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L:\Divisions\DMF-Purchasing\Contracts\FY24\24-DES-ITB-635 Andritz Centrifuge Services\Solicitation\Invitation to Bid\ITB\Final Version\"/>
    </mc:Choice>
  </mc:AlternateContent>
  <xr:revisionPtr revIDLastSave="0" documentId="13_ncr:1_{4E12966A-F9B3-48FD-AECD-56B900A372A3}" xr6:coauthVersionLast="47" xr6:coauthVersionMax="47" xr10:uidLastSave="{00000000-0000-0000-0000-000000000000}"/>
  <bookViews>
    <workbookView xWindow="33720" yWindow="-120" windowWidth="29040" windowHeight="15840" firstSheet="1" activeTab="1" xr2:uid="{00000000-000D-0000-FFFF-FFFF00000000}"/>
  </bookViews>
  <sheets>
    <sheet name="Selected Equip" sheetId="1" state="hidden" r:id="rId1"/>
    <sheet name="Auma Actuator" sheetId="3" r:id="rId2"/>
    <sheet name="Pumps" sheetId="4" state="hidden" r:id="rId3"/>
    <sheet name="Gears" sheetId="5" state="hidden" r:id="rId4"/>
    <sheet name="Mixers" sheetId="6" state="hidden" r:id="rId5"/>
  </sheets>
  <definedNames>
    <definedName name="_xlnm._FilterDatabase" localSheetId="0" hidden="1">'Selected Equip'!$C$8:$E$271</definedName>
    <definedName name="_xlnm.Print_Titles" localSheetId="0">'Selected Equip'!$1:$8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3" l="1"/>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21" i="3"/>
  <c r="D112" i="3"/>
  <c r="D106" i="3"/>
  <c r="D116" i="3"/>
  <c r="J13" i="3"/>
  <c r="J14" i="3"/>
  <c r="J15" i="3"/>
  <c r="J16" i="3"/>
  <c r="J17" i="3"/>
  <c r="J18" i="3"/>
  <c r="J19" i="3"/>
  <c r="J20" i="3"/>
  <c r="J81" i="3"/>
  <c r="J82" i="3"/>
  <c r="J83" i="3"/>
  <c r="J84" i="3"/>
  <c r="J85" i="3"/>
  <c r="J86" i="3"/>
  <c r="J87" i="3"/>
  <c r="J88" i="3"/>
  <c r="J89" i="3"/>
  <c r="J90" i="3"/>
  <c r="J91" i="3"/>
  <c r="J92" i="3"/>
  <c r="J93" i="3"/>
  <c r="J94" i="3"/>
  <c r="J95" i="3"/>
  <c r="J96" i="3"/>
  <c r="J12" i="3"/>
  <c r="D111" i="3"/>
  <c r="D105" i="3"/>
  <c r="D118" i="3" l="1"/>
  <c r="J97" i="3"/>
  <c r="L11" i="6"/>
  <c r="J8" i="6"/>
  <c r="L8" i="6" s="1"/>
  <c r="L11" i="5"/>
  <c r="L8" i="5"/>
  <c r="J8" i="5"/>
  <c r="L19" i="4"/>
  <c r="L8" i="4"/>
  <c r="J8" i="4"/>
  <c r="C121" i="3" l="1"/>
</calcChain>
</file>

<file path=xl/sharedStrings.xml><?xml version="1.0" encoding="utf-8"?>
<sst xmlns="http://schemas.openxmlformats.org/spreadsheetml/2006/main" count="701" uniqueCount="204">
  <si>
    <t>ATTACHMENT A</t>
  </si>
  <si>
    <t>PRICING SHEET</t>
  </si>
  <si>
    <t xml:space="preserve">RFQ FOR PUMPS,GEARS,MIXERS, CENTRIFUGES &amp; MISC PARTS, </t>
  </si>
  <si>
    <t>Centrifuges</t>
  </si>
  <si>
    <t>Description</t>
  </si>
  <si>
    <t>Manufacturer</t>
  </si>
  <si>
    <t>Model No.</t>
  </si>
  <si>
    <t>Serial No.</t>
  </si>
  <si>
    <t>UOP</t>
  </si>
  <si>
    <t>List Price</t>
  </si>
  <si>
    <t>Discount (Same for all items)</t>
  </si>
  <si>
    <t>Net Unit Price (list price less discount)</t>
  </si>
  <si>
    <t>Lead Time   Est. Days ARO</t>
  </si>
  <si>
    <t xml:space="preserve">CI ZS224.87.03 -GEAR HOUSING </t>
  </si>
  <si>
    <t>Andritz</t>
  </si>
  <si>
    <t xml:space="preserve">CYC-ZS/224/87-03 </t>
  </si>
  <si>
    <t>EA</t>
  </si>
  <si>
    <t xml:space="preserve">CI ZS224.87.15 -AXLE </t>
  </si>
  <si>
    <t xml:space="preserve">CYC-ZS/224/87-15 </t>
  </si>
  <si>
    <t xml:space="preserve">CI ZS224.87.16 -OUTER BUSH </t>
  </si>
  <si>
    <t xml:space="preserve">CYC-ZS/224/87-16 </t>
  </si>
  <si>
    <t xml:space="preserve">CI ZS224.87.05 -DRIVING FINGER </t>
  </si>
  <si>
    <t xml:space="preserve">CYC-ZS/224/87-05 </t>
  </si>
  <si>
    <t xml:space="preserve">CI ZS224.87.06 -DRIVING BUSH </t>
  </si>
  <si>
    <t xml:space="preserve">CYC-ZS/224/87-06 </t>
  </si>
  <si>
    <t xml:space="preserve">CI ZS224.87.41 -CYCLOID DISK </t>
  </si>
  <si>
    <t xml:space="preserve">CYC-ZS/224/87-41 </t>
  </si>
  <si>
    <t xml:space="preserve">CI ZS224.87.44 -ECCENTRIC </t>
  </si>
  <si>
    <t xml:space="preserve">CYC-ZS/224/87-44 </t>
  </si>
  <si>
    <t xml:space="preserve">CI ZS224.87.76 -THRUST WASHER </t>
  </si>
  <si>
    <t xml:space="preserve">CYC-ZS/224/87-76 </t>
  </si>
  <si>
    <t xml:space="preserve">CI ZS224.87.50 -RING SPACER </t>
  </si>
  <si>
    <t>CYC-ZS/224/87-50</t>
  </si>
  <si>
    <t xml:space="preserve">JM 28.81 -JOINT </t>
  </si>
  <si>
    <t xml:space="preserve">JNT/R/RR-CU-D12.2*18*1 </t>
  </si>
  <si>
    <t>Centrifuge Service</t>
  </si>
  <si>
    <t>ON-SITE SERVICES</t>
  </si>
  <si>
    <t>Hourly rates shall be all inclusive; no additional travel, lodging, meal or miscellaneous expenses will be authorized.</t>
  </si>
  <si>
    <t>Hourly Rate for Services: $</t>
  </si>
  <si>
    <t>/HR</t>
  </si>
  <si>
    <t>Hourly Over-Time Rate for Services: $</t>
  </si>
  <si>
    <t>OFF-SITE SERVICES</t>
  </si>
  <si>
    <t>ON-SITE TRAINING ( COUNTY PROPERTY)</t>
  </si>
  <si>
    <t>REMOTE TRAINING ( BY PHONE or ONLINE)</t>
  </si>
  <si>
    <t>OFF-SITE CONTRACTOR LOCATION TRAINING</t>
  </si>
  <si>
    <t>Pumps</t>
  </si>
  <si>
    <t xml:space="preserve">MOYNO PROGRESSIVE CAVITY PUMP </t>
  </si>
  <si>
    <t>MOYNO INCORP</t>
  </si>
  <si>
    <t>MOD #2H115G1 CDC SRX</t>
  </si>
  <si>
    <t>SEAL, GEAR JOINT</t>
  </si>
  <si>
    <t>P/N PH087Q</t>
  </si>
  <si>
    <t>STATOR SUPPORT</t>
  </si>
  <si>
    <t xml:space="preserve"> P/N BH0381</t>
  </si>
  <si>
    <t xml:space="preserve">VALVE, BACK PRESSURE 1" </t>
  </si>
  <si>
    <t>MILTON ROY</t>
  </si>
  <si>
    <t>P/N GVB16C-UV, CPVC</t>
  </si>
  <si>
    <t>PUMP, MILTON ROY MOD. FR 151-B72, BISULFITE</t>
  </si>
  <si>
    <t>MOD. FR 151-B72, BISULFITE</t>
  </si>
  <si>
    <t xml:space="preserve">DAMPENER, PULSATION </t>
  </si>
  <si>
    <t>MOD. PR-300-2E</t>
  </si>
  <si>
    <t>PUMP, GOULDS (JET)</t>
  </si>
  <si>
    <t>GOULDS PUMP</t>
  </si>
  <si>
    <t>MOD. J5S SAMPLING 1/2 HP,</t>
  </si>
  <si>
    <t>SERIAL NUMBER: D0926025</t>
  </si>
  <si>
    <t>PUMP, PULSAFEEDER MOD. 7440H-S-AE, SER. #9867483-1</t>
  </si>
  <si>
    <t>PULSAFEEDER</t>
  </si>
  <si>
    <t>MOD. 7440H-S-AE</t>
  </si>
  <si>
    <t xml:space="preserve"> SER. #9867483-1</t>
  </si>
  <si>
    <t>PUMP  PULSAFEEDER</t>
  </si>
  <si>
    <t xml:space="preserve"> MOD. PULSAR 55HL SER. 18CT000333</t>
  </si>
  <si>
    <t>Pumps Service</t>
  </si>
  <si>
    <t>Gears</t>
  </si>
  <si>
    <t>FLIGHT, FRP 3" X 6" X 142" L, P/N 640-24541</t>
  </si>
  <si>
    <t>POLYCHEM</t>
  </si>
  <si>
    <t>P/N 640-24541</t>
  </si>
  <si>
    <t>SPROCKET, DRIVE NH78, 11-TOOTH</t>
  </si>
  <si>
    <t>NRG CHAIN CO</t>
  </si>
  <si>
    <t xml:space="preserve"> P/N 661-21321-021</t>
  </si>
  <si>
    <t>Gears Service</t>
  </si>
  <si>
    <t>Mixers</t>
  </si>
  <si>
    <t>SHAFT BOLT, SOCKET HEAD</t>
  </si>
  <si>
    <t>MASTRRR</t>
  </si>
  <si>
    <t>P/N 10593-20</t>
  </si>
  <si>
    <t>INDUCTION UNIT MIXER GAS MASTRRR SERIES 32,</t>
  </si>
  <si>
    <t xml:space="preserve"> MOD. 2366104000</t>
  </si>
  <si>
    <t xml:space="preserve">S/N 01J19-06-0048 </t>
  </si>
  <si>
    <t>Mixers Service</t>
  </si>
  <si>
    <t>BIDDERS MUST ENTER PRICING IN US DOLLARS FOR EACH LINE HIGHLIGHTED IN YELLOW BELOW. ITEMS ITEMS LEFT BLANK WILL BE DEEMED AS A NON-BID FOR THAT ITEM AND BIDDERS MAY BE DEEMED NON-RESPONSIVE.</t>
  </si>
  <si>
    <t>The Pricing Schedule list is not all inclusive; other parts may be ordered under this Contract. </t>
  </si>
  <si>
    <t>Andritz Centrifuge</t>
  </si>
  <si>
    <t>Item No.</t>
  </si>
  <si>
    <t>Unit</t>
  </si>
  <si>
    <t>QTY</t>
  </si>
  <si>
    <t>Manufacturer Catalog Unit Price</t>
  </si>
  <si>
    <t>Percentage Discount</t>
  </si>
  <si>
    <t>Total</t>
  </si>
  <si>
    <t>Delivery Timeframe</t>
  </si>
  <si>
    <t>(A)</t>
  </si>
  <si>
    <t>SAMPLE Item</t>
  </si>
  <si>
    <t>Each</t>
  </si>
  <si>
    <t>$</t>
  </si>
  <si>
    <t>%</t>
  </si>
  <si>
    <t>Days</t>
  </si>
  <si>
    <t>CYCLOID DISCS</t>
  </si>
  <si>
    <t>ACTUATOR, 36" X 48" GATE</t>
  </si>
  <si>
    <t>REPAIR GEARBOX ECCENTRIC BEARING FITS</t>
  </si>
  <si>
    <t>REPAIR LIQUID END HUB MAIN BEARING FIT</t>
  </si>
  <si>
    <t>MACHINE CALK STRIPS IN CONE</t>
  </si>
  <si>
    <t>BEARING FOR MACHINE</t>
  </si>
  <si>
    <t>BEARING FOR GEARBOX</t>
  </si>
  <si>
    <t>FEED NOZZLE HOLDER</t>
  </si>
  <si>
    <t>RING SPACER</t>
  </si>
  <si>
    <t>GEARBOX BEARING</t>
  </si>
  <si>
    <t>HOUSING COVER DEC-26787</t>
  </si>
  <si>
    <t>ECCENTRIC SHAFT DEC-26784, ST131382517</t>
  </si>
  <si>
    <t>SPACER, RING P/N C-CYC-ZS/224/87-50</t>
  </si>
  <si>
    <t>DISK, CYCLOID P/N C-CYC-ZS/224/87-41 2-EA. PER SET</t>
  </si>
  <si>
    <t>BEARING, ECCENTRIC, P/N C-CYC-ZS/224/87-44, REPLAC</t>
  </si>
  <si>
    <t>BEARING, FAG NU2212E.TVP2.C3 (CYCLO/REAR PB) ANDRI</t>
  </si>
  <si>
    <t>BEARING, FAG 6230M/C3, GUINARD P/N C-CR173 REPLACE</t>
  </si>
  <si>
    <t>BEARING, ECCENTRIC, P/N C-CYC-ZS/224/87-44, REPLACE</t>
  </si>
  <si>
    <t>AXLE P/N C-CYC-ZS/224/87-15 P/N 131831963</t>
  </si>
  <si>
    <t>DISK, COVER P/N DEC-26778  NEW P/N 131343587</t>
  </si>
  <si>
    <t>BUSHING, DRIVE P/N C-CYC-ZS/224/87-06</t>
  </si>
  <si>
    <t>ECCENTRIC, ANDRITZ P/N C-CYC-ZS/224/87-44</t>
  </si>
  <si>
    <t>BUSHING, OUTER P/N C-CYC-ZS/224/87-16 (131831964)</t>
  </si>
  <si>
    <t>BEARING, SKF 6040 M, GUINARD P/N RLT-6040/M</t>
  </si>
  <si>
    <t>BEARING, FAG 7228B.MP.UA (FRONT PB ASSY.) ANDRITZ</t>
  </si>
  <si>
    <t>BEARING, FAG NU 1034 M/C3, GUINARD P/N C-CR2022</t>
  </si>
  <si>
    <t>SUPPORT, NOZZLE ANDRITZ P/N BUS/CA-26852</t>
  </si>
  <si>
    <t>BEARING, FAG NUP2214E.TVP2.C3 (CYCL0/REAR PB)</t>
  </si>
  <si>
    <t>BEARING, SKF 6207/2RS1, ANDRITZ P/N RLT-6207/2RS1</t>
  </si>
  <si>
    <t>RING, SNAP ANDRITZ P/N JON-21230 NEW P/N 131670477</t>
  </si>
  <si>
    <t>SPACER, BOWL ASSY. ANDRITZ P/N 21525</t>
  </si>
  <si>
    <t>BLADE, SCRAPER ANDRITZ P/N 31223C REPL. 21396</t>
  </si>
  <si>
    <t>RING, RETAINING ANDRITZ P/N CIR-E-D200 (CYCLO/REAR</t>
  </si>
  <si>
    <t>RING, RETAINING ANDRITZ P/N CIR-E-D150 (CYCLO/REAR</t>
  </si>
  <si>
    <t>RING, RETAINING ANDRITZ P/N CIR-I-D140 (CYCLO/REAR</t>
  </si>
  <si>
    <t>RING, RETAINING ANDRITZ P/N CIR-E-D170 (FRONT PB)</t>
  </si>
  <si>
    <t>LOCKNUT, KM13, SKF ANDRITZ P/N ECR/A-KM13-M65-2</t>
  </si>
  <si>
    <t>LOCKWASHER, ANDRITZ P/N FRE-MB13-D65 (CYCLO REAR P)</t>
  </si>
  <si>
    <t>RING, RETAINING ANDRITZ P/N CIR-I-D072</t>
  </si>
  <si>
    <t>RING, RETAINING ANDRITZ P/N CIR-E-D035 (TORQUE)</t>
  </si>
  <si>
    <t>RING, RETAINING ANDRITZ P/N CIR-E-D110</t>
  </si>
  <si>
    <t>RING, RETAINING ANDRITZ P/N CIR-E-D055 (CYCLO REAR</t>
  </si>
  <si>
    <t>SEAL, V-RING ANDRITZ P/N 131459904 REPL. (V375A-N)</t>
  </si>
  <si>
    <t>SEAL, V-RING ANDRITZ P/N 131459881 REPL. V199A-NI</t>
  </si>
  <si>
    <t>SEAL, V-RING ANDRITZ P/N 131184074 REPL. JNT/B/VR-</t>
  </si>
  <si>
    <t>SEAL, VARI "M"  C-JNT/B/VA-N-S59049 (C-CS0709)</t>
  </si>
  <si>
    <t>SEAL, LIP ANDRITZ P/N 131184075 REPL. JNT/B/LE-N-B</t>
  </si>
  <si>
    <t>SEAL, JOINT ANDRITZ P/N jNT/B/LE-N-1E.D070.110.12</t>
  </si>
  <si>
    <t>O-RING, ANDRITZ P/N 131031954</t>
  </si>
  <si>
    <t>O-RING, ANDRITZ P/N JNT/T/N-BU/PRP389.D506.78.5.33</t>
  </si>
  <si>
    <t>O-RING, ANDRITZ P/N 131031874 REPL. ORG-170.82X5.3</t>
  </si>
  <si>
    <t>COUPLING, STARFLEX P/N C-CY0638, (ACC635634)</t>
  </si>
  <si>
    <t>MOTOR, ELECT MAGNETEK 1/15HP, #JA2R182N# (SCROLL)</t>
  </si>
  <si>
    <t>HUB, BEARING SCROLL P/N C-19880</t>
  </si>
  <si>
    <t>ABSORBER, VIBRATION P/N AM0-534501/BOSH09242 T</t>
  </si>
  <si>
    <t>FINGER, DRIVE P/N C-CYC-ZS/224/87-05</t>
  </si>
  <si>
    <t>WASHER, THRUST P/N C-CYC-ZS/224/87-76</t>
  </si>
  <si>
    <t>SHAFT, P/N 26969 TORQUE LIMITER SUPPORT</t>
  </si>
  <si>
    <t>MODULE, REDEX P/N C-SR30/6K2 DWG. 27153 ITEM #40</t>
  </si>
  <si>
    <t>CYCLO GEAR BOX D7L ID #129999901 P/N 131349428,</t>
  </si>
  <si>
    <t>COUPLING SHAFT DEC-26972</t>
  </si>
  <si>
    <t>BOLT, HEXHEAD P/N 028055 GRADE 8 DWG. #29</t>
  </si>
  <si>
    <t>CYCLO GEAR BOX D7L ID #129999901 P/N 131349428</t>
  </si>
  <si>
    <t>ACTUATOR, 12" BF VALVE, BLOWER DISCHARGE, BLOWOFF</t>
  </si>
  <si>
    <t>ACTUATOR, 18" BF VALVE, DISCHARGE OF BWS PUMP #1</t>
  </si>
  <si>
    <t>ACTUATOR, 4" PLUG VALVE</t>
  </si>
  <si>
    <t>ACTUATOR, 24" BF VALVE, SUCTION OF BWS PUMP #1</t>
  </si>
  <si>
    <t>ACTUATOR,PCL INFLUENT GATE</t>
  </si>
  <si>
    <t>ACTUATOR, 108" X 60" GATE</t>
  </si>
  <si>
    <t>ACTUATOR, 84" X 48" GATE</t>
  </si>
  <si>
    <t>ACTUATOR, 84" X 72" GATE, PI BACKUP STRUCTURE</t>
  </si>
  <si>
    <t>ACTUATOR, 42" X 96" GATE, PI BACKUP STRUCTURE</t>
  </si>
  <si>
    <t>ACTUATOR, 96" X 90" GATE, PI BACKUP STRUCTURE</t>
  </si>
  <si>
    <t>ACTUATOR, 36" PLUG VALVE,  SOUTH SIDE OF SAT5</t>
  </si>
  <si>
    <t>ACTUATOR, 52" x 60" BAFFLE WALL GATE</t>
  </si>
  <si>
    <t>ACTUATOR, 60" X 72" GATE</t>
  </si>
  <si>
    <t>ACTUATOR, 48" x 18" GATE</t>
  </si>
  <si>
    <t>TOTAL:</t>
  </si>
  <si>
    <t>Andritz Centrifuge Service</t>
  </si>
  <si>
    <t>HOURLY RATES INCLUDE THE PROVISION OF ALL THINGS NECESSARY FOR PERFORMING REPAIRS, INSPECTION, AND MAINTENANCE (NOT COVERED UNDER THE PREVENTIVE MAINTENANCE SERVICES) INCLUDING BUT NOT LIMITED TO, LABOR, EQUIPMENT, TOOLS, AND TRANSPORTATION TO, FROM AND BETWEEN JOBS, PARKING, TOOLS-OF-THE-TRADE, AND MEANS FOR ACCESS, AND CONSUMABLE SUPPLIES.                                                                                                                                                                                               OVERTIME (OVER 8 HOURS OFCONSECUTIVE WORK) RATES SHALL BE TIME AND HALF OF REGULAR HOURLY RATES.</t>
  </si>
  <si>
    <t>On-Site Scheduled Services Rate</t>
  </si>
  <si>
    <t>On-Site Unscheduled Services Rate</t>
  </si>
  <si>
    <t>Off-Site Scheduled Services Rate</t>
  </si>
  <si>
    <t>*Scheduled = 48+ hours in advance</t>
  </si>
  <si>
    <t>Off-Site Unscheduled Services Rate</t>
  </si>
  <si>
    <t>*Unscheduled = Less than 48 hours in advance</t>
  </si>
  <si>
    <t>TRAINING SERVICES</t>
  </si>
  <si>
    <t>Over The Phone / Online Assitance</t>
  </si>
  <si>
    <t>TOTAL</t>
  </si>
  <si>
    <t>GRAND TOTAL</t>
  </si>
  <si>
    <t>NOTE: Overtime Work (OVER 8 HOURS OF CONSECUTIVE WORK) RATES SHALL BE TIME AND HALF OF REGULAR HOURLY RATES.</t>
  </si>
  <si>
    <t>PRICING SCHEDULE</t>
  </si>
  <si>
    <t xml:space="preserve">*Yellow Highighted area = Add only unit cost(s) and percent discount. </t>
  </si>
  <si>
    <t>Unit Price After Discount</t>
  </si>
  <si>
    <t>Unit Installation cost</t>
  </si>
  <si>
    <t>Extended Total</t>
  </si>
  <si>
    <t>(B)</t>
  </si>
  <si>
    <t>(C)</t>
  </si>
  <si>
    <t>A (B+C)</t>
  </si>
  <si>
    <t>GRAND TOTAL:</t>
  </si>
  <si>
    <t>ATTACHMENT A - REVISED PRICING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</si>
</sst>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9" x14ac:knownFonts="1">
    <font>
      <sz val="11"/>
      <color theme="1"/>
      <name val="Calibri"/>
      <family val="2"/>
      <scheme val="minor"/>
    </font>
    <font>
      <sz val="10"/>
      <name val="MS Sans Serif"/>
      <family val="2"/>
    </font>
    <font>
      <sz val="10"/>
      <name val="Arial"/>
      <family val="2"/>
    </font>
    <font>
      <b/>
      <sz val="10"/>
      <name val="Arial"/>
      <family val="2"/>
    </font>
    <font>
      <sz val="11"/>
      <color theme="1"/>
      <name val="Calibri"/>
      <family val="2"/>
      <scheme val="minor"/>
    </font>
    <font>
      <sz val="10"/>
      <color theme="1"/>
      <name val="Arial"/>
      <family val="2"/>
    </font>
    <font>
      <b/>
      <sz val="14"/>
      <color theme="1"/>
      <name val="Arial"/>
      <family val="2"/>
    </font>
    <font>
      <b/>
      <sz val="10"/>
      <color theme="1"/>
      <name val="Arial"/>
      <family val="2"/>
    </font>
    <font>
      <sz val="12"/>
      <color theme="1"/>
      <name val="Calibri"/>
      <family val="2"/>
      <scheme val="minor"/>
    </font>
    <font>
      <b/>
      <sz val="18"/>
      <color theme="1"/>
      <name val="Calibri"/>
      <family val="2"/>
      <scheme val="minor"/>
    </font>
    <font>
      <b/>
      <u/>
      <sz val="11"/>
      <color rgb="FF000000"/>
      <name val="Calibri"/>
      <family val="2"/>
    </font>
    <font>
      <sz val="11"/>
      <color rgb="FF000000"/>
      <name val="Calibri"/>
      <family val="2"/>
    </font>
    <font>
      <sz val="11"/>
      <color rgb="FFFF0000"/>
      <name val="Calibri"/>
      <family val="2"/>
    </font>
    <font>
      <sz val="11"/>
      <color theme="1"/>
      <name val="Calibri"/>
      <family val="2"/>
    </font>
    <font>
      <b/>
      <sz val="12"/>
      <color theme="1"/>
      <name val="Calibri"/>
      <family val="2"/>
    </font>
    <font>
      <b/>
      <sz val="11"/>
      <color theme="1"/>
      <name val="Calibri"/>
      <family val="2"/>
      <scheme val="minor"/>
    </font>
    <font>
      <b/>
      <sz val="11"/>
      <color rgb="FF000000"/>
      <name val="Calibri"/>
      <family val="2"/>
      <scheme val="minor"/>
    </font>
    <font>
      <sz val="11"/>
      <color rgb="FF000000"/>
      <name val="Calibri"/>
      <family val="2"/>
      <scheme val="minor"/>
    </font>
    <font>
      <b/>
      <u/>
      <sz val="16"/>
      <color theme="1"/>
      <name val="Calibri"/>
      <family val="2"/>
      <scheme val="minor"/>
    </font>
  </fonts>
  <fills count="13">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rgb="FF9CC2E5"/>
        <bgColor indexed="64"/>
      </patternFill>
    </fill>
    <fill>
      <patternFill patternType="solid">
        <fgColor theme="4" tint="0.39997558519241921"/>
        <bgColor indexed="64"/>
      </patternFill>
    </fill>
    <fill>
      <patternFill patternType="solid">
        <fgColor theme="0"/>
        <bgColor indexed="64"/>
      </patternFill>
    </fill>
    <fill>
      <patternFill patternType="solid">
        <fgColor theme="1"/>
        <bgColor indexed="64"/>
      </patternFill>
    </fill>
    <fill>
      <patternFill patternType="solid">
        <fgColor rgb="FF00B0F0"/>
        <bgColor indexed="64"/>
      </patternFill>
    </fill>
    <fill>
      <patternFill patternType="solid">
        <fgColor rgb="FF92D05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medium">
        <color indexed="64"/>
      </left>
      <right/>
      <top/>
      <bottom/>
      <diagonal/>
    </border>
  </borders>
  <cellStyleXfs count="4">
    <xf numFmtId="0" fontId="0" fillId="0" borderId="0"/>
    <xf numFmtId="44" fontId="4" fillId="0" borderId="0" applyFont="0" applyFill="0" applyBorder="0" applyAlignment="0" applyProtection="0"/>
    <xf numFmtId="0" fontId="1" fillId="0" borderId="0">
      <alignment vertical="top"/>
    </xf>
    <xf numFmtId="9" fontId="4" fillId="0" borderId="0" applyFont="0" applyFill="0" applyBorder="0" applyAlignment="0" applyProtection="0"/>
  </cellStyleXfs>
  <cellXfs count="149">
    <xf numFmtId="0" fontId="0" fillId="0" borderId="0" xfId="0"/>
    <xf numFmtId="0" fontId="0" fillId="2" borderId="1" xfId="0" applyFill="1" applyBorder="1" applyAlignment="1">
      <alignment horizontal="center" vertical="top"/>
    </xf>
    <xf numFmtId="0" fontId="0" fillId="0" borderId="2" xfId="0" applyBorder="1" applyAlignment="1">
      <alignment horizontal="center" vertical="top"/>
    </xf>
    <xf numFmtId="44" fontId="2" fillId="2" borderId="2" xfId="1" applyFont="1" applyFill="1" applyBorder="1" applyAlignment="1">
      <alignment horizontal="left" vertical="top"/>
    </xf>
    <xf numFmtId="9" fontId="4" fillId="2" borderId="2" xfId="3" applyFont="1" applyFill="1" applyBorder="1" applyAlignment="1">
      <alignment horizontal="center" vertical="top"/>
    </xf>
    <xf numFmtId="44" fontId="0" fillId="2" borderId="2" xfId="0" applyNumberFormat="1" applyFill="1" applyBorder="1" applyAlignment="1">
      <alignment horizontal="left" vertical="top"/>
    </xf>
    <xf numFmtId="0" fontId="5" fillId="0" borderId="0" xfId="0" applyFont="1"/>
    <xf numFmtId="0" fontId="6" fillId="0" borderId="0" xfId="0" applyFont="1" applyAlignment="1">
      <alignment horizontal="center"/>
    </xf>
    <xf numFmtId="0" fontId="7" fillId="0" borderId="0" xfId="0" applyFont="1" applyAlignment="1">
      <alignment horizontal="center"/>
    </xf>
    <xf numFmtId="9" fontId="0" fillId="2" borderId="2" xfId="3" applyFont="1" applyFill="1" applyBorder="1" applyAlignment="1">
      <alignment horizontal="center" vertical="top"/>
    </xf>
    <xf numFmtId="0" fontId="2" fillId="0" borderId="2" xfId="2" applyFont="1" applyBorder="1" applyAlignment="1">
      <alignment horizontal="center" vertical="center" wrapText="1"/>
    </xf>
    <xf numFmtId="0" fontId="2" fillId="0" borderId="1" xfId="2" applyFont="1" applyBorder="1" applyAlignment="1">
      <alignment horizontal="center" vertical="center" wrapText="1"/>
    </xf>
    <xf numFmtId="0" fontId="7" fillId="3" borderId="0" xfId="0" applyFont="1" applyFill="1"/>
    <xf numFmtId="0" fontId="7" fillId="3" borderId="0" xfId="0" applyFont="1" applyFill="1" applyAlignment="1">
      <alignment horizontal="center" vertical="center"/>
    </xf>
    <xf numFmtId="0" fontId="0" fillId="0" borderId="1" xfId="0" applyBorder="1" applyAlignment="1">
      <alignment horizontal="center" vertical="top"/>
    </xf>
    <xf numFmtId="44" fontId="2" fillId="2" borderId="1" xfId="1" applyFont="1" applyFill="1" applyBorder="1" applyAlignment="1">
      <alignment horizontal="left" vertical="top"/>
    </xf>
    <xf numFmtId="44" fontId="0" fillId="2" borderId="1" xfId="0" applyNumberFormat="1" applyFill="1" applyBorder="1" applyAlignment="1">
      <alignment horizontal="left" vertical="top"/>
    </xf>
    <xf numFmtId="0" fontId="2" fillId="0" borderId="0" xfId="2" applyFont="1" applyAlignment="1">
      <alignment horizontal="center" vertical="center" wrapText="1"/>
    </xf>
    <xf numFmtId="0" fontId="0" fillId="0" borderId="0" xfId="0" applyAlignment="1">
      <alignment horizontal="center" vertical="top"/>
    </xf>
    <xf numFmtId="0" fontId="0" fillId="0" borderId="6" xfId="0" applyBorder="1"/>
    <xf numFmtId="0" fontId="2" fillId="0" borderId="6" xfId="2" applyFont="1" applyBorder="1" applyAlignment="1">
      <alignment horizontal="center" vertical="center" wrapText="1"/>
    </xf>
    <xf numFmtId="44" fontId="2" fillId="0" borderId="0" xfId="1" applyFont="1" applyFill="1" applyBorder="1" applyAlignment="1">
      <alignment horizontal="left" vertical="top"/>
    </xf>
    <xf numFmtId="9" fontId="0" fillId="0" borderId="0" xfId="3" applyFont="1" applyFill="1" applyBorder="1" applyAlignment="1">
      <alignment horizontal="center" vertical="top"/>
    </xf>
    <xf numFmtId="44" fontId="0" fillId="0" borderId="0" xfId="0" applyNumberFormat="1" applyAlignment="1">
      <alignment horizontal="left" vertical="top"/>
    </xf>
    <xf numFmtId="0" fontId="2" fillId="0" borderId="4" xfId="2" applyFont="1" applyBorder="1" applyAlignment="1">
      <alignment horizontal="left" vertical="center" wrapText="1"/>
    </xf>
    <xf numFmtId="9" fontId="4" fillId="2" borderId="1" xfId="3" applyFont="1" applyFill="1" applyBorder="1" applyAlignment="1">
      <alignment horizontal="center" vertical="top"/>
    </xf>
    <xf numFmtId="0" fontId="2" fillId="0" borderId="8"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0" xfId="2" applyFont="1" applyBorder="1" applyAlignment="1">
      <alignment horizontal="left" vertical="center" wrapText="1"/>
    </xf>
    <xf numFmtId="0" fontId="2" fillId="0" borderId="11"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4"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8" xfId="2" applyFont="1" applyBorder="1" applyAlignment="1">
      <alignment horizontal="center" vertical="center" wrapText="1"/>
    </xf>
    <xf numFmtId="0" fontId="2" fillId="0" borderId="19" xfId="2" applyFont="1" applyBorder="1" applyAlignment="1">
      <alignment horizontal="center" vertical="center" wrapText="1"/>
    </xf>
    <xf numFmtId="0" fontId="2" fillId="0" borderId="20" xfId="2" applyFont="1" applyBorder="1" applyAlignment="1">
      <alignment horizontal="center" vertical="center" wrapText="1"/>
    </xf>
    <xf numFmtId="0" fontId="2" fillId="0" borderId="5" xfId="2" applyFont="1" applyBorder="1" applyAlignment="1">
      <alignment horizontal="center" vertical="center" wrapText="1"/>
    </xf>
    <xf numFmtId="0" fontId="2" fillId="0" borderId="22" xfId="2" applyFont="1" applyBorder="1" applyAlignment="1">
      <alignment horizontal="center" vertical="center" wrapText="1"/>
    </xf>
    <xf numFmtId="0" fontId="2" fillId="0" borderId="10" xfId="2" applyFont="1" applyBorder="1" applyAlignment="1">
      <alignment horizontal="center" vertical="center" wrapText="1"/>
    </xf>
    <xf numFmtId="0" fontId="0" fillId="0" borderId="11" xfId="0" applyBorder="1" applyAlignment="1">
      <alignment horizontal="center" vertical="top"/>
    </xf>
    <xf numFmtId="44" fontId="2" fillId="2" borderId="11" xfId="1" applyFont="1" applyFill="1" applyBorder="1" applyAlignment="1">
      <alignment horizontal="left" vertical="top"/>
    </xf>
    <xf numFmtId="9" fontId="4" fillId="2" borderId="11" xfId="3" applyFont="1" applyFill="1" applyBorder="1" applyAlignment="1">
      <alignment horizontal="center" vertical="top"/>
    </xf>
    <xf numFmtId="44" fontId="0" fillId="2" borderId="11" xfId="0" applyNumberFormat="1" applyFill="1" applyBorder="1" applyAlignment="1">
      <alignment horizontal="left" vertical="top"/>
    </xf>
    <xf numFmtId="0" fontId="0" fillId="2" borderId="12" xfId="0" applyFill="1" applyBorder="1" applyAlignment="1">
      <alignment horizontal="center" vertical="top"/>
    </xf>
    <xf numFmtId="0" fontId="2" fillId="0" borderId="23" xfId="2" applyFont="1" applyBorder="1" applyAlignment="1">
      <alignment horizontal="center" vertical="center" wrapText="1"/>
    </xf>
    <xf numFmtId="0" fontId="0" fillId="2" borderId="14" xfId="0" applyFill="1" applyBorder="1" applyAlignment="1">
      <alignment horizontal="center" vertical="top"/>
    </xf>
    <xf numFmtId="0" fontId="0" fillId="2" borderId="20" xfId="0" applyFill="1" applyBorder="1" applyAlignment="1">
      <alignment horizontal="center" vertical="top"/>
    </xf>
    <xf numFmtId="0" fontId="2" fillId="0" borderId="24" xfId="2" applyFont="1" applyBorder="1" applyAlignment="1">
      <alignment horizontal="center" vertical="center" wrapText="1"/>
    </xf>
    <xf numFmtId="0" fontId="2" fillId="0" borderId="21" xfId="2" applyFont="1" applyBorder="1" applyAlignment="1">
      <alignment horizontal="center" vertical="center" wrapText="1"/>
    </xf>
    <xf numFmtId="0" fontId="2" fillId="0" borderId="3" xfId="2" applyFont="1" applyBorder="1" applyAlignment="1">
      <alignment horizontal="center" vertical="center" wrapText="1"/>
    </xf>
    <xf numFmtId="0" fontId="0" fillId="0" borderId="21" xfId="0" applyBorder="1" applyAlignment="1">
      <alignment horizontal="center" vertical="top"/>
    </xf>
    <xf numFmtId="44" fontId="2" fillId="2" borderId="21" xfId="1" applyFont="1" applyFill="1" applyBorder="1" applyAlignment="1">
      <alignment horizontal="left" vertical="top"/>
    </xf>
    <xf numFmtId="9" fontId="4" fillId="2" borderId="21" xfId="3" applyFont="1" applyFill="1" applyBorder="1" applyAlignment="1">
      <alignment horizontal="center" vertical="top"/>
    </xf>
    <xf numFmtId="44" fontId="0" fillId="2" borderId="21" xfId="0" applyNumberFormat="1" applyFill="1" applyBorder="1" applyAlignment="1">
      <alignment horizontal="left" vertical="top"/>
    </xf>
    <xf numFmtId="0" fontId="0" fillId="2" borderId="16" xfId="0" applyFill="1" applyBorder="1" applyAlignment="1">
      <alignment horizontal="center" vertical="top"/>
    </xf>
    <xf numFmtId="0" fontId="2" fillId="0" borderId="7" xfId="2" applyFont="1" applyBorder="1" applyAlignment="1">
      <alignment horizontal="left" vertical="center" wrapText="1"/>
    </xf>
    <xf numFmtId="0" fontId="3" fillId="0" borderId="25" xfId="2" applyFont="1" applyBorder="1" applyAlignment="1">
      <alignment horizontal="center" wrapText="1"/>
    </xf>
    <xf numFmtId="0" fontId="3" fillId="0" borderId="26" xfId="2" applyFont="1" applyBorder="1" applyAlignment="1">
      <alignment horizontal="center" wrapText="1"/>
    </xf>
    <xf numFmtId="0" fontId="3" fillId="0" borderId="27" xfId="2" applyFont="1" applyBorder="1" applyAlignment="1">
      <alignment horizontal="center" wrapText="1"/>
    </xf>
    <xf numFmtId="0" fontId="2" fillId="0" borderId="15" xfId="2" applyFont="1" applyBorder="1" applyAlignment="1">
      <alignment horizontal="center" vertical="center" wrapText="1"/>
    </xf>
    <xf numFmtId="9" fontId="0" fillId="2" borderId="21" xfId="3" applyFont="1" applyFill="1" applyBorder="1" applyAlignment="1">
      <alignment horizontal="center" vertical="top"/>
    </xf>
    <xf numFmtId="0" fontId="5" fillId="0" borderId="7" xfId="0" applyFont="1" applyBorder="1"/>
    <xf numFmtId="0" fontId="2" fillId="0" borderId="28" xfId="2" applyFont="1" applyBorder="1" applyAlignment="1">
      <alignment horizontal="center" vertical="center" wrapText="1"/>
    </xf>
    <xf numFmtId="0" fontId="2" fillId="4" borderId="13" xfId="2" applyFont="1" applyFill="1" applyBorder="1" applyAlignment="1">
      <alignment horizontal="center" vertical="center" wrapText="1"/>
    </xf>
    <xf numFmtId="9" fontId="4" fillId="0" borderId="0" xfId="3" applyFont="1" applyFill="1" applyBorder="1" applyAlignment="1">
      <alignment horizontal="center" vertical="top"/>
    </xf>
    <xf numFmtId="0" fontId="0" fillId="0" borderId="0" xfId="0" applyAlignment="1">
      <alignment horizontal="center" vertical="center"/>
    </xf>
    <xf numFmtId="0" fontId="8" fillId="0" borderId="0" xfId="0" applyFont="1"/>
    <xf numFmtId="0" fontId="9" fillId="0" borderId="0" xfId="0" applyFont="1" applyAlignment="1">
      <alignment horizontal="center" vertical="center"/>
    </xf>
    <xf numFmtId="0" fontId="0" fillId="0" borderId="0" xfId="0" applyAlignment="1">
      <alignment horizontal="left" vertical="center"/>
    </xf>
    <xf numFmtId="0" fontId="10" fillId="7" borderId="30" xfId="0" applyFont="1" applyFill="1" applyBorder="1" applyAlignment="1">
      <alignment horizontal="center" vertical="center" wrapText="1"/>
    </xf>
    <xf numFmtId="0" fontId="10" fillId="7" borderId="9" xfId="0" applyFont="1" applyFill="1" applyBorder="1" applyAlignment="1">
      <alignment horizontal="center" vertical="center" wrapText="1"/>
    </xf>
    <xf numFmtId="0" fontId="11" fillId="6" borderId="31" xfId="0" applyFont="1" applyFill="1" applyBorder="1" applyAlignment="1">
      <alignment horizontal="center" vertical="center" wrapText="1"/>
    </xf>
    <xf numFmtId="0" fontId="11" fillId="6" borderId="9" xfId="0" applyFont="1" applyFill="1" applyBorder="1" applyAlignment="1">
      <alignment horizontal="center" vertical="center" wrapText="1"/>
    </xf>
    <xf numFmtId="164" fontId="12" fillId="6" borderId="9" xfId="0" applyNumberFormat="1" applyFont="1" applyFill="1" applyBorder="1" applyAlignment="1">
      <alignment horizontal="center" vertical="center" wrapText="1"/>
    </xf>
    <xf numFmtId="10" fontId="12" fillId="6" borderId="9" xfId="0" applyNumberFormat="1" applyFont="1" applyFill="1" applyBorder="1" applyAlignment="1">
      <alignment horizontal="center" vertical="center" wrapText="1"/>
    </xf>
    <xf numFmtId="0" fontId="11" fillId="0" borderId="31" xfId="0" applyFont="1" applyBorder="1" applyAlignment="1">
      <alignment horizontal="center" vertical="center" wrapText="1"/>
    </xf>
    <xf numFmtId="0" fontId="11" fillId="0" borderId="9" xfId="0" applyFont="1" applyBorder="1" applyAlignment="1">
      <alignment horizontal="center" vertical="center" wrapText="1"/>
    </xf>
    <xf numFmtId="164" fontId="13" fillId="5" borderId="9" xfId="0" applyNumberFormat="1" applyFont="1" applyFill="1" applyBorder="1" applyAlignment="1">
      <alignment horizontal="center" vertical="center" wrapText="1"/>
    </xf>
    <xf numFmtId="10" fontId="13" fillId="5" borderId="9" xfId="0" applyNumberFormat="1" applyFont="1" applyFill="1" applyBorder="1" applyAlignment="1">
      <alignment horizontal="center" vertical="center" wrapText="1"/>
    </xf>
    <xf numFmtId="164" fontId="14" fillId="0" borderId="9" xfId="0" applyNumberFormat="1" applyFont="1" applyBorder="1" applyAlignment="1">
      <alignment horizontal="right" vertical="center" wrapText="1"/>
    </xf>
    <xf numFmtId="164" fontId="13" fillId="6" borderId="9" xfId="0" applyNumberFormat="1" applyFont="1" applyFill="1" applyBorder="1" applyAlignment="1">
      <alignment horizontal="center" vertical="center" wrapText="1"/>
    </xf>
    <xf numFmtId="164" fontId="13" fillId="0" borderId="9" xfId="0" applyNumberFormat="1" applyFont="1" applyBorder="1" applyAlignment="1">
      <alignment horizontal="center" vertical="center" wrapText="1"/>
    </xf>
    <xf numFmtId="0" fontId="6" fillId="8" borderId="7" xfId="0" applyFont="1" applyFill="1" applyBorder="1" applyAlignment="1">
      <alignment horizontal="left"/>
    </xf>
    <xf numFmtId="0" fontId="2" fillId="0" borderId="35" xfId="2" applyFont="1" applyBorder="1" applyAlignment="1">
      <alignment horizontal="center" vertical="center" wrapText="1"/>
    </xf>
    <xf numFmtId="0" fontId="2" fillId="0" borderId="36" xfId="2" applyFont="1" applyBorder="1" applyAlignment="1">
      <alignment horizontal="center" vertical="center" wrapText="1"/>
    </xf>
    <xf numFmtId="0" fontId="2" fillId="0" borderId="37" xfId="2" applyFont="1" applyBorder="1" applyAlignment="1">
      <alignment horizontal="center" vertical="center" wrapText="1"/>
    </xf>
    <xf numFmtId="0" fontId="2" fillId="0" borderId="38" xfId="2" applyFont="1" applyBorder="1" applyAlignment="1">
      <alignment horizontal="center" vertical="center" wrapText="1"/>
    </xf>
    <xf numFmtId="164" fontId="13" fillId="5" borderId="8" xfId="0" applyNumberFormat="1" applyFont="1" applyFill="1" applyBorder="1" applyAlignment="1" applyProtection="1">
      <alignment horizontal="center" vertical="center" wrapText="1"/>
      <protection locked="0"/>
    </xf>
    <xf numFmtId="10" fontId="12" fillId="6" borderId="38" xfId="0" applyNumberFormat="1" applyFont="1" applyFill="1" applyBorder="1" applyAlignment="1">
      <alignment horizontal="center" vertical="center" wrapText="1"/>
    </xf>
    <xf numFmtId="164" fontId="14" fillId="11" borderId="7" xfId="0" applyNumberFormat="1" applyFont="1" applyFill="1" applyBorder="1" applyAlignment="1">
      <alignment horizontal="center" vertical="center" wrapText="1"/>
    </xf>
    <xf numFmtId="164" fontId="14" fillId="10" borderId="34" xfId="0" applyNumberFormat="1" applyFont="1" applyFill="1" applyBorder="1" applyAlignment="1">
      <alignment vertical="center" wrapText="1"/>
    </xf>
    <xf numFmtId="164" fontId="2" fillId="9" borderId="7" xfId="2" applyNumberFormat="1" applyFont="1" applyFill="1" applyBorder="1" applyAlignment="1">
      <alignment horizontal="center" vertical="center" wrapText="1"/>
    </xf>
    <xf numFmtId="164" fontId="14" fillId="11" borderId="34" xfId="0" applyNumberFormat="1" applyFont="1" applyFill="1" applyBorder="1" applyAlignment="1">
      <alignment horizontal="center" vertical="center" wrapText="1"/>
    </xf>
    <xf numFmtId="0" fontId="15" fillId="12" borderId="7" xfId="0" applyFont="1" applyFill="1" applyBorder="1" applyAlignment="1">
      <alignment horizontal="right"/>
    </xf>
    <xf numFmtId="10" fontId="13" fillId="5" borderId="29" xfId="0" applyNumberFormat="1" applyFont="1" applyFill="1" applyBorder="1" applyAlignment="1" applyProtection="1">
      <alignment horizontal="center" vertical="center" wrapText="1"/>
      <protection locked="0"/>
    </xf>
    <xf numFmtId="10" fontId="13" fillId="5" borderId="7" xfId="0" applyNumberFormat="1" applyFont="1" applyFill="1" applyBorder="1" applyAlignment="1" applyProtection="1">
      <alignment horizontal="center" vertical="center" wrapText="1"/>
      <protection locked="0"/>
    </xf>
    <xf numFmtId="0" fontId="13" fillId="5" borderId="9" xfId="0" applyFont="1" applyFill="1" applyBorder="1" applyAlignment="1" applyProtection="1">
      <alignment horizontal="center" vertical="center" wrapText="1"/>
      <protection locked="0"/>
    </xf>
    <xf numFmtId="2" fontId="2" fillId="5" borderId="7" xfId="2" applyNumberFormat="1" applyFont="1" applyFill="1" applyBorder="1" applyAlignment="1" applyProtection="1">
      <alignment horizontal="center" vertical="center" wrapText="1"/>
      <protection locked="0"/>
    </xf>
    <xf numFmtId="0" fontId="6" fillId="2" borderId="0" xfId="0" applyFont="1" applyFill="1" applyAlignment="1">
      <alignment horizontal="center"/>
    </xf>
    <xf numFmtId="0" fontId="18" fillId="0" borderId="0" xfId="0" applyFont="1" applyAlignment="1">
      <alignment horizontal="center" vertical="center"/>
    </xf>
    <xf numFmtId="0" fontId="15" fillId="0" borderId="0" xfId="0" applyFont="1" applyAlignment="1">
      <alignment horizontal="left" vertical="center" wrapText="1"/>
    </xf>
    <xf numFmtId="0" fontId="17" fillId="0" borderId="39" xfId="0" applyFont="1" applyBorder="1" applyAlignment="1">
      <alignment horizontal="center" wrapText="1"/>
    </xf>
    <xf numFmtId="0" fontId="17" fillId="0" borderId="40" xfId="0" applyFont="1" applyBorder="1" applyAlignment="1">
      <alignment horizontal="center" wrapText="1"/>
    </xf>
    <xf numFmtId="0" fontId="17" fillId="0" borderId="30" xfId="0" applyFont="1" applyBorder="1" applyAlignment="1">
      <alignment horizontal="center" wrapText="1"/>
    </xf>
    <xf numFmtId="0" fontId="17" fillId="0" borderId="44" xfId="0" applyFont="1" applyBorder="1" applyAlignment="1">
      <alignment horizontal="center" wrapText="1"/>
    </xf>
    <xf numFmtId="0" fontId="17" fillId="0" borderId="8" xfId="0" applyFont="1" applyBorder="1" applyAlignment="1">
      <alignment horizontal="center" wrapText="1"/>
    </xf>
    <xf numFmtId="0" fontId="17" fillId="0" borderId="9" xfId="0" applyFont="1" applyBorder="1" applyAlignment="1">
      <alignment horizontal="center" wrapText="1"/>
    </xf>
    <xf numFmtId="0" fontId="0" fillId="0" borderId="0" xfId="0" applyAlignment="1">
      <alignment horizontal="center"/>
    </xf>
    <xf numFmtId="0" fontId="0" fillId="0" borderId="0" xfId="0" applyAlignment="1">
      <alignment horizontal="center" vertical="top"/>
    </xf>
    <xf numFmtId="0" fontId="10" fillId="7" borderId="29" xfId="0" applyFont="1" applyFill="1" applyBorder="1" applyAlignment="1">
      <alignment horizontal="center" vertical="center" wrapText="1"/>
    </xf>
    <xf numFmtId="0" fontId="10" fillId="7" borderId="31" xfId="0" applyFont="1" applyFill="1" applyBorder="1" applyAlignment="1">
      <alignment horizontal="center" vertical="center" wrapText="1"/>
    </xf>
    <xf numFmtId="0" fontId="2" fillId="0" borderId="39" xfId="2" applyFont="1" applyBorder="1" applyAlignment="1">
      <alignment horizontal="center" vertical="center" wrapText="1"/>
    </xf>
    <xf numFmtId="0" fontId="2" fillId="0" borderId="40"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41" xfId="2" applyFont="1" applyBorder="1" applyAlignment="1">
      <alignment horizontal="center" vertical="center" wrapText="1"/>
    </xf>
    <xf numFmtId="0" fontId="2" fillId="0" borderId="42" xfId="2" applyFont="1" applyBorder="1" applyAlignment="1">
      <alignment horizontal="center" vertical="center" wrapText="1"/>
    </xf>
    <xf numFmtId="0" fontId="2" fillId="0" borderId="43" xfId="2" applyFont="1" applyBorder="1" applyAlignment="1">
      <alignment horizontal="center" vertical="center" wrapText="1"/>
    </xf>
    <xf numFmtId="0" fontId="16" fillId="0" borderId="0" xfId="0" applyFont="1" applyAlignment="1">
      <alignment horizontal="center"/>
    </xf>
    <xf numFmtId="0" fontId="14" fillId="0" borderId="32" xfId="0" applyFont="1" applyBorder="1" applyAlignment="1">
      <alignment horizontal="right" vertical="center" wrapText="1"/>
    </xf>
    <xf numFmtId="0" fontId="14" fillId="0" borderId="33" xfId="0" applyFont="1" applyBorder="1" applyAlignment="1">
      <alignment horizontal="right" vertical="center" wrapText="1"/>
    </xf>
    <xf numFmtId="0" fontId="14" fillId="0" borderId="8" xfId="0" applyFont="1" applyBorder="1" applyAlignment="1">
      <alignment horizontal="right" vertical="center" wrapText="1"/>
    </xf>
    <xf numFmtId="0" fontId="2" fillId="4" borderId="32" xfId="2" applyFont="1" applyFill="1" applyBorder="1" applyAlignment="1">
      <alignment horizontal="center" vertical="center" wrapText="1"/>
    </xf>
    <xf numFmtId="0" fontId="2" fillId="4" borderId="33" xfId="2" applyFont="1" applyFill="1" applyBorder="1" applyAlignment="1">
      <alignment horizontal="center" vertical="center" wrapText="1"/>
    </xf>
    <xf numFmtId="0" fontId="2" fillId="4" borderId="34" xfId="2" applyFont="1" applyFill="1" applyBorder="1" applyAlignment="1">
      <alignment horizontal="center"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 fillId="0" borderId="34" xfId="2" applyFont="1" applyBorder="1" applyAlignment="1">
      <alignment horizontal="left" vertical="center" wrapText="1"/>
    </xf>
    <xf numFmtId="0" fontId="3" fillId="9" borderId="32" xfId="2" applyFont="1" applyFill="1" applyBorder="1" applyAlignment="1">
      <alignment horizontal="right" vertical="center" wrapText="1"/>
    </xf>
    <xf numFmtId="0" fontId="3" fillId="9" borderId="33" xfId="2" applyFont="1" applyFill="1" applyBorder="1" applyAlignment="1">
      <alignment horizontal="right" vertical="center" wrapText="1"/>
    </xf>
    <xf numFmtId="0" fontId="3" fillId="9" borderId="34" xfId="2" applyFont="1" applyFill="1" applyBorder="1" applyAlignment="1">
      <alignment horizontal="right" vertical="center" wrapText="1"/>
    </xf>
    <xf numFmtId="0" fontId="0" fillId="0" borderId="44" xfId="0" applyBorder="1" applyAlignment="1">
      <alignment horizontal="center"/>
    </xf>
    <xf numFmtId="0" fontId="0" fillId="0" borderId="8" xfId="0" applyBorder="1" applyAlignment="1">
      <alignment horizontal="center"/>
    </xf>
    <xf numFmtId="0" fontId="15" fillId="0" borderId="39" xfId="0" applyFont="1" applyBorder="1" applyAlignment="1">
      <alignment horizontal="center" vertical="center" wrapText="1"/>
    </xf>
    <xf numFmtId="0" fontId="15" fillId="0" borderId="40"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0" xfId="0" applyFont="1" applyAlignment="1">
      <alignment horizontal="center" vertical="center" wrapText="1"/>
    </xf>
    <xf numFmtId="0" fontId="15" fillId="0" borderId="38" xfId="0" applyFont="1" applyBorder="1" applyAlignment="1">
      <alignment horizontal="center" vertical="center" wrapText="1"/>
    </xf>
    <xf numFmtId="0" fontId="15" fillId="0" borderId="44"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6" fillId="8" borderId="32" xfId="0" applyFont="1" applyFill="1" applyBorder="1" applyAlignment="1">
      <alignment horizontal="center"/>
    </xf>
    <xf numFmtId="0" fontId="6" fillId="8" borderId="34" xfId="0" applyFont="1" applyFill="1" applyBorder="1" applyAlignment="1">
      <alignment horizontal="center"/>
    </xf>
    <xf numFmtId="164" fontId="15" fillId="12" borderId="32" xfId="0" applyNumberFormat="1" applyFont="1" applyFill="1" applyBorder="1" applyAlignment="1">
      <alignment horizontal="center" vertical="center"/>
    </xf>
    <xf numFmtId="164" fontId="15" fillId="12" borderId="34" xfId="0" applyNumberFormat="1" applyFont="1" applyFill="1" applyBorder="1" applyAlignment="1">
      <alignment horizontal="center" vertical="center"/>
    </xf>
    <xf numFmtId="0" fontId="14" fillId="0" borderId="34" xfId="0" applyFont="1" applyBorder="1" applyAlignment="1">
      <alignment horizontal="right" vertical="center" wrapText="1"/>
    </xf>
  </cellXfs>
  <cellStyles count="4">
    <cellStyle name="Currency" xfId="1" builtinId="4"/>
    <cellStyle name="Normal" xfId="0" builtinId="0"/>
    <cellStyle name="Normal 2" xfId="2" xr:uid="{00000000-0005-0000-0000-00000200000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4"/>
  <sheetViews>
    <sheetView showGridLines="0" zoomScale="115" zoomScaleNormal="115" workbookViewId="0">
      <pane xSplit="2" ySplit="8" topLeftCell="C104" activePane="bottomRight" state="frozen"/>
      <selection pane="topRight" activeCell="B1" sqref="B1"/>
      <selection pane="bottomLeft" activeCell="A2" sqref="A2"/>
      <selection pane="bottomRight" activeCell="H119" sqref="H119"/>
    </sheetView>
  </sheetViews>
  <sheetFormatPr defaultRowHeight="14.5" x14ac:dyDescent="0.35"/>
  <cols>
    <col min="1" max="1" width="3.54296875" bestFit="1" customWidth="1"/>
    <col min="2" max="2" width="60.1796875" bestFit="1" customWidth="1"/>
    <col min="3" max="3" width="19.81640625" customWidth="1"/>
    <col min="4" max="4" width="41.453125" customWidth="1"/>
    <col min="5" max="5" width="36.54296875" bestFit="1" customWidth="1"/>
    <col min="6" max="6" width="6.81640625" customWidth="1"/>
    <col min="7" max="7" width="16.26953125" customWidth="1"/>
    <col min="8" max="8" width="11.1796875" customWidth="1"/>
    <col min="9" max="9" width="15.26953125" customWidth="1"/>
    <col min="10" max="10" width="11.26953125" customWidth="1"/>
  </cols>
  <sheetData>
    <row r="1" spans="1:10" x14ac:dyDescent="0.35">
      <c r="B1" s="12"/>
      <c r="C1" s="12"/>
      <c r="D1" s="13" t="s">
        <v>0</v>
      </c>
      <c r="E1" s="12"/>
      <c r="F1" s="12"/>
      <c r="G1" s="12"/>
      <c r="H1" s="12"/>
      <c r="I1" s="12"/>
      <c r="J1" s="12"/>
    </row>
    <row r="2" spans="1:10" x14ac:dyDescent="0.35">
      <c r="B2" s="12"/>
      <c r="C2" s="12"/>
      <c r="D2" s="13" t="s">
        <v>1</v>
      </c>
      <c r="E2" s="12"/>
      <c r="F2" s="12"/>
      <c r="G2" s="12"/>
      <c r="H2" s="12"/>
      <c r="I2" s="12"/>
      <c r="J2" s="12"/>
    </row>
    <row r="3" spans="1:10" x14ac:dyDescent="0.35">
      <c r="B3" s="12"/>
      <c r="C3" s="12"/>
      <c r="D3" s="13" t="s">
        <v>2</v>
      </c>
      <c r="E3" s="12"/>
      <c r="F3" s="12"/>
      <c r="G3" s="12"/>
      <c r="H3" s="12"/>
      <c r="I3" s="12"/>
      <c r="J3" s="12"/>
    </row>
    <row r="4" spans="1:10" x14ac:dyDescent="0.35">
      <c r="B4" s="8"/>
      <c r="C4" s="8"/>
      <c r="D4" s="8"/>
      <c r="E4" s="8"/>
      <c r="F4" s="8"/>
      <c r="G4" s="8"/>
      <c r="H4" s="8"/>
      <c r="I4" s="8"/>
      <c r="J4" s="8"/>
    </row>
    <row r="5" spans="1:10" ht="18" x14ac:dyDescent="0.4">
      <c r="B5" s="101"/>
      <c r="C5" s="101"/>
      <c r="D5" s="101"/>
      <c r="E5" s="101"/>
      <c r="F5" s="101"/>
      <c r="G5" s="101"/>
      <c r="H5" s="101"/>
      <c r="I5" s="101"/>
      <c r="J5" s="101"/>
    </row>
    <row r="6" spans="1:10" ht="18.5" thickBot="1" x14ac:dyDescent="0.45">
      <c r="B6" s="7"/>
      <c r="C6" s="7"/>
      <c r="D6" s="7"/>
      <c r="E6" s="7"/>
      <c r="F6" s="7"/>
      <c r="G6" s="7"/>
      <c r="H6" s="7"/>
      <c r="I6" s="7"/>
      <c r="J6" s="7"/>
    </row>
    <row r="7" spans="1:10" ht="15" thickBot="1" x14ac:dyDescent="0.4">
      <c r="B7" s="64" t="s">
        <v>3</v>
      </c>
      <c r="C7" s="6"/>
      <c r="D7" s="6"/>
      <c r="E7" s="6"/>
      <c r="F7" s="6"/>
      <c r="G7" s="6"/>
      <c r="H7" s="6"/>
      <c r="I7" s="6"/>
      <c r="J7" s="6"/>
    </row>
    <row r="8" spans="1:10" ht="40" thickBot="1" x14ac:dyDescent="0.4">
      <c r="B8" s="59" t="s">
        <v>4</v>
      </c>
      <c r="C8" s="60" t="s">
        <v>5</v>
      </c>
      <c r="D8" s="60" t="s">
        <v>6</v>
      </c>
      <c r="E8" s="60" t="s">
        <v>7</v>
      </c>
      <c r="F8" s="60" t="s">
        <v>8</v>
      </c>
      <c r="G8" s="60" t="s">
        <v>9</v>
      </c>
      <c r="H8" s="60" t="s">
        <v>10</v>
      </c>
      <c r="I8" s="60" t="s">
        <v>11</v>
      </c>
      <c r="J8" s="61" t="s">
        <v>12</v>
      </c>
    </row>
    <row r="9" spans="1:10" x14ac:dyDescent="0.35">
      <c r="A9">
        <v>1</v>
      </c>
      <c r="B9" s="47" t="s">
        <v>13</v>
      </c>
      <c r="C9" s="10" t="s">
        <v>14</v>
      </c>
      <c r="D9" s="10" t="s">
        <v>15</v>
      </c>
      <c r="E9" s="10"/>
      <c r="F9" s="2" t="s">
        <v>16</v>
      </c>
      <c r="G9" s="3"/>
      <c r="H9" s="4"/>
      <c r="I9" s="5"/>
      <c r="J9" s="49"/>
    </row>
    <row r="10" spans="1:10" x14ac:dyDescent="0.35">
      <c r="A10">
        <v>2</v>
      </c>
      <c r="B10" s="31" t="s">
        <v>17</v>
      </c>
      <c r="C10" s="10" t="s">
        <v>14</v>
      </c>
      <c r="D10" s="10" t="s">
        <v>18</v>
      </c>
      <c r="E10" s="11"/>
      <c r="F10" s="2" t="s">
        <v>16</v>
      </c>
      <c r="G10" s="3"/>
      <c r="H10" s="9"/>
      <c r="I10" s="5"/>
      <c r="J10" s="48"/>
    </row>
    <row r="11" spans="1:10" x14ac:dyDescent="0.35">
      <c r="A11">
        <v>3</v>
      </c>
      <c r="B11" s="31" t="s">
        <v>19</v>
      </c>
      <c r="C11" s="10" t="s">
        <v>14</v>
      </c>
      <c r="D11" s="10" t="s">
        <v>20</v>
      </c>
      <c r="E11" s="11"/>
      <c r="F11" s="2" t="s">
        <v>16</v>
      </c>
      <c r="G11" s="3"/>
      <c r="H11" s="9"/>
      <c r="I11" s="5"/>
      <c r="J11" s="48"/>
    </row>
    <row r="12" spans="1:10" x14ac:dyDescent="0.35">
      <c r="A12">
        <v>4</v>
      </c>
      <c r="B12" s="31" t="s">
        <v>21</v>
      </c>
      <c r="C12" s="10" t="s">
        <v>14</v>
      </c>
      <c r="D12" s="10" t="s">
        <v>22</v>
      </c>
      <c r="E12" s="11"/>
      <c r="F12" s="2" t="s">
        <v>16</v>
      </c>
      <c r="G12" s="3"/>
      <c r="H12" s="9"/>
      <c r="I12" s="5"/>
      <c r="J12" s="48"/>
    </row>
    <row r="13" spans="1:10" x14ac:dyDescent="0.35">
      <c r="A13">
        <v>5</v>
      </c>
      <c r="B13" s="31" t="s">
        <v>23</v>
      </c>
      <c r="C13" s="10" t="s">
        <v>14</v>
      </c>
      <c r="D13" s="10" t="s">
        <v>24</v>
      </c>
      <c r="E13" s="11"/>
      <c r="F13" s="2" t="s">
        <v>16</v>
      </c>
      <c r="G13" s="3"/>
      <c r="H13" s="4"/>
      <c r="I13" s="5"/>
      <c r="J13" s="48"/>
    </row>
    <row r="14" spans="1:10" x14ac:dyDescent="0.35">
      <c r="A14">
        <v>6</v>
      </c>
      <c r="B14" s="31" t="s">
        <v>25</v>
      </c>
      <c r="C14" s="10" t="s">
        <v>14</v>
      </c>
      <c r="D14" s="10" t="s">
        <v>26</v>
      </c>
      <c r="E14" s="11"/>
      <c r="F14" s="2" t="s">
        <v>16</v>
      </c>
      <c r="G14" s="3"/>
      <c r="H14" s="9"/>
      <c r="I14" s="5"/>
      <c r="J14" s="48"/>
    </row>
    <row r="15" spans="1:10" x14ac:dyDescent="0.35">
      <c r="A15">
        <v>7</v>
      </c>
      <c r="B15" s="31" t="s">
        <v>27</v>
      </c>
      <c r="C15" s="10" t="s">
        <v>14</v>
      </c>
      <c r="D15" s="10" t="s">
        <v>28</v>
      </c>
      <c r="E15" s="11"/>
      <c r="F15" s="2" t="s">
        <v>16</v>
      </c>
      <c r="G15" s="3"/>
      <c r="H15" s="9"/>
      <c r="I15" s="5"/>
      <c r="J15" s="48"/>
    </row>
    <row r="16" spans="1:10" ht="15" customHeight="1" x14ac:dyDescent="0.35">
      <c r="A16">
        <v>8</v>
      </c>
      <c r="B16" s="31" t="s">
        <v>29</v>
      </c>
      <c r="C16" s="10" t="s">
        <v>14</v>
      </c>
      <c r="D16" s="10" t="s">
        <v>30</v>
      </c>
      <c r="E16" s="11"/>
      <c r="F16" s="2" t="s">
        <v>16</v>
      </c>
      <c r="G16" s="3"/>
      <c r="H16" s="9"/>
      <c r="I16" s="5"/>
      <c r="J16" s="48"/>
    </row>
    <row r="17" spans="1:10" x14ac:dyDescent="0.35">
      <c r="A17">
        <v>9</v>
      </c>
      <c r="B17" s="31" t="s">
        <v>31</v>
      </c>
      <c r="C17" s="10" t="s">
        <v>14</v>
      </c>
      <c r="D17" s="10" t="s">
        <v>32</v>
      </c>
      <c r="E17" s="11"/>
      <c r="F17" s="2" t="s">
        <v>16</v>
      </c>
      <c r="G17" s="3"/>
      <c r="H17" s="9"/>
      <c r="I17" s="5"/>
      <c r="J17" s="48"/>
    </row>
    <row r="18" spans="1:10" ht="15" thickBot="1" x14ac:dyDescent="0.4">
      <c r="A18">
        <v>10</v>
      </c>
      <c r="B18" s="62" t="s">
        <v>33</v>
      </c>
      <c r="C18" s="51" t="s">
        <v>14</v>
      </c>
      <c r="D18" s="51" t="s">
        <v>34</v>
      </c>
      <c r="E18" s="52"/>
      <c r="F18" s="53" t="s">
        <v>16</v>
      </c>
      <c r="G18" s="54"/>
      <c r="H18" s="63"/>
      <c r="I18" s="56"/>
      <c r="J18" s="57"/>
    </row>
    <row r="19" spans="1:10" ht="15" thickBot="1" x14ac:dyDescent="0.4">
      <c r="A19" s="19"/>
      <c r="B19" s="17"/>
      <c r="C19" s="17"/>
      <c r="D19" s="17"/>
      <c r="E19" s="17"/>
      <c r="F19" s="18"/>
      <c r="G19" s="21"/>
      <c r="H19" s="22"/>
      <c r="I19" s="23"/>
      <c r="J19" s="18"/>
    </row>
    <row r="20" spans="1:10" x14ac:dyDescent="0.35">
      <c r="B20" s="28" t="s">
        <v>35</v>
      </c>
      <c r="C20" s="29"/>
      <c r="D20" s="29"/>
      <c r="E20" s="30"/>
      <c r="F20" s="18"/>
      <c r="G20" s="21"/>
      <c r="H20" s="22"/>
      <c r="I20" s="23"/>
      <c r="J20" s="18"/>
    </row>
    <row r="21" spans="1:10" x14ac:dyDescent="0.35">
      <c r="B21" s="66" t="s">
        <v>36</v>
      </c>
      <c r="C21" s="11"/>
      <c r="D21" s="11"/>
      <c r="E21" s="32"/>
      <c r="F21" s="18"/>
      <c r="G21" s="21"/>
      <c r="H21" s="22"/>
      <c r="I21" s="23"/>
      <c r="J21" s="18"/>
    </row>
    <row r="22" spans="1:10" x14ac:dyDescent="0.35">
      <c r="B22" s="31"/>
      <c r="C22" s="11"/>
      <c r="D22" s="11"/>
      <c r="E22" s="32"/>
      <c r="F22" s="18"/>
      <c r="G22" s="21"/>
      <c r="H22" s="22"/>
      <c r="I22" s="23"/>
      <c r="J22" s="18"/>
    </row>
    <row r="23" spans="1:10" ht="25" x14ac:dyDescent="0.35">
      <c r="B23" s="31" t="s">
        <v>37</v>
      </c>
      <c r="C23" s="11"/>
      <c r="D23" s="11"/>
      <c r="E23" s="32"/>
      <c r="F23" s="18"/>
      <c r="G23" s="21"/>
      <c r="H23" s="22"/>
      <c r="I23" s="23"/>
      <c r="J23" s="18"/>
    </row>
    <row r="24" spans="1:10" ht="15" thickBot="1" x14ac:dyDescent="0.4">
      <c r="B24" s="31"/>
      <c r="C24" s="34"/>
      <c r="D24" s="11"/>
      <c r="E24" s="37"/>
      <c r="F24" s="18"/>
      <c r="G24" s="21"/>
      <c r="H24" s="22"/>
      <c r="I24" s="23"/>
      <c r="J24" s="18"/>
    </row>
    <row r="25" spans="1:10" ht="15" thickBot="1" x14ac:dyDescent="0.4">
      <c r="B25" s="33" t="s">
        <v>38</v>
      </c>
      <c r="C25" s="35"/>
      <c r="D25" s="36" t="s">
        <v>39</v>
      </c>
      <c r="E25" s="35"/>
      <c r="F25" s="18"/>
      <c r="G25" s="21"/>
      <c r="H25" s="22"/>
      <c r="I25" s="23"/>
      <c r="J25" s="18"/>
    </row>
    <row r="26" spans="1:10" ht="15" thickBot="1" x14ac:dyDescent="0.4">
      <c r="B26" s="31"/>
      <c r="C26" s="39"/>
      <c r="D26" s="11"/>
      <c r="E26" s="40"/>
      <c r="F26" s="18"/>
      <c r="G26" s="21"/>
      <c r="H26" s="22"/>
      <c r="I26" s="23"/>
      <c r="J26" s="18"/>
    </row>
    <row r="27" spans="1:10" ht="15" thickBot="1" x14ac:dyDescent="0.4">
      <c r="B27" s="33" t="s">
        <v>40</v>
      </c>
      <c r="C27" s="35"/>
      <c r="D27" s="36" t="s">
        <v>39</v>
      </c>
      <c r="E27" s="35"/>
      <c r="F27" s="18"/>
      <c r="G27" s="21"/>
      <c r="H27" s="22"/>
      <c r="I27" s="23"/>
      <c r="J27" s="18"/>
    </row>
    <row r="28" spans="1:10" x14ac:dyDescent="0.35">
      <c r="B28" s="31"/>
      <c r="C28" s="10"/>
      <c r="D28" s="11"/>
      <c r="E28" s="38"/>
      <c r="F28" s="18"/>
      <c r="G28" s="21"/>
      <c r="H28" s="22"/>
      <c r="I28" s="23"/>
      <c r="J28" s="18"/>
    </row>
    <row r="29" spans="1:10" x14ac:dyDescent="0.35">
      <c r="B29" s="31"/>
      <c r="C29" s="11"/>
      <c r="D29" s="11"/>
      <c r="E29" s="32"/>
      <c r="F29" s="18"/>
      <c r="G29" s="21"/>
      <c r="H29" s="22"/>
      <c r="I29" s="23"/>
      <c r="J29" s="18"/>
    </row>
    <row r="30" spans="1:10" x14ac:dyDescent="0.35">
      <c r="B30" s="66" t="s">
        <v>41</v>
      </c>
      <c r="C30" s="11"/>
      <c r="D30" s="11"/>
      <c r="E30" s="32"/>
      <c r="F30" s="18"/>
      <c r="G30" s="21"/>
      <c r="H30" s="22"/>
      <c r="I30" s="23"/>
      <c r="J30" s="18"/>
    </row>
    <row r="31" spans="1:10" ht="15" thickBot="1" x14ac:dyDescent="0.4">
      <c r="B31" s="31"/>
      <c r="C31" s="34"/>
      <c r="D31" s="11"/>
      <c r="E31" s="37"/>
      <c r="F31" s="18"/>
      <c r="G31" s="21"/>
      <c r="H31" s="22"/>
      <c r="I31" s="23"/>
      <c r="J31" s="18"/>
    </row>
    <row r="32" spans="1:10" ht="15" thickBot="1" x14ac:dyDescent="0.4">
      <c r="B32" s="33" t="s">
        <v>38</v>
      </c>
      <c r="C32" s="35"/>
      <c r="D32" s="36" t="s">
        <v>39</v>
      </c>
      <c r="E32" s="35"/>
      <c r="F32" s="18"/>
      <c r="G32" s="21"/>
      <c r="H32" s="22"/>
      <c r="I32" s="23"/>
      <c r="J32" s="18"/>
    </row>
    <row r="33" spans="2:10" ht="15" thickBot="1" x14ac:dyDescent="0.4">
      <c r="B33" s="31"/>
      <c r="C33" s="39"/>
      <c r="D33" s="11"/>
      <c r="E33" s="40"/>
      <c r="F33" s="18"/>
      <c r="G33" s="21"/>
      <c r="H33" s="22"/>
      <c r="I33" s="23"/>
      <c r="J33" s="18"/>
    </row>
    <row r="34" spans="2:10" ht="15" thickBot="1" x14ac:dyDescent="0.4">
      <c r="B34" s="33" t="s">
        <v>40</v>
      </c>
      <c r="C34" s="35"/>
      <c r="D34" s="36" t="s">
        <v>39</v>
      </c>
      <c r="E34" s="35"/>
      <c r="F34" s="18"/>
      <c r="G34" s="21"/>
      <c r="H34" s="22"/>
      <c r="I34" s="23"/>
      <c r="J34" s="18"/>
    </row>
    <row r="35" spans="2:10" ht="15" thickBot="1" x14ac:dyDescent="0.4">
      <c r="B35" s="65"/>
      <c r="C35" s="26"/>
      <c r="D35" s="20"/>
      <c r="E35" s="27"/>
      <c r="F35" s="18"/>
      <c r="G35" s="21"/>
      <c r="H35" s="22"/>
      <c r="I35" s="23"/>
      <c r="J35" s="18"/>
    </row>
    <row r="36" spans="2:10" x14ac:dyDescent="0.35">
      <c r="B36" s="66" t="s">
        <v>42</v>
      </c>
      <c r="C36" s="11"/>
      <c r="D36" s="11"/>
      <c r="E36" s="32"/>
      <c r="F36" s="18"/>
      <c r="G36" s="21"/>
      <c r="H36" s="22"/>
      <c r="I36" s="23"/>
      <c r="J36" s="18"/>
    </row>
    <row r="37" spans="2:10" x14ac:dyDescent="0.35">
      <c r="B37" s="31"/>
      <c r="C37" s="11"/>
      <c r="D37" s="11"/>
      <c r="E37" s="32"/>
      <c r="F37" s="18"/>
      <c r="G37" s="21"/>
      <c r="H37" s="22"/>
      <c r="I37" s="23"/>
      <c r="J37" s="18"/>
    </row>
    <row r="38" spans="2:10" ht="25" x14ac:dyDescent="0.35">
      <c r="B38" s="31" t="s">
        <v>37</v>
      </c>
      <c r="C38" s="11"/>
      <c r="D38" s="11"/>
      <c r="E38" s="32"/>
      <c r="F38" s="18"/>
      <c r="G38" s="21"/>
      <c r="H38" s="22"/>
      <c r="I38" s="23"/>
      <c r="J38" s="18"/>
    </row>
    <row r="39" spans="2:10" ht="15" thickBot="1" x14ac:dyDescent="0.4">
      <c r="B39" s="31"/>
      <c r="C39" s="34"/>
      <c r="D39" s="11"/>
      <c r="E39" s="37"/>
      <c r="F39" s="18"/>
      <c r="G39" s="21"/>
      <c r="H39" s="22"/>
      <c r="I39" s="23"/>
      <c r="J39" s="18"/>
    </row>
    <row r="40" spans="2:10" ht="15" thickBot="1" x14ac:dyDescent="0.4">
      <c r="B40" s="33" t="s">
        <v>38</v>
      </c>
      <c r="C40" s="35"/>
      <c r="D40" s="36" t="s">
        <v>39</v>
      </c>
      <c r="E40" s="35"/>
      <c r="F40" s="18"/>
      <c r="G40" s="21"/>
      <c r="H40" s="22"/>
      <c r="I40" s="23"/>
      <c r="J40" s="18"/>
    </row>
    <row r="41" spans="2:10" ht="15" thickBot="1" x14ac:dyDescent="0.4">
      <c r="B41" s="31"/>
      <c r="C41" s="39"/>
      <c r="D41" s="11"/>
      <c r="E41" s="40"/>
      <c r="F41" s="18"/>
      <c r="G41" s="21"/>
      <c r="H41" s="22"/>
      <c r="I41" s="23"/>
      <c r="J41" s="18"/>
    </row>
    <row r="42" spans="2:10" ht="15" thickBot="1" x14ac:dyDescent="0.4">
      <c r="B42" s="33" t="s">
        <v>40</v>
      </c>
      <c r="C42" s="35"/>
      <c r="D42" s="36" t="s">
        <v>39</v>
      </c>
      <c r="E42" s="35"/>
      <c r="F42" s="18"/>
      <c r="G42" s="21"/>
      <c r="H42" s="22"/>
      <c r="I42" s="23"/>
      <c r="J42" s="18"/>
    </row>
    <row r="43" spans="2:10" x14ac:dyDescent="0.35">
      <c r="B43" s="31"/>
      <c r="C43" s="10"/>
      <c r="D43" s="11"/>
      <c r="E43" s="38"/>
      <c r="F43" s="18"/>
      <c r="G43" s="21"/>
      <c r="H43" s="22"/>
      <c r="I43" s="23"/>
      <c r="J43" s="18"/>
    </row>
    <row r="44" spans="2:10" x14ac:dyDescent="0.35">
      <c r="B44" s="31"/>
      <c r="C44" s="11"/>
      <c r="D44" s="11"/>
      <c r="E44" s="32"/>
      <c r="F44" s="18"/>
      <c r="G44" s="21"/>
      <c r="H44" s="22"/>
      <c r="I44" s="23"/>
      <c r="J44" s="18"/>
    </row>
    <row r="45" spans="2:10" x14ac:dyDescent="0.35">
      <c r="B45" s="66" t="s">
        <v>43</v>
      </c>
      <c r="C45" s="11"/>
      <c r="D45" s="11"/>
      <c r="E45" s="32"/>
      <c r="F45" s="18"/>
      <c r="G45" s="21"/>
      <c r="H45" s="22"/>
      <c r="I45" s="23"/>
      <c r="J45" s="18"/>
    </row>
    <row r="46" spans="2:10" ht="15" thickBot="1" x14ac:dyDescent="0.4">
      <c r="B46" s="31"/>
      <c r="C46" s="34"/>
      <c r="D46" s="11"/>
      <c r="E46" s="37"/>
      <c r="F46" s="18"/>
      <c r="G46" s="21"/>
      <c r="H46" s="22"/>
      <c r="I46" s="23"/>
      <c r="J46" s="18"/>
    </row>
    <row r="47" spans="2:10" ht="15" thickBot="1" x14ac:dyDescent="0.4">
      <c r="B47" s="33" t="s">
        <v>38</v>
      </c>
      <c r="C47" s="35"/>
      <c r="D47" s="36" t="s">
        <v>39</v>
      </c>
      <c r="E47" s="35"/>
      <c r="F47" s="18"/>
      <c r="G47" s="21"/>
      <c r="H47" s="22"/>
      <c r="I47" s="23"/>
      <c r="J47" s="18"/>
    </row>
    <row r="48" spans="2:10" ht="15" thickBot="1" x14ac:dyDescent="0.4">
      <c r="B48" s="31"/>
      <c r="C48" s="39"/>
      <c r="D48" s="11"/>
      <c r="E48" s="40"/>
      <c r="F48" s="18"/>
      <c r="G48" s="21"/>
      <c r="H48" s="22"/>
      <c r="I48" s="23"/>
      <c r="J48" s="18"/>
    </row>
    <row r="49" spans="1:10" ht="15" thickBot="1" x14ac:dyDescent="0.4">
      <c r="B49" s="33" t="s">
        <v>40</v>
      </c>
      <c r="C49" s="35"/>
      <c r="D49" s="36" t="s">
        <v>39</v>
      </c>
      <c r="E49" s="35"/>
      <c r="F49" s="18"/>
      <c r="G49" s="21"/>
      <c r="H49" s="22"/>
      <c r="I49" s="23"/>
      <c r="J49" s="18"/>
    </row>
    <row r="50" spans="1:10" ht="15" thickBot="1" x14ac:dyDescent="0.4">
      <c r="B50" s="65"/>
      <c r="C50" s="26"/>
      <c r="D50" s="20"/>
      <c r="E50" s="27"/>
      <c r="F50" s="18"/>
      <c r="G50" s="21"/>
      <c r="H50" s="22"/>
      <c r="I50" s="23"/>
      <c r="J50" s="18"/>
    </row>
    <row r="51" spans="1:10" ht="15" thickBot="1" x14ac:dyDescent="0.4">
      <c r="B51" s="65"/>
      <c r="C51" s="26"/>
      <c r="D51" s="20"/>
      <c r="E51" s="27"/>
      <c r="F51" s="18"/>
      <c r="G51" s="21"/>
      <c r="H51" s="22"/>
      <c r="I51" s="23"/>
      <c r="J51" s="18"/>
    </row>
    <row r="52" spans="1:10" x14ac:dyDescent="0.35">
      <c r="B52" s="66" t="s">
        <v>44</v>
      </c>
      <c r="C52" s="11"/>
      <c r="D52" s="11"/>
      <c r="E52" s="32"/>
      <c r="F52" s="18"/>
      <c r="G52" s="21"/>
      <c r="H52" s="22"/>
      <c r="I52" s="23"/>
      <c r="J52" s="18"/>
    </row>
    <row r="53" spans="1:10" ht="15" thickBot="1" x14ac:dyDescent="0.4">
      <c r="B53" s="31"/>
      <c r="C53" s="34"/>
      <c r="D53" s="11"/>
      <c r="E53" s="37"/>
      <c r="F53" s="18"/>
      <c r="G53" s="21"/>
      <c r="H53" s="22"/>
      <c r="I53" s="23"/>
      <c r="J53" s="18"/>
    </row>
    <row r="54" spans="1:10" ht="15" thickBot="1" x14ac:dyDescent="0.4">
      <c r="B54" s="33" t="s">
        <v>38</v>
      </c>
      <c r="C54" s="35"/>
      <c r="D54" s="36" t="s">
        <v>39</v>
      </c>
      <c r="E54" s="35"/>
      <c r="F54" s="18"/>
      <c r="G54" s="21"/>
      <c r="H54" s="22"/>
      <c r="I54" s="23"/>
      <c r="J54" s="18"/>
    </row>
    <row r="55" spans="1:10" ht="15" thickBot="1" x14ac:dyDescent="0.4">
      <c r="B55" s="31"/>
      <c r="C55" s="39"/>
      <c r="D55" s="11"/>
      <c r="E55" s="40"/>
      <c r="F55" s="18"/>
      <c r="G55" s="21"/>
      <c r="H55" s="22"/>
      <c r="I55" s="23"/>
      <c r="J55" s="18"/>
    </row>
    <row r="56" spans="1:10" ht="15" thickBot="1" x14ac:dyDescent="0.4">
      <c r="B56" s="33" t="s">
        <v>40</v>
      </c>
      <c r="C56" s="35"/>
      <c r="D56" s="36" t="s">
        <v>39</v>
      </c>
      <c r="E56" s="35"/>
      <c r="F56" s="18"/>
      <c r="G56" s="21"/>
      <c r="H56" s="22"/>
      <c r="I56" s="23"/>
      <c r="J56" s="18"/>
    </row>
    <row r="57" spans="1:10" ht="15" thickBot="1" x14ac:dyDescent="0.4">
      <c r="B57" s="17"/>
      <c r="C57" s="17"/>
      <c r="D57" s="17"/>
      <c r="E57" s="17"/>
      <c r="F57" s="18"/>
      <c r="G57" s="21"/>
      <c r="H57" s="22"/>
      <c r="I57" s="23"/>
      <c r="J57" s="18"/>
    </row>
    <row r="58" spans="1:10" ht="15" thickBot="1" x14ac:dyDescent="0.4">
      <c r="B58" s="58" t="s">
        <v>45</v>
      </c>
      <c r="C58" s="17"/>
      <c r="D58" s="17"/>
      <c r="E58" s="17"/>
      <c r="F58" s="18"/>
      <c r="G58" s="21"/>
      <c r="H58" s="22"/>
      <c r="I58" s="23"/>
      <c r="J58" s="18"/>
    </row>
    <row r="59" spans="1:10" ht="40" thickBot="1" x14ac:dyDescent="0.4">
      <c r="B59" s="59" t="s">
        <v>4</v>
      </c>
      <c r="C59" s="60" t="s">
        <v>5</v>
      </c>
      <c r="D59" s="60" t="s">
        <v>6</v>
      </c>
      <c r="E59" s="60" t="s">
        <v>7</v>
      </c>
      <c r="F59" s="60" t="s">
        <v>8</v>
      </c>
      <c r="G59" s="60" t="s">
        <v>9</v>
      </c>
      <c r="H59" s="60" t="s">
        <v>10</v>
      </c>
      <c r="I59" s="60" t="s">
        <v>11</v>
      </c>
      <c r="J59" s="61" t="s">
        <v>12</v>
      </c>
    </row>
    <row r="60" spans="1:10" x14ac:dyDescent="0.35">
      <c r="A60">
        <v>1</v>
      </c>
      <c r="B60" s="41" t="s">
        <v>46</v>
      </c>
      <c r="C60" s="29" t="s">
        <v>47</v>
      </c>
      <c r="D60" s="29" t="s">
        <v>48</v>
      </c>
      <c r="E60" s="29"/>
      <c r="F60" s="42" t="s">
        <v>16</v>
      </c>
      <c r="G60" s="43"/>
      <c r="H60" s="44"/>
      <c r="I60" s="45"/>
      <c r="J60" s="46"/>
    </row>
    <row r="61" spans="1:10" x14ac:dyDescent="0.35">
      <c r="A61">
        <v>2</v>
      </c>
      <c r="B61" s="47" t="s">
        <v>49</v>
      </c>
      <c r="C61" s="10" t="s">
        <v>47</v>
      </c>
      <c r="D61" s="10" t="s">
        <v>50</v>
      </c>
      <c r="E61" s="11"/>
      <c r="F61" s="2" t="s">
        <v>16</v>
      </c>
      <c r="G61" s="3"/>
      <c r="H61" s="4"/>
      <c r="I61" s="5"/>
      <c r="J61" s="48"/>
    </row>
    <row r="62" spans="1:10" x14ac:dyDescent="0.35">
      <c r="A62">
        <v>3</v>
      </c>
      <c r="B62" s="47" t="s">
        <v>51</v>
      </c>
      <c r="C62" s="10" t="s">
        <v>47</v>
      </c>
      <c r="D62" s="10" t="s">
        <v>52</v>
      </c>
      <c r="E62" s="11"/>
      <c r="F62" s="2" t="s">
        <v>16</v>
      </c>
      <c r="G62" s="3"/>
      <c r="H62" s="4"/>
      <c r="I62" s="5"/>
      <c r="J62" s="48"/>
    </row>
    <row r="63" spans="1:10" x14ac:dyDescent="0.35">
      <c r="A63">
        <v>4</v>
      </c>
      <c r="B63" s="47" t="s">
        <v>53</v>
      </c>
      <c r="C63" s="10" t="s">
        <v>54</v>
      </c>
      <c r="D63" s="10" t="s">
        <v>55</v>
      </c>
      <c r="E63" s="11"/>
      <c r="F63" s="2" t="s">
        <v>16</v>
      </c>
      <c r="G63" s="3"/>
      <c r="H63" s="4"/>
      <c r="I63" s="5"/>
      <c r="J63" s="48"/>
    </row>
    <row r="64" spans="1:10" x14ac:dyDescent="0.35">
      <c r="A64">
        <v>5</v>
      </c>
      <c r="B64" s="47" t="s">
        <v>56</v>
      </c>
      <c r="C64" s="10" t="s">
        <v>54</v>
      </c>
      <c r="D64" s="10" t="s">
        <v>57</v>
      </c>
      <c r="E64" s="11"/>
      <c r="F64" s="2" t="s">
        <v>16</v>
      </c>
      <c r="G64" s="3"/>
      <c r="H64" s="4"/>
      <c r="I64" s="5"/>
      <c r="J64" s="48"/>
    </row>
    <row r="65" spans="1:10" x14ac:dyDescent="0.35">
      <c r="A65">
        <v>6</v>
      </c>
      <c r="B65" s="47" t="s">
        <v>58</v>
      </c>
      <c r="C65" s="10" t="s">
        <v>54</v>
      </c>
      <c r="D65" s="10" t="s">
        <v>59</v>
      </c>
      <c r="E65" s="11"/>
      <c r="F65" s="2" t="s">
        <v>16</v>
      </c>
      <c r="G65" s="3"/>
      <c r="H65" s="4"/>
      <c r="I65" s="5"/>
      <c r="J65" s="48"/>
    </row>
    <row r="66" spans="1:10" x14ac:dyDescent="0.35">
      <c r="A66">
        <v>7</v>
      </c>
      <c r="B66" s="47" t="s">
        <v>60</v>
      </c>
      <c r="C66" s="10" t="s">
        <v>61</v>
      </c>
      <c r="D66" s="10" t="s">
        <v>62</v>
      </c>
      <c r="E66" s="10" t="s">
        <v>63</v>
      </c>
      <c r="F66" s="2" t="s">
        <v>16</v>
      </c>
      <c r="G66" s="3"/>
      <c r="H66" s="9"/>
      <c r="I66" s="5"/>
      <c r="J66" s="49"/>
    </row>
    <row r="67" spans="1:10" x14ac:dyDescent="0.35">
      <c r="A67">
        <v>8</v>
      </c>
      <c r="B67" s="47" t="s">
        <v>64</v>
      </c>
      <c r="C67" s="10" t="s">
        <v>65</v>
      </c>
      <c r="D67" s="10" t="s">
        <v>66</v>
      </c>
      <c r="E67" s="11" t="s">
        <v>67</v>
      </c>
      <c r="F67" s="2" t="s">
        <v>16</v>
      </c>
      <c r="G67" s="3"/>
      <c r="H67" s="4"/>
      <c r="I67" s="5"/>
      <c r="J67" s="48"/>
    </row>
    <row r="68" spans="1:10" ht="15" thickBot="1" x14ac:dyDescent="0.4">
      <c r="A68">
        <v>9</v>
      </c>
      <c r="B68" s="50" t="s">
        <v>68</v>
      </c>
      <c r="C68" s="51" t="s">
        <v>65</v>
      </c>
      <c r="D68" s="51" t="s">
        <v>69</v>
      </c>
      <c r="E68" s="52" t="s">
        <v>69</v>
      </c>
      <c r="F68" s="53" t="s">
        <v>16</v>
      </c>
      <c r="G68" s="54"/>
      <c r="H68" s="55"/>
      <c r="I68" s="56"/>
      <c r="J68" s="57"/>
    </row>
    <row r="69" spans="1:10" ht="15" thickBot="1" x14ac:dyDescent="0.4">
      <c r="B69" s="17"/>
      <c r="C69" s="17"/>
      <c r="D69" s="17"/>
      <c r="E69" s="17"/>
      <c r="F69" s="18"/>
      <c r="G69" s="21"/>
      <c r="H69" s="22"/>
      <c r="I69" s="23"/>
      <c r="J69" s="18"/>
    </row>
    <row r="70" spans="1:10" x14ac:dyDescent="0.35">
      <c r="B70" s="28" t="s">
        <v>70</v>
      </c>
      <c r="C70" s="29"/>
      <c r="D70" s="29"/>
      <c r="E70" s="30"/>
      <c r="F70" s="18"/>
      <c r="G70" s="21"/>
      <c r="H70" s="22"/>
      <c r="I70" s="23"/>
      <c r="J70" s="18"/>
    </row>
    <row r="71" spans="1:10" x14ac:dyDescent="0.35">
      <c r="B71" s="66" t="s">
        <v>36</v>
      </c>
      <c r="C71" s="11"/>
      <c r="D71" s="11"/>
      <c r="E71" s="32"/>
      <c r="F71" s="18"/>
      <c r="G71" s="21"/>
      <c r="H71" s="22"/>
      <c r="I71" s="23"/>
      <c r="J71" s="18"/>
    </row>
    <row r="72" spans="1:10" x14ac:dyDescent="0.35">
      <c r="B72" s="31"/>
      <c r="C72" s="11"/>
      <c r="D72" s="11"/>
      <c r="E72" s="32"/>
      <c r="F72" s="18"/>
      <c r="G72" s="21"/>
      <c r="H72" s="22"/>
      <c r="I72" s="23"/>
      <c r="J72" s="18"/>
    </row>
    <row r="73" spans="1:10" ht="25" x14ac:dyDescent="0.35">
      <c r="B73" s="31" t="s">
        <v>37</v>
      </c>
      <c r="C73" s="11"/>
      <c r="D73" s="11"/>
      <c r="E73" s="32"/>
      <c r="F73" s="18"/>
      <c r="G73" s="21"/>
      <c r="H73" s="22"/>
      <c r="I73" s="23"/>
      <c r="J73" s="18"/>
    </row>
    <row r="74" spans="1:10" ht="15" thickBot="1" x14ac:dyDescent="0.4">
      <c r="B74" s="31"/>
      <c r="C74" s="34"/>
      <c r="D74" s="11"/>
      <c r="E74" s="37"/>
      <c r="F74" s="18"/>
      <c r="G74" s="21"/>
      <c r="H74" s="22"/>
      <c r="I74" s="23"/>
      <c r="J74" s="18"/>
    </row>
    <row r="75" spans="1:10" ht="15" thickBot="1" x14ac:dyDescent="0.4">
      <c r="B75" s="33" t="s">
        <v>38</v>
      </c>
      <c r="C75" s="35"/>
      <c r="D75" s="36" t="s">
        <v>39</v>
      </c>
      <c r="E75" s="35"/>
      <c r="F75" s="18"/>
      <c r="G75" s="21"/>
      <c r="H75" s="22"/>
      <c r="I75" s="23"/>
      <c r="J75" s="18"/>
    </row>
    <row r="76" spans="1:10" ht="15" thickBot="1" x14ac:dyDescent="0.4">
      <c r="B76" s="31"/>
      <c r="C76" s="39"/>
      <c r="D76" s="11"/>
      <c r="E76" s="40"/>
      <c r="F76" s="18"/>
      <c r="G76" s="21"/>
      <c r="H76" s="22"/>
      <c r="I76" s="23"/>
      <c r="J76" s="18"/>
    </row>
    <row r="77" spans="1:10" ht="15" thickBot="1" x14ac:dyDescent="0.4">
      <c r="B77" s="33" t="s">
        <v>40</v>
      </c>
      <c r="C77" s="35"/>
      <c r="D77" s="36" t="s">
        <v>39</v>
      </c>
      <c r="E77" s="35"/>
      <c r="F77" s="18"/>
      <c r="G77" s="21"/>
      <c r="H77" s="22"/>
      <c r="I77" s="23"/>
      <c r="J77" s="18"/>
    </row>
    <row r="78" spans="1:10" x14ac:dyDescent="0.35">
      <c r="B78" s="31"/>
      <c r="C78" s="10"/>
      <c r="D78" s="11"/>
      <c r="E78" s="38"/>
      <c r="F78" s="18"/>
      <c r="G78" s="21"/>
      <c r="H78" s="22"/>
      <c r="I78" s="23"/>
      <c r="J78" s="18"/>
    </row>
    <row r="79" spans="1:10" x14ac:dyDescent="0.35">
      <c r="B79" s="31"/>
      <c r="C79" s="11"/>
      <c r="D79" s="11"/>
      <c r="E79" s="32"/>
      <c r="F79" s="18"/>
      <c r="G79" s="21"/>
      <c r="H79" s="22"/>
      <c r="I79" s="23"/>
      <c r="J79" s="18"/>
    </row>
    <row r="80" spans="1:10" x14ac:dyDescent="0.35">
      <c r="B80" s="66" t="s">
        <v>41</v>
      </c>
      <c r="C80" s="11"/>
      <c r="D80" s="11"/>
      <c r="E80" s="32"/>
      <c r="F80" s="18"/>
      <c r="G80" s="21"/>
      <c r="H80" s="22"/>
      <c r="I80" s="23"/>
      <c r="J80" s="18"/>
    </row>
    <row r="81" spans="2:10" ht="15" thickBot="1" x14ac:dyDescent="0.4">
      <c r="B81" s="31"/>
      <c r="C81" s="34"/>
      <c r="D81" s="11"/>
      <c r="E81" s="37"/>
      <c r="F81" s="18"/>
      <c r="G81" s="21"/>
      <c r="H81" s="22"/>
      <c r="I81" s="23"/>
      <c r="J81" s="18"/>
    </row>
    <row r="82" spans="2:10" ht="15" thickBot="1" x14ac:dyDescent="0.4">
      <c r="B82" s="33" t="s">
        <v>38</v>
      </c>
      <c r="C82" s="35"/>
      <c r="D82" s="36" t="s">
        <v>39</v>
      </c>
      <c r="E82" s="35"/>
      <c r="F82" s="18"/>
      <c r="G82" s="21"/>
      <c r="H82" s="22"/>
      <c r="I82" s="23"/>
      <c r="J82" s="18"/>
    </row>
    <row r="83" spans="2:10" ht="15" thickBot="1" x14ac:dyDescent="0.4">
      <c r="B83" s="31"/>
      <c r="C83" s="39"/>
      <c r="D83" s="11"/>
      <c r="E83" s="40"/>
      <c r="F83" s="18"/>
      <c r="G83" s="21"/>
      <c r="H83" s="22"/>
      <c r="I83" s="23"/>
      <c r="J83" s="18"/>
    </row>
    <row r="84" spans="2:10" ht="15" thickBot="1" x14ac:dyDescent="0.4">
      <c r="B84" s="33" t="s">
        <v>40</v>
      </c>
      <c r="C84" s="35"/>
      <c r="D84" s="36" t="s">
        <v>39</v>
      </c>
      <c r="E84" s="35"/>
      <c r="F84" s="18"/>
      <c r="G84" s="21"/>
      <c r="H84" s="22"/>
      <c r="I84" s="23"/>
      <c r="J84" s="18"/>
    </row>
    <row r="85" spans="2:10" ht="15" thickBot="1" x14ac:dyDescent="0.4">
      <c r="B85" s="65"/>
      <c r="C85" s="26"/>
      <c r="D85" s="20"/>
      <c r="E85" s="27"/>
      <c r="F85" s="18"/>
      <c r="G85" s="21"/>
      <c r="H85" s="22"/>
      <c r="I85" s="23"/>
      <c r="J85" s="18"/>
    </row>
    <row r="86" spans="2:10" x14ac:dyDescent="0.35">
      <c r="B86" s="66" t="s">
        <v>42</v>
      </c>
      <c r="C86" s="11"/>
      <c r="D86" s="11"/>
      <c r="E86" s="32"/>
      <c r="F86" s="18"/>
      <c r="G86" s="21"/>
      <c r="H86" s="22"/>
      <c r="I86" s="23"/>
      <c r="J86" s="18"/>
    </row>
    <row r="87" spans="2:10" x14ac:dyDescent="0.35">
      <c r="B87" s="31"/>
      <c r="C87" s="11"/>
      <c r="D87" s="11"/>
      <c r="E87" s="32"/>
      <c r="F87" s="18"/>
      <c r="G87" s="21"/>
      <c r="H87" s="22"/>
      <c r="I87" s="23"/>
      <c r="J87" s="18"/>
    </row>
    <row r="88" spans="2:10" ht="25" x14ac:dyDescent="0.35">
      <c r="B88" s="31" t="s">
        <v>37</v>
      </c>
      <c r="C88" s="11"/>
      <c r="D88" s="11"/>
      <c r="E88" s="32"/>
      <c r="F88" s="18"/>
      <c r="G88" s="21"/>
      <c r="H88" s="22"/>
      <c r="I88" s="23"/>
      <c r="J88" s="18"/>
    </row>
    <row r="89" spans="2:10" ht="15" thickBot="1" x14ac:dyDescent="0.4">
      <c r="B89" s="31"/>
      <c r="C89" s="34"/>
      <c r="D89" s="11"/>
      <c r="E89" s="37"/>
      <c r="F89" s="18"/>
      <c r="G89" s="21"/>
      <c r="H89" s="22"/>
      <c r="I89" s="23"/>
      <c r="J89" s="18"/>
    </row>
    <row r="90" spans="2:10" ht="15" thickBot="1" x14ac:dyDescent="0.4">
      <c r="B90" s="33" t="s">
        <v>38</v>
      </c>
      <c r="C90" s="35"/>
      <c r="D90" s="36" t="s">
        <v>39</v>
      </c>
      <c r="E90" s="35"/>
      <c r="F90" s="18"/>
      <c r="G90" s="21"/>
      <c r="H90" s="22"/>
      <c r="I90" s="23"/>
      <c r="J90" s="18"/>
    </row>
    <row r="91" spans="2:10" ht="15" thickBot="1" x14ac:dyDescent="0.4">
      <c r="B91" s="31"/>
      <c r="C91" s="39"/>
      <c r="D91" s="11"/>
      <c r="E91" s="40"/>
      <c r="F91" s="18"/>
      <c r="G91" s="21"/>
      <c r="H91" s="22"/>
      <c r="I91" s="23"/>
      <c r="J91" s="18"/>
    </row>
    <row r="92" spans="2:10" ht="15" thickBot="1" x14ac:dyDescent="0.4">
      <c r="B92" s="33" t="s">
        <v>40</v>
      </c>
      <c r="C92" s="35"/>
      <c r="D92" s="36" t="s">
        <v>39</v>
      </c>
      <c r="E92" s="35"/>
      <c r="F92" s="18"/>
      <c r="G92" s="21"/>
      <c r="H92" s="22"/>
      <c r="I92" s="23"/>
      <c r="J92" s="18"/>
    </row>
    <row r="93" spans="2:10" x14ac:dyDescent="0.35">
      <c r="B93" s="31"/>
      <c r="C93" s="10"/>
      <c r="D93" s="11"/>
      <c r="E93" s="38"/>
      <c r="F93" s="18"/>
      <c r="G93" s="21"/>
      <c r="H93" s="22"/>
      <c r="I93" s="23"/>
      <c r="J93" s="18"/>
    </row>
    <row r="94" spans="2:10" x14ac:dyDescent="0.35">
      <c r="B94" s="31"/>
      <c r="C94" s="11"/>
      <c r="D94" s="11"/>
      <c r="E94" s="32"/>
      <c r="F94" s="18"/>
      <c r="G94" s="21"/>
      <c r="H94" s="22"/>
      <c r="I94" s="23"/>
      <c r="J94" s="18"/>
    </row>
    <row r="95" spans="2:10" x14ac:dyDescent="0.35">
      <c r="B95" s="66" t="s">
        <v>43</v>
      </c>
      <c r="C95" s="11"/>
      <c r="D95" s="11"/>
      <c r="E95" s="32"/>
      <c r="F95" s="18"/>
      <c r="G95" s="21"/>
      <c r="H95" s="22"/>
      <c r="I95" s="23"/>
      <c r="J95" s="18"/>
    </row>
    <row r="96" spans="2:10" ht="15" thickBot="1" x14ac:dyDescent="0.4">
      <c r="B96" s="31"/>
      <c r="C96" s="34"/>
      <c r="D96" s="11"/>
      <c r="E96" s="37"/>
      <c r="F96" s="18"/>
      <c r="G96" s="21"/>
      <c r="H96" s="22"/>
      <c r="I96" s="23"/>
      <c r="J96" s="18"/>
    </row>
    <row r="97" spans="1:10" ht="15" thickBot="1" x14ac:dyDescent="0.4">
      <c r="B97" s="33" t="s">
        <v>38</v>
      </c>
      <c r="C97" s="35"/>
      <c r="D97" s="36" t="s">
        <v>39</v>
      </c>
      <c r="E97" s="35"/>
      <c r="F97" s="18"/>
      <c r="G97" s="21"/>
      <c r="H97" s="22"/>
      <c r="I97" s="23"/>
      <c r="J97" s="18"/>
    </row>
    <row r="98" spans="1:10" ht="15" thickBot="1" x14ac:dyDescent="0.4">
      <c r="B98" s="31"/>
      <c r="C98" s="39"/>
      <c r="D98" s="11"/>
      <c r="E98" s="40"/>
      <c r="F98" s="18"/>
      <c r="G98" s="21"/>
      <c r="H98" s="22"/>
      <c r="I98" s="23"/>
      <c r="J98" s="18"/>
    </row>
    <row r="99" spans="1:10" ht="15" thickBot="1" x14ac:dyDescent="0.4">
      <c r="B99" s="33" t="s">
        <v>40</v>
      </c>
      <c r="C99" s="35"/>
      <c r="D99" s="36" t="s">
        <v>39</v>
      </c>
      <c r="E99" s="35"/>
      <c r="F99" s="18"/>
      <c r="G99" s="21"/>
      <c r="H99" s="22"/>
      <c r="I99" s="23"/>
      <c r="J99" s="18"/>
    </row>
    <row r="100" spans="1:10" ht="15" thickBot="1" x14ac:dyDescent="0.4">
      <c r="B100" s="65"/>
      <c r="C100" s="26"/>
      <c r="D100" s="20"/>
      <c r="E100" s="27"/>
      <c r="F100" s="18"/>
      <c r="G100" s="21"/>
      <c r="H100" s="22"/>
      <c r="I100" s="23"/>
      <c r="J100" s="18"/>
    </row>
    <row r="101" spans="1:10" ht="15" thickBot="1" x14ac:dyDescent="0.4">
      <c r="B101" s="65"/>
      <c r="C101" s="26"/>
      <c r="D101" s="20"/>
      <c r="E101" s="27"/>
      <c r="F101" s="18"/>
      <c r="G101" s="21"/>
      <c r="H101" s="22"/>
      <c r="I101" s="23"/>
      <c r="J101" s="18"/>
    </row>
    <row r="102" spans="1:10" x14ac:dyDescent="0.35">
      <c r="B102" s="66" t="s">
        <v>44</v>
      </c>
      <c r="C102" s="11"/>
      <c r="D102" s="11"/>
      <c r="E102" s="32"/>
      <c r="F102" s="18"/>
      <c r="G102" s="21"/>
      <c r="H102" s="22"/>
      <c r="I102" s="23"/>
      <c r="J102" s="18"/>
    </row>
    <row r="103" spans="1:10" ht="15" thickBot="1" x14ac:dyDescent="0.4">
      <c r="B103" s="31"/>
      <c r="C103" s="34"/>
      <c r="D103" s="11"/>
      <c r="E103" s="37"/>
      <c r="F103" s="18"/>
      <c r="G103" s="21"/>
      <c r="H103" s="22"/>
      <c r="I103" s="23"/>
      <c r="J103" s="18"/>
    </row>
    <row r="104" spans="1:10" ht="15" thickBot="1" x14ac:dyDescent="0.4">
      <c r="B104" s="33" t="s">
        <v>38</v>
      </c>
      <c r="C104" s="35"/>
      <c r="D104" s="36" t="s">
        <v>39</v>
      </c>
      <c r="E104" s="35"/>
      <c r="F104" s="18"/>
      <c r="G104" s="21"/>
      <c r="H104" s="22"/>
      <c r="I104" s="23"/>
      <c r="J104" s="18"/>
    </row>
    <row r="105" spans="1:10" ht="15" thickBot="1" x14ac:dyDescent="0.4">
      <c r="B105" s="31"/>
      <c r="C105" s="39"/>
      <c r="D105" s="11"/>
      <c r="E105" s="40"/>
      <c r="F105" s="18"/>
      <c r="G105" s="21"/>
      <c r="H105" s="22"/>
      <c r="I105" s="23"/>
      <c r="J105" s="18"/>
    </row>
    <row r="106" spans="1:10" ht="15" thickBot="1" x14ac:dyDescent="0.4">
      <c r="B106" s="33" t="s">
        <v>40</v>
      </c>
      <c r="C106" s="35"/>
      <c r="D106" s="36" t="s">
        <v>39</v>
      </c>
      <c r="E106" s="35"/>
      <c r="F106" s="18"/>
      <c r="G106" s="21"/>
      <c r="H106" s="22"/>
      <c r="I106" s="23"/>
      <c r="J106" s="18"/>
    </row>
    <row r="107" spans="1:10" x14ac:dyDescent="0.35">
      <c r="B107" s="17"/>
      <c r="C107" s="17"/>
      <c r="D107" s="17"/>
      <c r="E107" s="17"/>
      <c r="F107" s="18"/>
      <c r="G107" s="21"/>
      <c r="H107" s="22"/>
      <c r="I107" s="23"/>
      <c r="J107" s="18"/>
    </row>
    <row r="108" spans="1:10" x14ac:dyDescent="0.35">
      <c r="B108" s="17"/>
      <c r="C108" s="17"/>
      <c r="D108" s="17"/>
      <c r="E108" s="17"/>
      <c r="F108" s="18"/>
      <c r="G108" s="21"/>
      <c r="H108" s="22"/>
      <c r="I108" s="23"/>
      <c r="J108" s="18"/>
    </row>
    <row r="109" spans="1:10" ht="15" thickBot="1" x14ac:dyDescent="0.4">
      <c r="B109" s="24" t="s">
        <v>71</v>
      </c>
      <c r="C109" s="17"/>
      <c r="D109" s="17"/>
      <c r="E109" s="17"/>
      <c r="F109" s="18"/>
      <c r="G109" s="21"/>
      <c r="H109" s="22"/>
      <c r="I109" s="23"/>
      <c r="J109" s="18"/>
    </row>
    <row r="110" spans="1:10" ht="40" thickBot="1" x14ac:dyDescent="0.4">
      <c r="B110" s="59" t="s">
        <v>4</v>
      </c>
      <c r="C110" s="60" t="s">
        <v>5</v>
      </c>
      <c r="D110" s="60" t="s">
        <v>6</v>
      </c>
      <c r="E110" s="60" t="s">
        <v>7</v>
      </c>
      <c r="F110" s="60" t="s">
        <v>8</v>
      </c>
      <c r="G110" s="60" t="s">
        <v>9</v>
      </c>
      <c r="H110" s="60" t="s">
        <v>10</v>
      </c>
      <c r="I110" s="60" t="s">
        <v>11</v>
      </c>
      <c r="J110" s="61" t="s">
        <v>12</v>
      </c>
    </row>
    <row r="111" spans="1:10" x14ac:dyDescent="0.35">
      <c r="A111">
        <v>1</v>
      </c>
      <c r="B111" s="11" t="s">
        <v>72</v>
      </c>
      <c r="C111" s="11" t="s">
        <v>73</v>
      </c>
      <c r="D111" s="11" t="s">
        <v>74</v>
      </c>
      <c r="E111" s="11"/>
      <c r="F111" s="14" t="s">
        <v>16</v>
      </c>
      <c r="G111" s="15"/>
      <c r="H111" s="25"/>
      <c r="I111" s="16"/>
      <c r="J111" s="1"/>
    </row>
    <row r="112" spans="1:10" x14ac:dyDescent="0.35">
      <c r="A112">
        <v>2</v>
      </c>
      <c r="B112" s="10" t="s">
        <v>75</v>
      </c>
      <c r="C112" s="10" t="s">
        <v>76</v>
      </c>
      <c r="D112" s="10" t="s">
        <v>77</v>
      </c>
      <c r="E112" s="11"/>
      <c r="F112" s="14" t="s">
        <v>16</v>
      </c>
      <c r="G112" s="15"/>
      <c r="H112" s="25"/>
      <c r="I112" s="16"/>
      <c r="J112" s="1"/>
    </row>
    <row r="113" spans="2:10" ht="15" thickBot="1" x14ac:dyDescent="0.4">
      <c r="B113" s="17"/>
      <c r="C113" s="17"/>
      <c r="D113" s="17"/>
      <c r="E113" s="17"/>
      <c r="F113" s="18"/>
      <c r="G113" s="21"/>
      <c r="H113" s="67"/>
      <c r="I113" s="23"/>
      <c r="J113" s="18"/>
    </row>
    <row r="114" spans="2:10" x14ac:dyDescent="0.35">
      <c r="B114" s="28" t="s">
        <v>78</v>
      </c>
      <c r="C114" s="29"/>
      <c r="D114" s="29"/>
      <c r="E114" s="30"/>
      <c r="F114" s="18"/>
      <c r="G114" s="21"/>
      <c r="H114" s="67"/>
      <c r="I114" s="23"/>
      <c r="J114" s="18"/>
    </row>
    <row r="115" spans="2:10" x14ac:dyDescent="0.35">
      <c r="B115" s="66" t="s">
        <v>36</v>
      </c>
      <c r="C115" s="11"/>
      <c r="D115" s="11"/>
      <c r="E115" s="32"/>
      <c r="F115" s="18"/>
      <c r="G115" s="21"/>
      <c r="H115" s="67"/>
      <c r="I115" s="23"/>
      <c r="J115" s="18"/>
    </row>
    <row r="116" spans="2:10" x14ac:dyDescent="0.35">
      <c r="B116" s="31"/>
      <c r="C116" s="11"/>
      <c r="D116" s="11"/>
      <c r="E116" s="32"/>
      <c r="F116" s="18"/>
      <c r="G116" s="21"/>
      <c r="H116" s="67"/>
      <c r="I116" s="23"/>
      <c r="J116" s="18"/>
    </row>
    <row r="117" spans="2:10" ht="25" x14ac:dyDescent="0.35">
      <c r="B117" s="31" t="s">
        <v>37</v>
      </c>
      <c r="C117" s="11"/>
      <c r="D117" s="11"/>
      <c r="E117" s="32"/>
      <c r="F117" s="18"/>
      <c r="G117" s="21"/>
      <c r="H117" s="67"/>
      <c r="I117" s="23"/>
      <c r="J117" s="18"/>
    </row>
    <row r="118" spans="2:10" ht="15" thickBot="1" x14ac:dyDescent="0.4">
      <c r="B118" s="31"/>
      <c r="C118" s="34"/>
      <c r="D118" s="11"/>
      <c r="E118" s="37"/>
      <c r="F118" s="18"/>
      <c r="G118" s="21"/>
      <c r="H118" s="67"/>
      <c r="I118" s="23"/>
      <c r="J118" s="18"/>
    </row>
    <row r="119" spans="2:10" ht="15" thickBot="1" x14ac:dyDescent="0.4">
      <c r="B119" s="33" t="s">
        <v>38</v>
      </c>
      <c r="C119" s="35"/>
      <c r="D119" s="36" t="s">
        <v>39</v>
      </c>
      <c r="E119" s="35"/>
      <c r="F119" s="18"/>
      <c r="G119" s="21"/>
      <c r="H119" s="67"/>
      <c r="I119" s="23"/>
      <c r="J119" s="18"/>
    </row>
    <row r="120" spans="2:10" ht="15" thickBot="1" x14ac:dyDescent="0.4">
      <c r="B120" s="31"/>
      <c r="C120" s="39"/>
      <c r="D120" s="11"/>
      <c r="E120" s="40"/>
      <c r="F120" s="18"/>
      <c r="G120" s="21"/>
      <c r="H120" s="67"/>
      <c r="I120" s="23"/>
      <c r="J120" s="18"/>
    </row>
    <row r="121" spans="2:10" ht="15" thickBot="1" x14ac:dyDescent="0.4">
      <c r="B121" s="33" t="s">
        <v>40</v>
      </c>
      <c r="C121" s="35"/>
      <c r="D121" s="36" t="s">
        <v>39</v>
      </c>
      <c r="E121" s="35"/>
      <c r="F121" s="18"/>
      <c r="G121" s="21"/>
      <c r="H121" s="67"/>
      <c r="I121" s="23"/>
      <c r="J121" s="18"/>
    </row>
    <row r="122" spans="2:10" x14ac:dyDescent="0.35">
      <c r="B122" s="31"/>
      <c r="C122" s="10"/>
      <c r="D122" s="11"/>
      <c r="E122" s="38"/>
      <c r="F122" s="18"/>
      <c r="G122" s="21"/>
      <c r="H122" s="67"/>
      <c r="I122" s="23"/>
      <c r="J122" s="18"/>
    </row>
    <row r="123" spans="2:10" x14ac:dyDescent="0.35">
      <c r="B123" s="31"/>
      <c r="C123" s="11"/>
      <c r="D123" s="11"/>
      <c r="E123" s="32"/>
      <c r="F123" s="18"/>
      <c r="G123" s="21"/>
      <c r="H123" s="67"/>
      <c r="I123" s="23"/>
      <c r="J123" s="18"/>
    </row>
    <row r="124" spans="2:10" x14ac:dyDescent="0.35">
      <c r="B124" s="66" t="s">
        <v>41</v>
      </c>
      <c r="C124" s="11"/>
      <c r="D124" s="11"/>
      <c r="E124" s="32"/>
      <c r="F124" s="18"/>
      <c r="G124" s="21"/>
      <c r="H124" s="67"/>
      <c r="I124" s="23"/>
      <c r="J124" s="18"/>
    </row>
    <row r="125" spans="2:10" ht="15" thickBot="1" x14ac:dyDescent="0.4">
      <c r="B125" s="31"/>
      <c r="C125" s="34"/>
      <c r="D125" s="11"/>
      <c r="E125" s="37"/>
      <c r="F125" s="18"/>
      <c r="G125" s="21"/>
      <c r="H125" s="67"/>
      <c r="I125" s="23"/>
      <c r="J125" s="18"/>
    </row>
    <row r="126" spans="2:10" ht="15" thickBot="1" x14ac:dyDescent="0.4">
      <c r="B126" s="33" t="s">
        <v>38</v>
      </c>
      <c r="C126" s="35"/>
      <c r="D126" s="36" t="s">
        <v>39</v>
      </c>
      <c r="E126" s="35"/>
      <c r="F126" s="18"/>
      <c r="G126" s="21"/>
      <c r="H126" s="67"/>
      <c r="I126" s="23"/>
      <c r="J126" s="18"/>
    </row>
    <row r="127" spans="2:10" ht="15" thickBot="1" x14ac:dyDescent="0.4">
      <c r="B127" s="31"/>
      <c r="C127" s="39"/>
      <c r="D127" s="11"/>
      <c r="E127" s="40"/>
      <c r="F127" s="18"/>
      <c r="G127" s="21"/>
      <c r="H127" s="67"/>
      <c r="I127" s="23"/>
      <c r="J127" s="18"/>
    </row>
    <row r="128" spans="2:10" ht="15" thickBot="1" x14ac:dyDescent="0.4">
      <c r="B128" s="33" t="s">
        <v>40</v>
      </c>
      <c r="C128" s="35"/>
      <c r="D128" s="36" t="s">
        <v>39</v>
      </c>
      <c r="E128" s="35"/>
      <c r="F128" s="18"/>
      <c r="G128" s="21"/>
      <c r="H128" s="67"/>
      <c r="I128" s="23"/>
      <c r="J128" s="18"/>
    </row>
    <row r="129" spans="2:10" ht="15" thickBot="1" x14ac:dyDescent="0.4">
      <c r="B129" s="65"/>
      <c r="C129" s="26"/>
      <c r="D129" s="20"/>
      <c r="E129" s="27"/>
      <c r="F129" s="18"/>
      <c r="G129" s="21"/>
      <c r="H129" s="67"/>
      <c r="I129" s="23"/>
      <c r="J129" s="18"/>
    </row>
    <row r="130" spans="2:10" x14ac:dyDescent="0.35">
      <c r="B130" s="66" t="s">
        <v>42</v>
      </c>
      <c r="C130" s="11"/>
      <c r="D130" s="11"/>
      <c r="E130" s="32"/>
      <c r="F130" s="18"/>
      <c r="G130" s="21"/>
      <c r="H130" s="67"/>
      <c r="I130" s="23"/>
      <c r="J130" s="18"/>
    </row>
    <row r="131" spans="2:10" x14ac:dyDescent="0.35">
      <c r="B131" s="31"/>
      <c r="C131" s="11"/>
      <c r="D131" s="11"/>
      <c r="E131" s="32"/>
      <c r="F131" s="18"/>
      <c r="G131" s="21"/>
      <c r="H131" s="67"/>
      <c r="I131" s="23"/>
      <c r="J131" s="18"/>
    </row>
    <row r="132" spans="2:10" ht="25" x14ac:dyDescent="0.35">
      <c r="B132" s="31" t="s">
        <v>37</v>
      </c>
      <c r="C132" s="11"/>
      <c r="D132" s="11"/>
      <c r="E132" s="32"/>
      <c r="F132" s="18"/>
      <c r="G132" s="21"/>
      <c r="H132" s="67"/>
      <c r="I132" s="23"/>
      <c r="J132" s="18"/>
    </row>
    <row r="133" spans="2:10" ht="15" thickBot="1" x14ac:dyDescent="0.4">
      <c r="B133" s="31"/>
      <c r="C133" s="34"/>
      <c r="D133" s="11"/>
      <c r="E133" s="37"/>
      <c r="F133" s="18"/>
      <c r="G133" s="21"/>
      <c r="H133" s="67"/>
      <c r="I133" s="23"/>
      <c r="J133" s="18"/>
    </row>
    <row r="134" spans="2:10" ht="15" thickBot="1" x14ac:dyDescent="0.4">
      <c r="B134" s="33" t="s">
        <v>38</v>
      </c>
      <c r="C134" s="35"/>
      <c r="D134" s="36" t="s">
        <v>39</v>
      </c>
      <c r="E134" s="35"/>
      <c r="F134" s="18"/>
      <c r="G134" s="21"/>
      <c r="H134" s="67"/>
      <c r="I134" s="23"/>
      <c r="J134" s="18"/>
    </row>
    <row r="135" spans="2:10" ht="15" thickBot="1" x14ac:dyDescent="0.4">
      <c r="B135" s="31"/>
      <c r="C135" s="39"/>
      <c r="D135" s="11"/>
      <c r="E135" s="40"/>
      <c r="F135" s="18"/>
      <c r="G135" s="21"/>
      <c r="H135" s="67"/>
      <c r="I135" s="23"/>
      <c r="J135" s="18"/>
    </row>
    <row r="136" spans="2:10" ht="15" thickBot="1" x14ac:dyDescent="0.4">
      <c r="B136" s="33" t="s">
        <v>40</v>
      </c>
      <c r="C136" s="35"/>
      <c r="D136" s="36" t="s">
        <v>39</v>
      </c>
      <c r="E136" s="35"/>
      <c r="F136" s="18"/>
      <c r="G136" s="21"/>
      <c r="H136" s="67"/>
      <c r="I136" s="23"/>
      <c r="J136" s="18"/>
    </row>
    <row r="137" spans="2:10" x14ac:dyDescent="0.35">
      <c r="B137" s="31"/>
      <c r="C137" s="10"/>
      <c r="D137" s="11"/>
      <c r="E137" s="38"/>
      <c r="F137" s="18"/>
      <c r="G137" s="21"/>
      <c r="H137" s="67"/>
      <c r="I137" s="23"/>
      <c r="J137" s="18"/>
    </row>
    <row r="138" spans="2:10" x14ac:dyDescent="0.35">
      <c r="B138" s="31"/>
      <c r="C138" s="11"/>
      <c r="D138" s="11"/>
      <c r="E138" s="32"/>
      <c r="F138" s="18"/>
      <c r="G138" s="21"/>
      <c r="H138" s="67"/>
      <c r="I138" s="23"/>
      <c r="J138" s="18"/>
    </row>
    <row r="139" spans="2:10" x14ac:dyDescent="0.35">
      <c r="B139" s="66" t="s">
        <v>43</v>
      </c>
      <c r="C139" s="11"/>
      <c r="D139" s="11"/>
      <c r="E139" s="32"/>
      <c r="F139" s="18"/>
      <c r="G139" s="21"/>
      <c r="H139" s="67"/>
      <c r="I139" s="23"/>
      <c r="J139" s="18"/>
    </row>
    <row r="140" spans="2:10" ht="15" thickBot="1" x14ac:dyDescent="0.4">
      <c r="B140" s="31"/>
      <c r="C140" s="34"/>
      <c r="D140" s="11"/>
      <c r="E140" s="37"/>
      <c r="F140" s="18"/>
      <c r="G140" s="21"/>
      <c r="H140" s="67"/>
      <c r="I140" s="23"/>
      <c r="J140" s="18"/>
    </row>
    <row r="141" spans="2:10" ht="15" thickBot="1" x14ac:dyDescent="0.4">
      <c r="B141" s="33" t="s">
        <v>38</v>
      </c>
      <c r="C141" s="35"/>
      <c r="D141" s="36" t="s">
        <v>39</v>
      </c>
      <c r="E141" s="35"/>
      <c r="F141" s="18"/>
      <c r="G141" s="21"/>
      <c r="H141" s="67"/>
      <c r="I141" s="23"/>
      <c r="J141" s="18"/>
    </row>
    <row r="142" spans="2:10" ht="15" thickBot="1" x14ac:dyDescent="0.4">
      <c r="B142" s="31"/>
      <c r="C142" s="39"/>
      <c r="D142" s="11"/>
      <c r="E142" s="40"/>
      <c r="F142" s="18"/>
      <c r="G142" s="21"/>
      <c r="H142" s="67"/>
      <c r="I142" s="23"/>
      <c r="J142" s="18"/>
    </row>
    <row r="143" spans="2:10" ht="15" thickBot="1" x14ac:dyDescent="0.4">
      <c r="B143" s="33" t="s">
        <v>40</v>
      </c>
      <c r="C143" s="35"/>
      <c r="D143" s="36" t="s">
        <v>39</v>
      </c>
      <c r="E143" s="35"/>
      <c r="F143" s="18"/>
      <c r="G143" s="21"/>
      <c r="H143" s="67"/>
      <c r="I143" s="23"/>
      <c r="J143" s="18"/>
    </row>
    <row r="144" spans="2:10" ht="15" thickBot="1" x14ac:dyDescent="0.4">
      <c r="B144" s="65"/>
      <c r="C144" s="26"/>
      <c r="D144" s="20"/>
      <c r="E144" s="27"/>
      <c r="F144" s="18"/>
      <c r="G144" s="21"/>
      <c r="H144" s="67"/>
      <c r="I144" s="23"/>
      <c r="J144" s="18"/>
    </row>
    <row r="145" spans="1:10" ht="15" thickBot="1" x14ac:dyDescent="0.4">
      <c r="B145" s="65"/>
      <c r="C145" s="26"/>
      <c r="D145" s="20"/>
      <c r="E145" s="27"/>
      <c r="F145" s="18"/>
      <c r="G145" s="21"/>
      <c r="H145" s="67"/>
      <c r="I145" s="23"/>
      <c r="J145" s="18"/>
    </row>
    <row r="146" spans="1:10" x14ac:dyDescent="0.35">
      <c r="B146" s="66" t="s">
        <v>44</v>
      </c>
      <c r="C146" s="11"/>
      <c r="D146" s="11"/>
      <c r="E146" s="32"/>
      <c r="F146" s="18"/>
      <c r="G146" s="21"/>
      <c r="H146" s="67"/>
      <c r="I146" s="23"/>
      <c r="J146" s="18"/>
    </row>
    <row r="147" spans="1:10" ht="15" thickBot="1" x14ac:dyDescent="0.4">
      <c r="B147" s="31"/>
      <c r="C147" s="34"/>
      <c r="D147" s="11"/>
      <c r="E147" s="37"/>
      <c r="F147" s="18"/>
      <c r="G147" s="21"/>
      <c r="H147" s="67"/>
      <c r="I147" s="23"/>
      <c r="J147" s="18"/>
    </row>
    <row r="148" spans="1:10" ht="15" thickBot="1" x14ac:dyDescent="0.4">
      <c r="B148" s="33" t="s">
        <v>38</v>
      </c>
      <c r="C148" s="35"/>
      <c r="D148" s="36" t="s">
        <v>39</v>
      </c>
      <c r="E148" s="35"/>
      <c r="F148" s="18"/>
      <c r="G148" s="21"/>
      <c r="H148" s="67"/>
      <c r="I148" s="23"/>
      <c r="J148" s="18"/>
    </row>
    <row r="149" spans="1:10" ht="15" thickBot="1" x14ac:dyDescent="0.4">
      <c r="B149" s="31"/>
      <c r="C149" s="39"/>
      <c r="D149" s="11"/>
      <c r="E149" s="40"/>
      <c r="F149" s="18"/>
      <c r="G149" s="21"/>
      <c r="H149" s="67"/>
      <c r="I149" s="23"/>
      <c r="J149" s="18"/>
    </row>
    <row r="150" spans="1:10" ht="15" thickBot="1" x14ac:dyDescent="0.4">
      <c r="B150" s="33" t="s">
        <v>40</v>
      </c>
      <c r="C150" s="35"/>
      <c r="D150" s="36" t="s">
        <v>39</v>
      </c>
      <c r="E150" s="35"/>
      <c r="F150" s="18"/>
      <c r="G150" s="21"/>
      <c r="H150" s="67"/>
      <c r="I150" s="23"/>
      <c r="J150" s="18"/>
    </row>
    <row r="151" spans="1:10" x14ac:dyDescent="0.35">
      <c r="B151" s="17"/>
      <c r="C151" s="17"/>
      <c r="D151" s="17"/>
      <c r="E151" s="17"/>
      <c r="F151" s="18"/>
      <c r="G151" s="21"/>
      <c r="H151" s="67"/>
      <c r="I151" s="23"/>
      <c r="J151" s="18"/>
    </row>
    <row r="152" spans="1:10" x14ac:dyDescent="0.35">
      <c r="B152" s="17"/>
      <c r="C152" s="17"/>
      <c r="D152" s="17"/>
      <c r="E152" s="17"/>
      <c r="F152" s="18"/>
      <c r="G152" s="21"/>
      <c r="H152" s="22"/>
      <c r="I152" s="23"/>
      <c r="J152" s="18"/>
    </row>
    <row r="153" spans="1:10" ht="15" thickBot="1" x14ac:dyDescent="0.4">
      <c r="B153" s="24" t="s">
        <v>79</v>
      </c>
      <c r="C153" s="17"/>
      <c r="D153" s="17"/>
      <c r="E153" s="17"/>
      <c r="F153" s="18"/>
      <c r="G153" s="21"/>
      <c r="H153" s="22"/>
      <c r="I153" s="23"/>
      <c r="J153" s="18"/>
    </row>
    <row r="154" spans="1:10" ht="40" thickBot="1" x14ac:dyDescent="0.4">
      <c r="B154" s="59" t="s">
        <v>4</v>
      </c>
      <c r="C154" s="60" t="s">
        <v>5</v>
      </c>
      <c r="D154" s="60" t="s">
        <v>6</v>
      </c>
      <c r="E154" s="60" t="s">
        <v>7</v>
      </c>
      <c r="F154" s="60" t="s">
        <v>8</v>
      </c>
      <c r="G154" s="60" t="s">
        <v>9</v>
      </c>
      <c r="H154" s="60" t="s">
        <v>10</v>
      </c>
      <c r="I154" s="60" t="s">
        <v>11</v>
      </c>
      <c r="J154" s="61" t="s">
        <v>12</v>
      </c>
    </row>
    <row r="155" spans="1:10" x14ac:dyDescent="0.35">
      <c r="A155">
        <v>1</v>
      </c>
      <c r="B155" s="11" t="s">
        <v>80</v>
      </c>
      <c r="C155" s="11" t="s">
        <v>81</v>
      </c>
      <c r="D155" s="11" t="s">
        <v>82</v>
      </c>
      <c r="E155" s="11"/>
      <c r="F155" s="14" t="s">
        <v>16</v>
      </c>
      <c r="G155" s="15"/>
      <c r="H155" s="25"/>
      <c r="I155" s="16"/>
      <c r="J155" s="1"/>
    </row>
    <row r="156" spans="1:10" x14ac:dyDescent="0.35">
      <c r="A156">
        <v>2</v>
      </c>
      <c r="B156" s="11" t="s">
        <v>83</v>
      </c>
      <c r="C156" s="11" t="s">
        <v>81</v>
      </c>
      <c r="D156" s="11" t="s">
        <v>84</v>
      </c>
      <c r="E156" s="11" t="s">
        <v>85</v>
      </c>
      <c r="F156" s="14" t="s">
        <v>16</v>
      </c>
      <c r="G156" s="15"/>
      <c r="H156" s="25"/>
      <c r="I156" s="16"/>
      <c r="J156" s="1"/>
    </row>
    <row r="157" spans="1:10" ht="15" thickBot="1" x14ac:dyDescent="0.4">
      <c r="B157" s="17"/>
      <c r="C157" s="17"/>
      <c r="D157" s="17"/>
      <c r="E157" s="17"/>
      <c r="F157" s="18"/>
      <c r="G157" s="21"/>
      <c r="H157" s="22"/>
      <c r="I157" s="23"/>
      <c r="J157" s="18"/>
    </row>
    <row r="158" spans="1:10" x14ac:dyDescent="0.35">
      <c r="B158" s="28" t="s">
        <v>86</v>
      </c>
      <c r="C158" s="29"/>
      <c r="D158" s="29"/>
      <c r="E158" s="30"/>
      <c r="F158" s="18"/>
      <c r="G158" s="21"/>
      <c r="H158" s="22"/>
      <c r="I158" s="23"/>
      <c r="J158" s="18"/>
    </row>
    <row r="159" spans="1:10" x14ac:dyDescent="0.35">
      <c r="B159" s="66" t="s">
        <v>36</v>
      </c>
      <c r="C159" s="11"/>
      <c r="D159" s="11"/>
      <c r="E159" s="32"/>
      <c r="F159" s="18"/>
      <c r="G159" s="21"/>
      <c r="H159" s="22"/>
      <c r="I159" s="23"/>
      <c r="J159" s="18"/>
    </row>
    <row r="160" spans="1:10" x14ac:dyDescent="0.35">
      <c r="B160" s="31"/>
      <c r="C160" s="11"/>
      <c r="D160" s="11"/>
      <c r="E160" s="32"/>
      <c r="F160" s="18"/>
      <c r="G160" s="21"/>
      <c r="H160" s="22"/>
      <c r="I160" s="23"/>
      <c r="J160" s="18"/>
    </row>
    <row r="161" spans="2:10" ht="25" x14ac:dyDescent="0.35">
      <c r="B161" s="31" t="s">
        <v>37</v>
      </c>
      <c r="C161" s="11"/>
      <c r="D161" s="11"/>
      <c r="E161" s="32"/>
      <c r="F161" s="18"/>
      <c r="G161" s="21"/>
      <c r="H161" s="22"/>
      <c r="I161" s="23"/>
      <c r="J161" s="18"/>
    </row>
    <row r="162" spans="2:10" ht="15" thickBot="1" x14ac:dyDescent="0.4">
      <c r="B162" s="31"/>
      <c r="C162" s="34"/>
      <c r="D162" s="11"/>
      <c r="E162" s="37"/>
    </row>
    <row r="163" spans="2:10" ht="15" thickBot="1" x14ac:dyDescent="0.4">
      <c r="B163" s="33" t="s">
        <v>38</v>
      </c>
      <c r="C163" s="35"/>
      <c r="D163" s="36" t="s">
        <v>39</v>
      </c>
      <c r="E163" s="35"/>
    </row>
    <row r="164" spans="2:10" ht="15" thickBot="1" x14ac:dyDescent="0.4">
      <c r="B164" s="31"/>
      <c r="C164" s="39"/>
      <c r="D164" s="11"/>
      <c r="E164" s="40"/>
    </row>
    <row r="165" spans="2:10" ht="15" thickBot="1" x14ac:dyDescent="0.4">
      <c r="B165" s="33" t="s">
        <v>40</v>
      </c>
      <c r="C165" s="35"/>
      <c r="D165" s="36" t="s">
        <v>39</v>
      </c>
      <c r="E165" s="35"/>
    </row>
    <row r="166" spans="2:10" x14ac:dyDescent="0.35">
      <c r="B166" s="31"/>
      <c r="C166" s="10"/>
      <c r="D166" s="11"/>
      <c r="E166" s="38"/>
    </row>
    <row r="167" spans="2:10" x14ac:dyDescent="0.35">
      <c r="B167" s="31"/>
      <c r="C167" s="11"/>
      <c r="D167" s="11"/>
      <c r="E167" s="32"/>
    </row>
    <row r="168" spans="2:10" x14ac:dyDescent="0.35">
      <c r="B168" s="66" t="s">
        <v>41</v>
      </c>
      <c r="C168" s="11"/>
      <c r="D168" s="11"/>
      <c r="E168" s="32"/>
    </row>
    <row r="169" spans="2:10" ht="15" thickBot="1" x14ac:dyDescent="0.4">
      <c r="B169" s="31"/>
      <c r="C169" s="34"/>
      <c r="D169" s="11"/>
      <c r="E169" s="37"/>
    </row>
    <row r="170" spans="2:10" ht="15" thickBot="1" x14ac:dyDescent="0.4">
      <c r="B170" s="33" t="s">
        <v>38</v>
      </c>
      <c r="C170" s="35"/>
      <c r="D170" s="36" t="s">
        <v>39</v>
      </c>
      <c r="E170" s="35"/>
    </row>
    <row r="171" spans="2:10" ht="15" thickBot="1" x14ac:dyDescent="0.4">
      <c r="B171" s="31"/>
      <c r="C171" s="39"/>
      <c r="D171" s="11"/>
      <c r="E171" s="40"/>
    </row>
    <row r="172" spans="2:10" ht="15" thickBot="1" x14ac:dyDescent="0.4">
      <c r="B172" s="33" t="s">
        <v>40</v>
      </c>
      <c r="C172" s="35"/>
      <c r="D172" s="36" t="s">
        <v>39</v>
      </c>
      <c r="E172" s="35"/>
    </row>
    <row r="173" spans="2:10" ht="15" thickBot="1" x14ac:dyDescent="0.4">
      <c r="B173" s="65"/>
      <c r="C173" s="26"/>
      <c r="D173" s="20"/>
      <c r="E173" s="27"/>
    </row>
    <row r="174" spans="2:10" x14ac:dyDescent="0.35">
      <c r="B174" s="66" t="s">
        <v>42</v>
      </c>
      <c r="C174" s="11"/>
      <c r="D174" s="11"/>
      <c r="E174" s="32"/>
    </row>
    <row r="175" spans="2:10" x14ac:dyDescent="0.35">
      <c r="B175" s="31"/>
      <c r="C175" s="11"/>
      <c r="D175" s="11"/>
      <c r="E175" s="32"/>
    </row>
    <row r="176" spans="2:10" ht="25" x14ac:dyDescent="0.35">
      <c r="B176" s="31" t="s">
        <v>37</v>
      </c>
      <c r="C176" s="11"/>
      <c r="D176" s="11"/>
      <c r="E176" s="32"/>
    </row>
    <row r="177" spans="2:5" ht="15" thickBot="1" x14ac:dyDescent="0.4">
      <c r="B177" s="31"/>
      <c r="C177" s="34"/>
      <c r="D177" s="11"/>
      <c r="E177" s="37"/>
    </row>
    <row r="178" spans="2:5" ht="15" thickBot="1" x14ac:dyDescent="0.4">
      <c r="B178" s="33" t="s">
        <v>38</v>
      </c>
      <c r="C178" s="35"/>
      <c r="D178" s="36" t="s">
        <v>39</v>
      </c>
      <c r="E178" s="35"/>
    </row>
    <row r="179" spans="2:5" ht="15" thickBot="1" x14ac:dyDescent="0.4">
      <c r="B179" s="31"/>
      <c r="C179" s="39"/>
      <c r="D179" s="11"/>
      <c r="E179" s="40"/>
    </row>
    <row r="180" spans="2:5" ht="15" thickBot="1" x14ac:dyDescent="0.4">
      <c r="B180" s="33" t="s">
        <v>40</v>
      </c>
      <c r="C180" s="35"/>
      <c r="D180" s="36" t="s">
        <v>39</v>
      </c>
      <c r="E180" s="35"/>
    </row>
    <row r="181" spans="2:5" x14ac:dyDescent="0.35">
      <c r="B181" s="31"/>
      <c r="C181" s="10"/>
      <c r="D181" s="11"/>
      <c r="E181" s="38"/>
    </row>
    <row r="182" spans="2:5" x14ac:dyDescent="0.35">
      <c r="B182" s="31"/>
      <c r="C182" s="11"/>
      <c r="D182" s="11"/>
      <c r="E182" s="32"/>
    </row>
    <row r="183" spans="2:5" x14ac:dyDescent="0.35">
      <c r="B183" s="66" t="s">
        <v>43</v>
      </c>
      <c r="C183" s="11"/>
      <c r="D183" s="11"/>
      <c r="E183" s="32"/>
    </row>
    <row r="184" spans="2:5" ht="15" thickBot="1" x14ac:dyDescent="0.4">
      <c r="B184" s="31"/>
      <c r="C184" s="34"/>
      <c r="D184" s="11"/>
      <c r="E184" s="37"/>
    </row>
    <row r="185" spans="2:5" ht="15" thickBot="1" x14ac:dyDescent="0.4">
      <c r="B185" s="33" t="s">
        <v>38</v>
      </c>
      <c r="C185" s="35"/>
      <c r="D185" s="36" t="s">
        <v>39</v>
      </c>
      <c r="E185" s="35"/>
    </row>
    <row r="186" spans="2:5" ht="15" thickBot="1" x14ac:dyDescent="0.4">
      <c r="B186" s="31"/>
      <c r="C186" s="39"/>
      <c r="D186" s="11"/>
      <c r="E186" s="40"/>
    </row>
    <row r="187" spans="2:5" ht="15" thickBot="1" x14ac:dyDescent="0.4">
      <c r="B187" s="33" t="s">
        <v>40</v>
      </c>
      <c r="C187" s="35"/>
      <c r="D187" s="36" t="s">
        <v>39</v>
      </c>
      <c r="E187" s="35"/>
    </row>
    <row r="188" spans="2:5" ht="15" thickBot="1" x14ac:dyDescent="0.4">
      <c r="B188" s="65"/>
      <c r="C188" s="26"/>
      <c r="D188" s="20"/>
      <c r="E188" s="27"/>
    </row>
    <row r="189" spans="2:5" ht="15" thickBot="1" x14ac:dyDescent="0.4">
      <c r="B189" s="65"/>
      <c r="C189" s="26"/>
      <c r="D189" s="20"/>
      <c r="E189" s="27"/>
    </row>
    <row r="190" spans="2:5" x14ac:dyDescent="0.35">
      <c r="B190" s="66" t="s">
        <v>44</v>
      </c>
      <c r="C190" s="11"/>
      <c r="D190" s="11"/>
      <c r="E190" s="32"/>
    </row>
    <row r="191" spans="2:5" ht="15" thickBot="1" x14ac:dyDescent="0.4">
      <c r="B191" s="31"/>
      <c r="C191" s="34"/>
      <c r="D191" s="11"/>
      <c r="E191" s="37"/>
    </row>
    <row r="192" spans="2:5" ht="15" thickBot="1" x14ac:dyDescent="0.4">
      <c r="B192" s="33" t="s">
        <v>38</v>
      </c>
      <c r="C192" s="35"/>
      <c r="D192" s="36" t="s">
        <v>39</v>
      </c>
      <c r="E192" s="35"/>
    </row>
    <row r="193" spans="2:5" ht="15" thickBot="1" x14ac:dyDescent="0.4">
      <c r="B193" s="31"/>
      <c r="C193" s="39"/>
      <c r="D193" s="11"/>
      <c r="E193" s="40"/>
    </row>
    <row r="194" spans="2:5" ht="15" thickBot="1" x14ac:dyDescent="0.4">
      <c r="B194" s="33" t="s">
        <v>40</v>
      </c>
      <c r="C194" s="35"/>
      <c r="D194" s="36" t="s">
        <v>39</v>
      </c>
      <c r="E194" s="35"/>
    </row>
  </sheetData>
  <sortState xmlns:xlrd2="http://schemas.microsoft.com/office/spreadsheetml/2017/richdata2" ref="B9:E161">
    <sortCondition ref="C9:C161"/>
  </sortState>
  <mergeCells count="1">
    <mergeCell ref="B5:J5"/>
  </mergeCells>
  <printOptions horizontalCentered="1"/>
  <pageMargins left="0.25" right="0.25" top="0.95" bottom="0.95" header="0.3" footer="0.3"/>
  <pageSetup paperSize="17" scale="88" fitToHeight="0" orientation="landscape" r:id="rId1"/>
  <headerFoot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E4A69-3E04-47A4-81CC-4C15C3E54ACD}">
  <dimension ref="A1:M124"/>
  <sheetViews>
    <sheetView showGridLines="0" tabSelected="1" zoomScale="85" zoomScaleNormal="85" workbookViewId="0">
      <selection activeCell="M5" sqref="M5"/>
    </sheetView>
  </sheetViews>
  <sheetFormatPr defaultColWidth="23.1796875" defaultRowHeight="14.5" x14ac:dyDescent="0.35"/>
  <cols>
    <col min="1" max="1" width="11" customWidth="1"/>
    <col min="2" max="2" width="38.453125" customWidth="1"/>
    <col min="3" max="3" width="9.1796875" customWidth="1"/>
    <col min="4" max="4" width="10.1796875" customWidth="1"/>
    <col min="5" max="5" width="18.81640625" hidden="1" customWidth="1"/>
    <col min="6" max="6" width="6" hidden="1" customWidth="1"/>
    <col min="7" max="7" width="29.26953125" hidden="1" customWidth="1"/>
    <col min="8" max="8" width="20.453125" bestFit="1" customWidth="1"/>
    <col min="9" max="9" width="13.26953125" customWidth="1"/>
    <col min="10" max="10" width="14.81640625" bestFit="1" customWidth="1"/>
    <col min="11" max="11" width="12.1796875" customWidth="1"/>
    <col min="12" max="12" width="14.81640625" bestFit="1" customWidth="1"/>
  </cols>
  <sheetData>
    <row r="1" spans="1:12" x14ac:dyDescent="0.35">
      <c r="A1" s="68"/>
      <c r="H1" s="68"/>
      <c r="I1" s="68"/>
      <c r="J1" s="68"/>
      <c r="K1" s="68"/>
      <c r="L1" s="68"/>
    </row>
    <row r="2" spans="1:12" ht="21" x14ac:dyDescent="0.35">
      <c r="A2" s="68"/>
      <c r="B2" s="102" t="s">
        <v>203</v>
      </c>
      <c r="C2" s="102"/>
      <c r="D2" s="102"/>
      <c r="E2" s="102"/>
      <c r="F2" s="102"/>
      <c r="G2" s="102"/>
      <c r="H2" s="102"/>
      <c r="I2" s="102"/>
      <c r="J2" s="102"/>
      <c r="K2" s="68"/>
      <c r="L2" s="68"/>
    </row>
    <row r="3" spans="1:12" ht="23.5" customHeight="1" x14ac:dyDescent="0.35">
      <c r="A3" s="103" t="s">
        <v>87</v>
      </c>
      <c r="B3" s="103"/>
      <c r="C3" s="103"/>
      <c r="D3" s="103"/>
      <c r="E3" s="103"/>
      <c r="F3" s="103"/>
      <c r="G3" s="103"/>
      <c r="H3" s="103"/>
      <c r="I3" s="103"/>
      <c r="J3" s="103"/>
      <c r="K3" s="103"/>
      <c r="L3" s="68"/>
    </row>
    <row r="4" spans="1:12" ht="14.5" customHeight="1" x14ac:dyDescent="0.35">
      <c r="A4" s="103"/>
      <c r="B4" s="103"/>
      <c r="C4" s="103"/>
      <c r="D4" s="103"/>
      <c r="E4" s="103"/>
      <c r="F4" s="103"/>
      <c r="G4" s="103"/>
      <c r="H4" s="103"/>
      <c r="I4" s="103"/>
      <c r="J4" s="103"/>
      <c r="K4" s="103"/>
      <c r="L4" s="68"/>
    </row>
    <row r="5" spans="1:12" x14ac:dyDescent="0.35">
      <c r="H5" s="68"/>
      <c r="I5" s="68"/>
      <c r="J5" s="68"/>
      <c r="K5" s="68"/>
      <c r="L5" s="68"/>
    </row>
    <row r="6" spans="1:12" ht="15" thickBot="1" x14ac:dyDescent="0.4">
      <c r="A6" s="120" t="s">
        <v>88</v>
      </c>
      <c r="B6" s="120"/>
      <c r="C6" s="120"/>
      <c r="D6" s="120"/>
      <c r="E6" s="120"/>
      <c r="F6" s="120"/>
      <c r="G6" s="120"/>
      <c r="H6" s="120"/>
      <c r="I6" s="120"/>
      <c r="J6" s="120"/>
      <c r="K6" s="120"/>
      <c r="L6" s="120"/>
    </row>
    <row r="7" spans="1:12" ht="15" hidden="1" thickBot="1" x14ac:dyDescent="0.4">
      <c r="A7" s="68"/>
      <c r="H7" s="68"/>
      <c r="I7" s="68"/>
      <c r="J7" s="68"/>
      <c r="K7" s="68"/>
      <c r="L7" s="68"/>
    </row>
    <row r="8" spans="1:12" ht="18.5" thickBot="1" x14ac:dyDescent="0.45">
      <c r="A8" s="144" t="s">
        <v>89</v>
      </c>
      <c r="B8" s="145"/>
      <c r="C8" s="133"/>
      <c r="D8" s="134"/>
      <c r="E8" s="134"/>
      <c r="F8" s="134"/>
      <c r="G8" s="134"/>
      <c r="H8" s="134"/>
      <c r="I8" s="134"/>
      <c r="J8" s="134"/>
      <c r="K8" s="134"/>
      <c r="L8" s="68"/>
    </row>
    <row r="9" spans="1:12" ht="29.15" customHeight="1" x14ac:dyDescent="0.35">
      <c r="A9" s="112" t="s">
        <v>90</v>
      </c>
      <c r="B9" s="112" t="s">
        <v>4</v>
      </c>
      <c r="C9" s="112" t="s">
        <v>91</v>
      </c>
      <c r="D9" s="72" t="s">
        <v>92</v>
      </c>
      <c r="E9" s="112"/>
      <c r="F9" s="112" t="s">
        <v>91</v>
      </c>
      <c r="G9" s="72" t="s">
        <v>92</v>
      </c>
      <c r="H9" s="112" t="s">
        <v>93</v>
      </c>
      <c r="I9" s="112" t="s">
        <v>94</v>
      </c>
      <c r="J9" s="112" t="s">
        <v>95</v>
      </c>
      <c r="K9" s="112" t="s">
        <v>96</v>
      </c>
    </row>
    <row r="10" spans="1:12" ht="28" customHeight="1" thickBot="1" x14ac:dyDescent="0.4">
      <c r="A10" s="113"/>
      <c r="B10" s="113"/>
      <c r="C10" s="113"/>
      <c r="D10" s="73" t="s">
        <v>97</v>
      </c>
      <c r="E10" s="113"/>
      <c r="F10" s="113"/>
      <c r="G10" s="73" t="s">
        <v>97</v>
      </c>
      <c r="H10" s="113"/>
      <c r="I10" s="113"/>
      <c r="J10" s="113"/>
      <c r="K10" s="113"/>
    </row>
    <row r="11" spans="1:12" ht="15" hidden="1" thickBot="1" x14ac:dyDescent="0.4">
      <c r="A11" s="74">
        <v>0</v>
      </c>
      <c r="B11" s="75" t="s">
        <v>98</v>
      </c>
      <c r="C11" s="75" t="s">
        <v>99</v>
      </c>
      <c r="D11" s="75">
        <v>1</v>
      </c>
      <c r="E11" s="75"/>
      <c r="F11" s="75" t="s">
        <v>99</v>
      </c>
      <c r="G11" s="75">
        <v>1</v>
      </c>
      <c r="H11" s="76" t="s">
        <v>100</v>
      </c>
      <c r="I11" s="91" t="s">
        <v>101</v>
      </c>
      <c r="J11" s="83"/>
      <c r="K11" s="83" t="s">
        <v>102</v>
      </c>
    </row>
    <row r="12" spans="1:12" ht="15" thickBot="1" x14ac:dyDescent="0.4">
      <c r="A12" s="78">
        <v>1</v>
      </c>
      <c r="B12" s="79" t="s">
        <v>103</v>
      </c>
      <c r="C12" s="79" t="s">
        <v>99</v>
      </c>
      <c r="D12" s="79">
        <v>1</v>
      </c>
      <c r="E12" s="79"/>
      <c r="F12" s="79" t="s">
        <v>99</v>
      </c>
      <c r="G12" s="79">
        <v>1</v>
      </c>
      <c r="H12" s="90"/>
      <c r="I12" s="97"/>
      <c r="J12" s="84">
        <f>(G12* H12)*(1-I12)</f>
        <v>0</v>
      </c>
      <c r="K12" s="99"/>
    </row>
    <row r="13" spans="1:12" ht="15" thickBot="1" x14ac:dyDescent="0.4">
      <c r="A13" s="78">
        <v>2</v>
      </c>
      <c r="B13" s="79" t="s">
        <v>104</v>
      </c>
      <c r="C13" s="79" t="s">
        <v>99</v>
      </c>
      <c r="D13" s="79">
        <v>1</v>
      </c>
      <c r="E13" s="79"/>
      <c r="F13" s="79" t="s">
        <v>99</v>
      </c>
      <c r="G13" s="79">
        <v>1</v>
      </c>
      <c r="H13" s="90"/>
      <c r="I13" s="98"/>
      <c r="J13" s="84">
        <f t="shared" ref="J13:J96" si="0">(G13* H13)*(1-I13)</f>
        <v>0</v>
      </c>
      <c r="K13" s="99"/>
    </row>
    <row r="14" spans="1:12" ht="15" thickBot="1" x14ac:dyDescent="0.4">
      <c r="A14" s="78">
        <v>3</v>
      </c>
      <c r="B14" s="79" t="s">
        <v>105</v>
      </c>
      <c r="C14" s="79" t="s">
        <v>99</v>
      </c>
      <c r="D14" s="79">
        <v>1</v>
      </c>
      <c r="E14" s="79"/>
      <c r="F14" s="79" t="s">
        <v>99</v>
      </c>
      <c r="G14" s="79">
        <v>1</v>
      </c>
      <c r="H14" s="90"/>
      <c r="I14" s="98"/>
      <c r="J14" s="84">
        <f t="shared" si="0"/>
        <v>0</v>
      </c>
      <c r="K14" s="99"/>
    </row>
    <row r="15" spans="1:12" ht="15" thickBot="1" x14ac:dyDescent="0.4">
      <c r="A15" s="78">
        <v>4</v>
      </c>
      <c r="B15" s="79" t="s">
        <v>106</v>
      </c>
      <c r="C15" s="79" t="s">
        <v>99</v>
      </c>
      <c r="D15" s="79">
        <v>1</v>
      </c>
      <c r="E15" s="79"/>
      <c r="F15" s="79" t="s">
        <v>99</v>
      </c>
      <c r="G15" s="79">
        <v>1</v>
      </c>
      <c r="H15" s="90"/>
      <c r="I15" s="98"/>
      <c r="J15" s="84">
        <f t="shared" si="0"/>
        <v>0</v>
      </c>
      <c r="K15" s="99"/>
    </row>
    <row r="16" spans="1:12" ht="15" thickBot="1" x14ac:dyDescent="0.4">
      <c r="A16" s="78">
        <v>5</v>
      </c>
      <c r="B16" s="79" t="s">
        <v>107</v>
      </c>
      <c r="C16" s="79" t="s">
        <v>99</v>
      </c>
      <c r="D16" s="79">
        <v>1</v>
      </c>
      <c r="E16" s="79"/>
      <c r="F16" s="79" t="s">
        <v>99</v>
      </c>
      <c r="G16" s="79">
        <v>1</v>
      </c>
      <c r="H16" s="90"/>
      <c r="I16" s="98"/>
      <c r="J16" s="84">
        <f t="shared" si="0"/>
        <v>0</v>
      </c>
      <c r="K16" s="99"/>
    </row>
    <row r="17" spans="1:11" ht="15" thickBot="1" x14ac:dyDescent="0.4">
      <c r="A17" s="78">
        <v>6</v>
      </c>
      <c r="B17" s="79" t="s">
        <v>108</v>
      </c>
      <c r="C17" s="79" t="s">
        <v>99</v>
      </c>
      <c r="D17" s="79">
        <v>1</v>
      </c>
      <c r="E17" s="79"/>
      <c r="F17" s="79" t="s">
        <v>99</v>
      </c>
      <c r="G17" s="79">
        <v>1</v>
      </c>
      <c r="H17" s="90"/>
      <c r="I17" s="98"/>
      <c r="J17" s="84">
        <f t="shared" si="0"/>
        <v>0</v>
      </c>
      <c r="K17" s="99"/>
    </row>
    <row r="18" spans="1:11" ht="15" thickBot="1" x14ac:dyDescent="0.4">
      <c r="A18" s="78">
        <v>7</v>
      </c>
      <c r="B18" s="79" t="s">
        <v>109</v>
      </c>
      <c r="C18" s="79" t="s">
        <v>99</v>
      </c>
      <c r="D18" s="79">
        <v>1</v>
      </c>
      <c r="E18" s="79"/>
      <c r="F18" s="79" t="s">
        <v>99</v>
      </c>
      <c r="G18" s="79">
        <v>1</v>
      </c>
      <c r="H18" s="90"/>
      <c r="I18" s="98"/>
      <c r="J18" s="84">
        <f t="shared" si="0"/>
        <v>0</v>
      </c>
      <c r="K18" s="99"/>
    </row>
    <row r="19" spans="1:11" ht="15" thickBot="1" x14ac:dyDescent="0.4">
      <c r="A19" s="78">
        <v>8</v>
      </c>
      <c r="B19" s="79" t="s">
        <v>110</v>
      </c>
      <c r="C19" s="79" t="s">
        <v>99</v>
      </c>
      <c r="D19" s="79">
        <v>1</v>
      </c>
      <c r="E19" s="79"/>
      <c r="F19" s="79" t="s">
        <v>99</v>
      </c>
      <c r="G19" s="79">
        <v>1</v>
      </c>
      <c r="H19" s="90"/>
      <c r="I19" s="98"/>
      <c r="J19" s="84">
        <f t="shared" si="0"/>
        <v>0</v>
      </c>
      <c r="K19" s="99"/>
    </row>
    <row r="20" spans="1:11" ht="15" thickBot="1" x14ac:dyDescent="0.4">
      <c r="A20" s="78">
        <v>9</v>
      </c>
      <c r="B20" s="79" t="s">
        <v>111</v>
      </c>
      <c r="C20" s="79" t="s">
        <v>99</v>
      </c>
      <c r="D20" s="79">
        <v>1</v>
      </c>
      <c r="E20" s="79"/>
      <c r="F20" s="79" t="s">
        <v>99</v>
      </c>
      <c r="G20" s="79">
        <v>1</v>
      </c>
      <c r="H20" s="90"/>
      <c r="I20" s="98"/>
      <c r="J20" s="84">
        <f t="shared" si="0"/>
        <v>0</v>
      </c>
      <c r="K20" s="99"/>
    </row>
    <row r="21" spans="1:11" ht="15" thickBot="1" x14ac:dyDescent="0.4">
      <c r="A21" s="78">
        <v>10</v>
      </c>
      <c r="B21" s="79" t="s">
        <v>112</v>
      </c>
      <c r="C21" s="79" t="s">
        <v>99</v>
      </c>
      <c r="D21" s="79">
        <v>1</v>
      </c>
      <c r="E21" s="79"/>
      <c r="F21" s="79" t="s">
        <v>99</v>
      </c>
      <c r="G21" s="79">
        <v>1</v>
      </c>
      <c r="H21" s="90"/>
      <c r="I21" s="98"/>
      <c r="J21" s="84">
        <f t="shared" ref="J21:J80" si="1">(G21* H21)*(1-I21)</f>
        <v>0</v>
      </c>
      <c r="K21" s="99"/>
    </row>
    <row r="22" spans="1:11" ht="15" thickBot="1" x14ac:dyDescent="0.4">
      <c r="A22" s="78">
        <v>11</v>
      </c>
      <c r="B22" s="79" t="s">
        <v>113</v>
      </c>
      <c r="C22" s="79" t="s">
        <v>99</v>
      </c>
      <c r="D22" s="79">
        <v>1</v>
      </c>
      <c r="E22" s="79"/>
      <c r="F22" s="79"/>
      <c r="G22" s="79"/>
      <c r="H22" s="90"/>
      <c r="I22" s="98"/>
      <c r="J22" s="84">
        <f t="shared" si="1"/>
        <v>0</v>
      </c>
      <c r="K22" s="99"/>
    </row>
    <row r="23" spans="1:11" ht="15" thickBot="1" x14ac:dyDescent="0.4">
      <c r="A23" s="78">
        <v>12</v>
      </c>
      <c r="B23" s="79" t="s">
        <v>114</v>
      </c>
      <c r="C23" s="79" t="s">
        <v>99</v>
      </c>
      <c r="D23" s="79">
        <v>1</v>
      </c>
      <c r="E23" s="79"/>
      <c r="F23" s="79"/>
      <c r="G23" s="79"/>
      <c r="H23" s="90"/>
      <c r="I23" s="98"/>
      <c r="J23" s="84">
        <f t="shared" si="1"/>
        <v>0</v>
      </c>
      <c r="K23" s="99"/>
    </row>
    <row r="24" spans="1:11" ht="15" thickBot="1" x14ac:dyDescent="0.4">
      <c r="A24" s="78">
        <v>13</v>
      </c>
      <c r="B24" s="79" t="s">
        <v>115</v>
      </c>
      <c r="C24" s="79" t="s">
        <v>99</v>
      </c>
      <c r="D24" s="79">
        <v>1</v>
      </c>
      <c r="E24" s="79"/>
      <c r="F24" s="79"/>
      <c r="G24" s="79"/>
      <c r="H24" s="90"/>
      <c r="I24" s="98"/>
      <c r="J24" s="84">
        <f t="shared" si="1"/>
        <v>0</v>
      </c>
      <c r="K24" s="99"/>
    </row>
    <row r="25" spans="1:11" ht="29.5" thickBot="1" x14ac:dyDescent="0.4">
      <c r="A25" s="78">
        <v>14</v>
      </c>
      <c r="B25" s="79" t="s">
        <v>116</v>
      </c>
      <c r="C25" s="79" t="s">
        <v>99</v>
      </c>
      <c r="D25" s="79">
        <v>1</v>
      </c>
      <c r="E25" s="79"/>
      <c r="F25" s="79"/>
      <c r="G25" s="79"/>
      <c r="H25" s="90"/>
      <c r="I25" s="98"/>
      <c r="J25" s="84">
        <f t="shared" si="1"/>
        <v>0</v>
      </c>
      <c r="K25" s="99"/>
    </row>
    <row r="26" spans="1:11" ht="29.5" thickBot="1" x14ac:dyDescent="0.4">
      <c r="A26" s="78">
        <v>15</v>
      </c>
      <c r="B26" s="79" t="s">
        <v>117</v>
      </c>
      <c r="C26" s="79" t="s">
        <v>99</v>
      </c>
      <c r="D26" s="79">
        <v>1</v>
      </c>
      <c r="E26" s="79"/>
      <c r="F26" s="79"/>
      <c r="G26" s="79"/>
      <c r="H26" s="90"/>
      <c r="I26" s="98"/>
      <c r="J26" s="84">
        <f t="shared" si="1"/>
        <v>0</v>
      </c>
      <c r="K26" s="99"/>
    </row>
    <row r="27" spans="1:11" ht="29.5" thickBot="1" x14ac:dyDescent="0.4">
      <c r="A27" s="78">
        <v>16</v>
      </c>
      <c r="B27" s="79" t="s">
        <v>118</v>
      </c>
      <c r="C27" s="79" t="s">
        <v>99</v>
      </c>
      <c r="D27" s="79">
        <v>1</v>
      </c>
      <c r="E27" s="79"/>
      <c r="F27" s="79"/>
      <c r="G27" s="79"/>
      <c r="H27" s="90"/>
      <c r="I27" s="98"/>
      <c r="J27" s="84">
        <f t="shared" si="1"/>
        <v>0</v>
      </c>
      <c r="K27" s="99"/>
    </row>
    <row r="28" spans="1:11" ht="29.5" thickBot="1" x14ac:dyDescent="0.4">
      <c r="A28" s="78">
        <v>17</v>
      </c>
      <c r="B28" s="79" t="s">
        <v>119</v>
      </c>
      <c r="C28" s="79" t="s">
        <v>99</v>
      </c>
      <c r="D28" s="79">
        <v>1</v>
      </c>
      <c r="E28" s="79"/>
      <c r="F28" s="79"/>
      <c r="G28" s="79"/>
      <c r="H28" s="90"/>
      <c r="I28" s="98"/>
      <c r="J28" s="84">
        <f t="shared" si="1"/>
        <v>0</v>
      </c>
      <c r="K28" s="99"/>
    </row>
    <row r="29" spans="1:11" ht="29.5" thickBot="1" x14ac:dyDescent="0.4">
      <c r="A29" s="78">
        <v>18</v>
      </c>
      <c r="B29" s="79" t="s">
        <v>120</v>
      </c>
      <c r="C29" s="79" t="s">
        <v>99</v>
      </c>
      <c r="D29" s="79">
        <v>1</v>
      </c>
      <c r="E29" s="79"/>
      <c r="F29" s="79"/>
      <c r="G29" s="79"/>
      <c r="H29" s="90"/>
      <c r="I29" s="98"/>
      <c r="J29" s="84">
        <f t="shared" si="1"/>
        <v>0</v>
      </c>
      <c r="K29" s="99"/>
    </row>
    <row r="30" spans="1:11" ht="29.5" thickBot="1" x14ac:dyDescent="0.4">
      <c r="A30" s="78">
        <v>19</v>
      </c>
      <c r="B30" s="79" t="s">
        <v>121</v>
      </c>
      <c r="C30" s="79" t="s">
        <v>99</v>
      </c>
      <c r="D30" s="79">
        <v>1</v>
      </c>
      <c r="E30" s="79"/>
      <c r="F30" s="79"/>
      <c r="G30" s="79"/>
      <c r="H30" s="90"/>
      <c r="I30" s="98"/>
      <c r="J30" s="84">
        <f t="shared" si="1"/>
        <v>0</v>
      </c>
      <c r="K30" s="99"/>
    </row>
    <row r="31" spans="1:11" ht="29.5" thickBot="1" x14ac:dyDescent="0.4">
      <c r="A31" s="78">
        <v>20</v>
      </c>
      <c r="B31" s="79" t="s">
        <v>122</v>
      </c>
      <c r="C31" s="79" t="s">
        <v>99</v>
      </c>
      <c r="D31" s="79">
        <v>1</v>
      </c>
      <c r="E31" s="79"/>
      <c r="F31" s="79"/>
      <c r="G31" s="79"/>
      <c r="H31" s="90"/>
      <c r="I31" s="98"/>
      <c r="J31" s="84">
        <f t="shared" si="1"/>
        <v>0</v>
      </c>
      <c r="K31" s="99"/>
    </row>
    <row r="32" spans="1:11" ht="15" thickBot="1" x14ac:dyDescent="0.4">
      <c r="A32" s="78">
        <v>21</v>
      </c>
      <c r="B32" s="79" t="s">
        <v>123</v>
      </c>
      <c r="C32" s="79" t="s">
        <v>99</v>
      </c>
      <c r="D32" s="79">
        <v>1</v>
      </c>
      <c r="E32" s="79"/>
      <c r="F32" s="79"/>
      <c r="G32" s="79"/>
      <c r="H32" s="90"/>
      <c r="I32" s="98"/>
      <c r="J32" s="84">
        <f t="shared" si="1"/>
        <v>0</v>
      </c>
      <c r="K32" s="99"/>
    </row>
    <row r="33" spans="1:11" ht="29.5" thickBot="1" x14ac:dyDescent="0.4">
      <c r="A33" s="78">
        <v>22</v>
      </c>
      <c r="B33" s="79" t="s">
        <v>124</v>
      </c>
      <c r="C33" s="79" t="s">
        <v>99</v>
      </c>
      <c r="D33" s="79">
        <v>1</v>
      </c>
      <c r="E33" s="79"/>
      <c r="F33" s="79"/>
      <c r="G33" s="79"/>
      <c r="H33" s="90"/>
      <c r="I33" s="98"/>
      <c r="J33" s="84">
        <f t="shared" si="1"/>
        <v>0</v>
      </c>
      <c r="K33" s="99"/>
    </row>
    <row r="34" spans="1:11" ht="29.5" thickBot="1" x14ac:dyDescent="0.4">
      <c r="A34" s="78">
        <v>23</v>
      </c>
      <c r="B34" s="79" t="s">
        <v>125</v>
      </c>
      <c r="C34" s="79" t="s">
        <v>99</v>
      </c>
      <c r="D34" s="79">
        <v>1</v>
      </c>
      <c r="E34" s="79"/>
      <c r="F34" s="79"/>
      <c r="G34" s="79"/>
      <c r="H34" s="90"/>
      <c r="I34" s="98"/>
      <c r="J34" s="84">
        <f t="shared" si="1"/>
        <v>0</v>
      </c>
      <c r="K34" s="99"/>
    </row>
    <row r="35" spans="1:11" ht="29.5" thickBot="1" x14ac:dyDescent="0.4">
      <c r="A35" s="78">
        <v>24</v>
      </c>
      <c r="B35" s="79" t="s">
        <v>126</v>
      </c>
      <c r="C35" s="79" t="s">
        <v>99</v>
      </c>
      <c r="D35" s="79">
        <v>1</v>
      </c>
      <c r="E35" s="79"/>
      <c r="F35" s="79"/>
      <c r="G35" s="79"/>
      <c r="H35" s="90"/>
      <c r="I35" s="98"/>
      <c r="J35" s="84">
        <f t="shared" si="1"/>
        <v>0</v>
      </c>
      <c r="K35" s="99"/>
    </row>
    <row r="36" spans="1:11" ht="29.5" thickBot="1" x14ac:dyDescent="0.4">
      <c r="A36" s="78">
        <v>25</v>
      </c>
      <c r="B36" s="79" t="s">
        <v>127</v>
      </c>
      <c r="C36" s="79" t="s">
        <v>99</v>
      </c>
      <c r="D36" s="79">
        <v>1</v>
      </c>
      <c r="E36" s="79"/>
      <c r="F36" s="79"/>
      <c r="G36" s="79"/>
      <c r="H36" s="90"/>
      <c r="I36" s="98"/>
      <c r="J36" s="84">
        <f t="shared" si="1"/>
        <v>0</v>
      </c>
      <c r="K36" s="99"/>
    </row>
    <row r="37" spans="1:11" ht="29.5" thickBot="1" x14ac:dyDescent="0.4">
      <c r="A37" s="78">
        <v>26</v>
      </c>
      <c r="B37" s="79" t="s">
        <v>128</v>
      </c>
      <c r="C37" s="79" t="s">
        <v>99</v>
      </c>
      <c r="D37" s="79">
        <v>1</v>
      </c>
      <c r="E37" s="79"/>
      <c r="F37" s="79"/>
      <c r="G37" s="79"/>
      <c r="H37" s="90"/>
      <c r="I37" s="98"/>
      <c r="J37" s="84">
        <f t="shared" si="1"/>
        <v>0</v>
      </c>
      <c r="K37" s="99"/>
    </row>
    <row r="38" spans="1:11" ht="29.5" thickBot="1" x14ac:dyDescent="0.4">
      <c r="A38" s="78">
        <v>27</v>
      </c>
      <c r="B38" s="79" t="s">
        <v>119</v>
      </c>
      <c r="C38" s="79" t="s">
        <v>99</v>
      </c>
      <c r="D38" s="79">
        <v>1</v>
      </c>
      <c r="E38" s="79"/>
      <c r="F38" s="79"/>
      <c r="G38" s="79"/>
      <c r="H38" s="90"/>
      <c r="I38" s="98"/>
      <c r="J38" s="84">
        <f t="shared" si="1"/>
        <v>0</v>
      </c>
      <c r="K38" s="99"/>
    </row>
    <row r="39" spans="1:11" ht="29.5" thickBot="1" x14ac:dyDescent="0.4">
      <c r="A39" s="78">
        <v>28</v>
      </c>
      <c r="B39" s="79" t="s">
        <v>129</v>
      </c>
      <c r="C39" s="79" t="s">
        <v>99</v>
      </c>
      <c r="D39" s="79">
        <v>1</v>
      </c>
      <c r="E39" s="79"/>
      <c r="F39" s="79"/>
      <c r="G39" s="79"/>
      <c r="H39" s="90"/>
      <c r="I39" s="98"/>
      <c r="J39" s="84">
        <f t="shared" si="1"/>
        <v>0</v>
      </c>
      <c r="K39" s="99"/>
    </row>
    <row r="40" spans="1:11" ht="29.5" thickBot="1" x14ac:dyDescent="0.4">
      <c r="A40" s="78">
        <v>29</v>
      </c>
      <c r="B40" s="79" t="s">
        <v>130</v>
      </c>
      <c r="C40" s="79" t="s">
        <v>99</v>
      </c>
      <c r="D40" s="79">
        <v>1</v>
      </c>
      <c r="E40" s="79"/>
      <c r="F40" s="79"/>
      <c r="G40" s="79"/>
      <c r="H40" s="90"/>
      <c r="I40" s="98"/>
      <c r="J40" s="84">
        <f t="shared" si="1"/>
        <v>0</v>
      </c>
      <c r="K40" s="99"/>
    </row>
    <row r="41" spans="1:11" ht="29.5" thickBot="1" x14ac:dyDescent="0.4">
      <c r="A41" s="78">
        <v>30</v>
      </c>
      <c r="B41" s="79" t="s">
        <v>131</v>
      </c>
      <c r="C41" s="79" t="s">
        <v>99</v>
      </c>
      <c r="D41" s="79">
        <v>1</v>
      </c>
      <c r="E41" s="79"/>
      <c r="F41" s="79"/>
      <c r="G41" s="79"/>
      <c r="H41" s="90"/>
      <c r="I41" s="98"/>
      <c r="J41" s="84">
        <f t="shared" si="1"/>
        <v>0</v>
      </c>
      <c r="K41" s="99"/>
    </row>
    <row r="42" spans="1:11" ht="29.5" thickBot="1" x14ac:dyDescent="0.4">
      <c r="A42" s="78">
        <v>31</v>
      </c>
      <c r="B42" s="79" t="s">
        <v>132</v>
      </c>
      <c r="C42" s="79" t="s">
        <v>99</v>
      </c>
      <c r="D42" s="79">
        <v>1</v>
      </c>
      <c r="E42" s="79"/>
      <c r="F42" s="79"/>
      <c r="G42" s="79"/>
      <c r="H42" s="90"/>
      <c r="I42" s="98"/>
      <c r="J42" s="84">
        <f t="shared" si="1"/>
        <v>0</v>
      </c>
      <c r="K42" s="99"/>
    </row>
    <row r="43" spans="1:11" ht="15" thickBot="1" x14ac:dyDescent="0.4">
      <c r="A43" s="78">
        <v>32</v>
      </c>
      <c r="B43" s="79" t="s">
        <v>133</v>
      </c>
      <c r="C43" s="79" t="s">
        <v>99</v>
      </c>
      <c r="D43" s="79">
        <v>1</v>
      </c>
      <c r="E43" s="79"/>
      <c r="F43" s="79"/>
      <c r="G43" s="79"/>
      <c r="H43" s="90"/>
      <c r="I43" s="98"/>
      <c r="J43" s="84">
        <f t="shared" si="1"/>
        <v>0</v>
      </c>
      <c r="K43" s="99"/>
    </row>
    <row r="44" spans="1:11" ht="29.5" thickBot="1" x14ac:dyDescent="0.4">
      <c r="A44" s="78">
        <v>33</v>
      </c>
      <c r="B44" s="79" t="s">
        <v>134</v>
      </c>
      <c r="C44" s="79" t="s">
        <v>99</v>
      </c>
      <c r="D44" s="79">
        <v>1</v>
      </c>
      <c r="E44" s="79"/>
      <c r="F44" s="79"/>
      <c r="G44" s="79"/>
      <c r="H44" s="90"/>
      <c r="I44" s="98"/>
      <c r="J44" s="84">
        <f t="shared" si="1"/>
        <v>0</v>
      </c>
      <c r="K44" s="99"/>
    </row>
    <row r="45" spans="1:11" ht="29.5" thickBot="1" x14ac:dyDescent="0.4">
      <c r="A45" s="78">
        <v>34</v>
      </c>
      <c r="B45" s="79" t="s">
        <v>135</v>
      </c>
      <c r="C45" s="79" t="s">
        <v>99</v>
      </c>
      <c r="D45" s="79">
        <v>1</v>
      </c>
      <c r="E45" s="79"/>
      <c r="F45" s="79"/>
      <c r="G45" s="79"/>
      <c r="H45" s="90"/>
      <c r="I45" s="98"/>
      <c r="J45" s="84">
        <f t="shared" si="1"/>
        <v>0</v>
      </c>
      <c r="K45" s="99"/>
    </row>
    <row r="46" spans="1:11" ht="29.5" thickBot="1" x14ac:dyDescent="0.4">
      <c r="A46" s="78">
        <v>35</v>
      </c>
      <c r="B46" s="79" t="s">
        <v>136</v>
      </c>
      <c r="C46" s="79" t="s">
        <v>99</v>
      </c>
      <c r="D46" s="79">
        <v>1</v>
      </c>
      <c r="E46" s="79"/>
      <c r="F46" s="79"/>
      <c r="G46" s="79"/>
      <c r="H46" s="90"/>
      <c r="I46" s="98"/>
      <c r="J46" s="84">
        <f t="shared" si="1"/>
        <v>0</v>
      </c>
      <c r="K46" s="99"/>
    </row>
    <row r="47" spans="1:11" ht="29.5" thickBot="1" x14ac:dyDescent="0.4">
      <c r="A47" s="78">
        <v>36</v>
      </c>
      <c r="B47" s="79" t="s">
        <v>137</v>
      </c>
      <c r="C47" s="79" t="s">
        <v>99</v>
      </c>
      <c r="D47" s="79">
        <v>1</v>
      </c>
      <c r="E47" s="79"/>
      <c r="F47" s="79"/>
      <c r="G47" s="79"/>
      <c r="H47" s="90"/>
      <c r="I47" s="98"/>
      <c r="J47" s="84">
        <f t="shared" si="1"/>
        <v>0</v>
      </c>
      <c r="K47" s="99"/>
    </row>
    <row r="48" spans="1:11" ht="29.5" thickBot="1" x14ac:dyDescent="0.4">
      <c r="A48" s="78">
        <v>37</v>
      </c>
      <c r="B48" s="79" t="s">
        <v>138</v>
      </c>
      <c r="C48" s="79" t="s">
        <v>99</v>
      </c>
      <c r="D48" s="79">
        <v>1</v>
      </c>
      <c r="E48" s="79"/>
      <c r="F48" s="79"/>
      <c r="G48" s="79"/>
      <c r="H48" s="90"/>
      <c r="I48" s="98"/>
      <c r="J48" s="84">
        <f t="shared" si="1"/>
        <v>0</v>
      </c>
      <c r="K48" s="99"/>
    </row>
    <row r="49" spans="1:11" ht="29.5" thickBot="1" x14ac:dyDescent="0.4">
      <c r="A49" s="78">
        <v>38</v>
      </c>
      <c r="B49" s="79" t="s">
        <v>139</v>
      </c>
      <c r="C49" s="79" t="s">
        <v>99</v>
      </c>
      <c r="D49" s="79">
        <v>1</v>
      </c>
      <c r="E49" s="79"/>
      <c r="F49" s="79"/>
      <c r="G49" s="79"/>
      <c r="H49" s="90"/>
      <c r="I49" s="98"/>
      <c r="J49" s="84">
        <f t="shared" si="1"/>
        <v>0</v>
      </c>
      <c r="K49" s="99"/>
    </row>
    <row r="50" spans="1:11" ht="29.5" thickBot="1" x14ac:dyDescent="0.4">
      <c r="A50" s="78">
        <v>39</v>
      </c>
      <c r="B50" s="79" t="s">
        <v>140</v>
      </c>
      <c r="C50" s="79" t="s">
        <v>99</v>
      </c>
      <c r="D50" s="79">
        <v>1</v>
      </c>
      <c r="E50" s="79"/>
      <c r="F50" s="79"/>
      <c r="G50" s="79"/>
      <c r="H50" s="90"/>
      <c r="I50" s="98"/>
      <c r="J50" s="84">
        <f t="shared" si="1"/>
        <v>0</v>
      </c>
      <c r="K50" s="99"/>
    </row>
    <row r="51" spans="1:11" ht="15" thickBot="1" x14ac:dyDescent="0.4">
      <c r="A51" s="78">
        <v>40</v>
      </c>
      <c r="B51" s="79" t="s">
        <v>141</v>
      </c>
      <c r="C51" s="79" t="s">
        <v>99</v>
      </c>
      <c r="D51" s="79">
        <v>1</v>
      </c>
      <c r="E51" s="79"/>
      <c r="F51" s="79"/>
      <c r="G51" s="79"/>
      <c r="H51" s="90"/>
      <c r="I51" s="98"/>
      <c r="J51" s="84">
        <f t="shared" si="1"/>
        <v>0</v>
      </c>
      <c r="K51" s="99"/>
    </row>
    <row r="52" spans="1:11" ht="29.5" thickBot="1" x14ac:dyDescent="0.4">
      <c r="A52" s="78">
        <v>41</v>
      </c>
      <c r="B52" s="79" t="s">
        <v>142</v>
      </c>
      <c r="C52" s="79" t="s">
        <v>99</v>
      </c>
      <c r="D52" s="79">
        <v>1</v>
      </c>
      <c r="E52" s="79"/>
      <c r="F52" s="79"/>
      <c r="G52" s="79"/>
      <c r="H52" s="90"/>
      <c r="I52" s="98"/>
      <c r="J52" s="84">
        <f t="shared" si="1"/>
        <v>0</v>
      </c>
      <c r="K52" s="99"/>
    </row>
    <row r="53" spans="1:11" ht="15" thickBot="1" x14ac:dyDescent="0.4">
      <c r="A53" s="78">
        <v>42</v>
      </c>
      <c r="B53" s="79" t="s">
        <v>143</v>
      </c>
      <c r="C53" s="79" t="s">
        <v>99</v>
      </c>
      <c r="D53" s="79">
        <v>1</v>
      </c>
      <c r="E53" s="79"/>
      <c r="F53" s="79"/>
      <c r="G53" s="79"/>
      <c r="H53" s="90"/>
      <c r="I53" s="98"/>
      <c r="J53" s="84">
        <f t="shared" si="1"/>
        <v>0</v>
      </c>
      <c r="K53" s="99"/>
    </row>
    <row r="54" spans="1:11" ht="29.5" thickBot="1" x14ac:dyDescent="0.4">
      <c r="A54" s="78">
        <v>43</v>
      </c>
      <c r="B54" s="79" t="s">
        <v>144</v>
      </c>
      <c r="C54" s="79" t="s">
        <v>99</v>
      </c>
      <c r="D54" s="79">
        <v>1</v>
      </c>
      <c r="E54" s="79"/>
      <c r="F54" s="79"/>
      <c r="G54" s="79"/>
      <c r="H54" s="90"/>
      <c r="I54" s="98"/>
      <c r="J54" s="84">
        <f t="shared" si="1"/>
        <v>0</v>
      </c>
      <c r="K54" s="99"/>
    </row>
    <row r="55" spans="1:11" ht="29.5" thickBot="1" x14ac:dyDescent="0.4">
      <c r="A55" s="78">
        <v>44</v>
      </c>
      <c r="B55" s="79" t="s">
        <v>145</v>
      </c>
      <c r="C55" s="79" t="s">
        <v>99</v>
      </c>
      <c r="D55" s="79">
        <v>1</v>
      </c>
      <c r="E55" s="79"/>
      <c r="F55" s="79"/>
      <c r="G55" s="79"/>
      <c r="H55" s="90"/>
      <c r="I55" s="98"/>
      <c r="J55" s="84">
        <f t="shared" si="1"/>
        <v>0</v>
      </c>
      <c r="K55" s="99"/>
    </row>
    <row r="56" spans="1:11" ht="29.5" thickBot="1" x14ac:dyDescent="0.4">
      <c r="A56" s="78">
        <v>45</v>
      </c>
      <c r="B56" s="79" t="s">
        <v>146</v>
      </c>
      <c r="C56" s="79" t="s">
        <v>99</v>
      </c>
      <c r="D56" s="79">
        <v>1</v>
      </c>
      <c r="E56" s="79"/>
      <c r="F56" s="79"/>
      <c r="G56" s="79"/>
      <c r="H56" s="90"/>
      <c r="I56" s="98"/>
      <c r="J56" s="84">
        <f t="shared" si="1"/>
        <v>0</v>
      </c>
      <c r="K56" s="99"/>
    </row>
    <row r="57" spans="1:11" ht="29.5" thickBot="1" x14ac:dyDescent="0.4">
      <c r="A57" s="78">
        <v>46</v>
      </c>
      <c r="B57" s="79" t="s">
        <v>147</v>
      </c>
      <c r="C57" s="79" t="s">
        <v>99</v>
      </c>
      <c r="D57" s="79">
        <v>1</v>
      </c>
      <c r="E57" s="79"/>
      <c r="F57" s="79"/>
      <c r="G57" s="79"/>
      <c r="H57" s="90"/>
      <c r="I57" s="98"/>
      <c r="J57" s="84">
        <f t="shared" si="1"/>
        <v>0</v>
      </c>
      <c r="K57" s="99"/>
    </row>
    <row r="58" spans="1:11" ht="29.5" thickBot="1" x14ac:dyDescent="0.4">
      <c r="A58" s="78">
        <v>47</v>
      </c>
      <c r="B58" s="79" t="s">
        <v>148</v>
      </c>
      <c r="C58" s="79" t="s">
        <v>99</v>
      </c>
      <c r="D58" s="79">
        <v>1</v>
      </c>
      <c r="E58" s="79"/>
      <c r="F58" s="79"/>
      <c r="G58" s="79"/>
      <c r="H58" s="90"/>
      <c r="I58" s="98"/>
      <c r="J58" s="84">
        <f t="shared" si="1"/>
        <v>0</v>
      </c>
      <c r="K58" s="99"/>
    </row>
    <row r="59" spans="1:11" ht="29.5" thickBot="1" x14ac:dyDescent="0.4">
      <c r="A59" s="78">
        <v>48</v>
      </c>
      <c r="B59" s="79" t="s">
        <v>149</v>
      </c>
      <c r="C59" s="79" t="s">
        <v>99</v>
      </c>
      <c r="D59" s="79">
        <v>1</v>
      </c>
      <c r="E59" s="79"/>
      <c r="F59" s="79"/>
      <c r="G59" s="79"/>
      <c r="H59" s="90"/>
      <c r="I59" s="98"/>
      <c r="J59" s="84">
        <f t="shared" si="1"/>
        <v>0</v>
      </c>
      <c r="K59" s="99"/>
    </row>
    <row r="60" spans="1:11" ht="29.5" thickBot="1" x14ac:dyDescent="0.4">
      <c r="A60" s="78">
        <v>49</v>
      </c>
      <c r="B60" s="79" t="s">
        <v>150</v>
      </c>
      <c r="C60" s="79" t="s">
        <v>99</v>
      </c>
      <c r="D60" s="79">
        <v>1</v>
      </c>
      <c r="E60" s="79"/>
      <c r="F60" s="79"/>
      <c r="G60" s="79"/>
      <c r="H60" s="90"/>
      <c r="I60" s="98"/>
      <c r="J60" s="84">
        <f t="shared" si="1"/>
        <v>0</v>
      </c>
      <c r="K60" s="99"/>
    </row>
    <row r="61" spans="1:11" ht="15" thickBot="1" x14ac:dyDescent="0.4">
      <c r="A61" s="78">
        <v>50</v>
      </c>
      <c r="B61" s="79" t="s">
        <v>151</v>
      </c>
      <c r="C61" s="79" t="s">
        <v>99</v>
      </c>
      <c r="D61" s="79">
        <v>1</v>
      </c>
      <c r="E61" s="79"/>
      <c r="F61" s="79"/>
      <c r="G61" s="79"/>
      <c r="H61" s="90"/>
      <c r="I61" s="98"/>
      <c r="J61" s="84">
        <f t="shared" si="1"/>
        <v>0</v>
      </c>
      <c r="K61" s="99"/>
    </row>
    <row r="62" spans="1:11" ht="29.5" thickBot="1" x14ac:dyDescent="0.4">
      <c r="A62" s="78">
        <v>51</v>
      </c>
      <c r="B62" s="79" t="s">
        <v>152</v>
      </c>
      <c r="C62" s="79" t="s">
        <v>99</v>
      </c>
      <c r="D62" s="79">
        <v>1</v>
      </c>
      <c r="E62" s="79"/>
      <c r="F62" s="79"/>
      <c r="G62" s="79"/>
      <c r="H62" s="90"/>
      <c r="I62" s="98"/>
      <c r="J62" s="84">
        <f t="shared" si="1"/>
        <v>0</v>
      </c>
      <c r="K62" s="99"/>
    </row>
    <row r="63" spans="1:11" ht="29.5" thickBot="1" x14ac:dyDescent="0.4">
      <c r="A63" s="78">
        <v>52</v>
      </c>
      <c r="B63" s="79" t="s">
        <v>153</v>
      </c>
      <c r="C63" s="79" t="s">
        <v>99</v>
      </c>
      <c r="D63" s="79">
        <v>1</v>
      </c>
      <c r="E63" s="79"/>
      <c r="F63" s="79"/>
      <c r="G63" s="79"/>
      <c r="H63" s="90"/>
      <c r="I63" s="98"/>
      <c r="J63" s="84">
        <f t="shared" si="1"/>
        <v>0</v>
      </c>
      <c r="K63" s="99"/>
    </row>
    <row r="64" spans="1:11" ht="29.5" thickBot="1" x14ac:dyDescent="0.4">
      <c r="A64" s="78">
        <v>53</v>
      </c>
      <c r="B64" s="79" t="s">
        <v>120</v>
      </c>
      <c r="C64" s="79" t="s">
        <v>99</v>
      </c>
      <c r="D64" s="79">
        <v>1</v>
      </c>
      <c r="E64" s="79"/>
      <c r="F64" s="79"/>
      <c r="G64" s="79"/>
      <c r="H64" s="90"/>
      <c r="I64" s="98"/>
      <c r="J64" s="84">
        <f t="shared" si="1"/>
        <v>0</v>
      </c>
      <c r="K64" s="99"/>
    </row>
    <row r="65" spans="1:11" ht="29.5" thickBot="1" x14ac:dyDescent="0.4">
      <c r="A65" s="78">
        <v>54</v>
      </c>
      <c r="B65" s="79" t="s">
        <v>154</v>
      </c>
      <c r="C65" s="79" t="s">
        <v>99</v>
      </c>
      <c r="D65" s="79">
        <v>1</v>
      </c>
      <c r="E65" s="79"/>
      <c r="F65" s="79"/>
      <c r="G65" s="79"/>
      <c r="H65" s="90"/>
      <c r="I65" s="98"/>
      <c r="J65" s="84">
        <f t="shared" si="1"/>
        <v>0</v>
      </c>
      <c r="K65" s="99"/>
    </row>
    <row r="66" spans="1:11" ht="29.5" thickBot="1" x14ac:dyDescent="0.4">
      <c r="A66" s="78">
        <v>55</v>
      </c>
      <c r="B66" s="79" t="s">
        <v>155</v>
      </c>
      <c r="C66" s="79" t="s">
        <v>99</v>
      </c>
      <c r="D66" s="79">
        <v>1</v>
      </c>
      <c r="E66" s="79"/>
      <c r="F66" s="79"/>
      <c r="G66" s="79"/>
      <c r="H66" s="90"/>
      <c r="I66" s="98"/>
      <c r="J66" s="84">
        <f t="shared" si="1"/>
        <v>0</v>
      </c>
      <c r="K66" s="99"/>
    </row>
    <row r="67" spans="1:11" ht="15" thickBot="1" x14ac:dyDescent="0.4">
      <c r="A67" s="78">
        <v>56</v>
      </c>
      <c r="B67" s="79" t="s">
        <v>156</v>
      </c>
      <c r="C67" s="79" t="s">
        <v>99</v>
      </c>
      <c r="D67" s="79">
        <v>1</v>
      </c>
      <c r="E67" s="79"/>
      <c r="F67" s="79"/>
      <c r="G67" s="79"/>
      <c r="H67" s="90"/>
      <c r="I67" s="98"/>
      <c r="J67" s="84">
        <f t="shared" si="1"/>
        <v>0</v>
      </c>
      <c r="K67" s="99"/>
    </row>
    <row r="68" spans="1:11" ht="29.5" thickBot="1" x14ac:dyDescent="0.4">
      <c r="A68" s="78">
        <v>57</v>
      </c>
      <c r="B68" s="79" t="s">
        <v>157</v>
      </c>
      <c r="C68" s="79" t="s">
        <v>99</v>
      </c>
      <c r="D68" s="79">
        <v>1</v>
      </c>
      <c r="E68" s="79"/>
      <c r="F68" s="79"/>
      <c r="G68" s="79"/>
      <c r="H68" s="90"/>
      <c r="I68" s="98"/>
      <c r="J68" s="84">
        <f t="shared" si="1"/>
        <v>0</v>
      </c>
      <c r="K68" s="99"/>
    </row>
    <row r="69" spans="1:11" ht="15" thickBot="1" x14ac:dyDescent="0.4">
      <c r="A69" s="78">
        <v>58</v>
      </c>
      <c r="B69" s="79" t="s">
        <v>158</v>
      </c>
      <c r="C69" s="79" t="s">
        <v>99</v>
      </c>
      <c r="D69" s="79">
        <v>1</v>
      </c>
      <c r="E69" s="79"/>
      <c r="F69" s="79"/>
      <c r="G69" s="79"/>
      <c r="H69" s="90"/>
      <c r="I69" s="98"/>
      <c r="J69" s="84">
        <f t="shared" si="1"/>
        <v>0</v>
      </c>
      <c r="K69" s="99"/>
    </row>
    <row r="70" spans="1:11" ht="29.5" thickBot="1" x14ac:dyDescent="0.4">
      <c r="A70" s="78">
        <v>59</v>
      </c>
      <c r="B70" s="79" t="s">
        <v>116</v>
      </c>
      <c r="C70" s="79" t="s">
        <v>99</v>
      </c>
      <c r="D70" s="79">
        <v>1</v>
      </c>
      <c r="E70" s="79"/>
      <c r="F70" s="79"/>
      <c r="G70" s="79"/>
      <c r="H70" s="90"/>
      <c r="I70" s="98"/>
      <c r="J70" s="84">
        <f t="shared" si="1"/>
        <v>0</v>
      </c>
      <c r="K70" s="99"/>
    </row>
    <row r="71" spans="1:11" ht="15" thickBot="1" x14ac:dyDescent="0.4">
      <c r="A71" s="78">
        <v>60</v>
      </c>
      <c r="B71" s="79" t="s">
        <v>159</v>
      </c>
      <c r="C71" s="79" t="s">
        <v>99</v>
      </c>
      <c r="D71" s="79">
        <v>1</v>
      </c>
      <c r="E71" s="79"/>
      <c r="F71" s="79"/>
      <c r="G71" s="79"/>
      <c r="H71" s="90"/>
      <c r="I71" s="98"/>
      <c r="J71" s="84">
        <f t="shared" si="1"/>
        <v>0</v>
      </c>
      <c r="K71" s="99"/>
    </row>
    <row r="72" spans="1:11" ht="15" thickBot="1" x14ac:dyDescent="0.4">
      <c r="A72" s="78">
        <v>61</v>
      </c>
      <c r="B72" s="79" t="s">
        <v>115</v>
      </c>
      <c r="C72" s="79" t="s">
        <v>99</v>
      </c>
      <c r="D72" s="79">
        <v>1</v>
      </c>
      <c r="E72" s="79"/>
      <c r="F72" s="79"/>
      <c r="G72" s="79"/>
      <c r="H72" s="90"/>
      <c r="I72" s="98"/>
      <c r="J72" s="84">
        <f t="shared" si="1"/>
        <v>0</v>
      </c>
      <c r="K72" s="99"/>
    </row>
    <row r="73" spans="1:11" ht="29.5" thickBot="1" x14ac:dyDescent="0.4">
      <c r="A73" s="78">
        <v>62</v>
      </c>
      <c r="B73" s="79" t="s">
        <v>160</v>
      </c>
      <c r="C73" s="79" t="s">
        <v>99</v>
      </c>
      <c r="D73" s="79">
        <v>1</v>
      </c>
      <c r="E73" s="79"/>
      <c r="F73" s="79"/>
      <c r="G73" s="79"/>
      <c r="H73" s="90"/>
      <c r="I73" s="98"/>
      <c r="J73" s="84">
        <f t="shared" si="1"/>
        <v>0</v>
      </c>
      <c r="K73" s="99"/>
    </row>
    <row r="74" spans="1:11" ht="29.5" thickBot="1" x14ac:dyDescent="0.4">
      <c r="A74" s="78">
        <v>63</v>
      </c>
      <c r="B74" s="79" t="s">
        <v>161</v>
      </c>
      <c r="C74" s="79" t="s">
        <v>99</v>
      </c>
      <c r="D74" s="79">
        <v>1</v>
      </c>
      <c r="E74" s="79"/>
      <c r="F74" s="79"/>
      <c r="G74" s="79"/>
      <c r="H74" s="90"/>
      <c r="I74" s="98"/>
      <c r="J74" s="84">
        <f t="shared" si="1"/>
        <v>0</v>
      </c>
      <c r="K74" s="99"/>
    </row>
    <row r="75" spans="1:11" ht="29.5" thickBot="1" x14ac:dyDescent="0.4">
      <c r="A75" s="78">
        <v>64</v>
      </c>
      <c r="B75" s="79" t="s">
        <v>162</v>
      </c>
      <c r="C75" s="79" t="s">
        <v>99</v>
      </c>
      <c r="D75" s="79">
        <v>1</v>
      </c>
      <c r="E75" s="79"/>
      <c r="F75" s="79"/>
      <c r="G75" s="79"/>
      <c r="H75" s="90"/>
      <c r="I75" s="98"/>
      <c r="J75" s="84">
        <f t="shared" si="1"/>
        <v>0</v>
      </c>
      <c r="K75" s="99"/>
    </row>
    <row r="76" spans="1:11" ht="15" thickBot="1" x14ac:dyDescent="0.4">
      <c r="A76" s="78">
        <v>65</v>
      </c>
      <c r="B76" s="79" t="s">
        <v>163</v>
      </c>
      <c r="C76" s="79" t="s">
        <v>99</v>
      </c>
      <c r="D76" s="79">
        <v>1</v>
      </c>
      <c r="E76" s="79"/>
      <c r="F76" s="79"/>
      <c r="G76" s="79"/>
      <c r="H76" s="90"/>
      <c r="I76" s="98"/>
      <c r="J76" s="84">
        <f t="shared" si="1"/>
        <v>0</v>
      </c>
      <c r="K76" s="99"/>
    </row>
    <row r="77" spans="1:11" ht="29.5" thickBot="1" x14ac:dyDescent="0.4">
      <c r="A77" s="78">
        <v>66</v>
      </c>
      <c r="B77" s="79" t="s">
        <v>164</v>
      </c>
      <c r="C77" s="79" t="s">
        <v>99</v>
      </c>
      <c r="D77" s="79">
        <v>1</v>
      </c>
      <c r="E77" s="79"/>
      <c r="F77" s="79"/>
      <c r="G77" s="79"/>
      <c r="H77" s="90"/>
      <c r="I77" s="98"/>
      <c r="J77" s="84">
        <f t="shared" si="1"/>
        <v>0</v>
      </c>
      <c r="K77" s="99"/>
    </row>
    <row r="78" spans="1:11" ht="29.5" thickBot="1" x14ac:dyDescent="0.4">
      <c r="A78" s="78">
        <v>67</v>
      </c>
      <c r="B78" s="79" t="s">
        <v>116</v>
      </c>
      <c r="C78" s="79" t="s">
        <v>99</v>
      </c>
      <c r="D78" s="79">
        <v>1</v>
      </c>
      <c r="E78" s="79"/>
      <c r="F78" s="79"/>
      <c r="G78" s="79"/>
      <c r="H78" s="90"/>
      <c r="I78" s="98"/>
      <c r="J78" s="84">
        <f t="shared" si="1"/>
        <v>0</v>
      </c>
      <c r="K78" s="99"/>
    </row>
    <row r="79" spans="1:11" ht="29.5" thickBot="1" x14ac:dyDescent="0.4">
      <c r="A79" s="78">
        <v>68</v>
      </c>
      <c r="B79" s="79" t="s">
        <v>165</v>
      </c>
      <c r="C79" s="79" t="s">
        <v>99</v>
      </c>
      <c r="D79" s="79">
        <v>1</v>
      </c>
      <c r="E79" s="79"/>
      <c r="F79" s="79"/>
      <c r="G79" s="79"/>
      <c r="H79" s="90"/>
      <c r="I79" s="98"/>
      <c r="J79" s="84">
        <f t="shared" si="1"/>
        <v>0</v>
      </c>
      <c r="K79" s="99"/>
    </row>
    <row r="80" spans="1:11" ht="29.5" thickBot="1" x14ac:dyDescent="0.4">
      <c r="A80" s="78">
        <v>69</v>
      </c>
      <c r="B80" s="79" t="s">
        <v>161</v>
      </c>
      <c r="C80" s="79" t="s">
        <v>99</v>
      </c>
      <c r="D80" s="79">
        <v>1</v>
      </c>
      <c r="E80" s="79"/>
      <c r="F80" s="79"/>
      <c r="G80" s="79"/>
      <c r="H80" s="90"/>
      <c r="I80" s="98"/>
      <c r="J80" s="84">
        <f t="shared" si="1"/>
        <v>0</v>
      </c>
      <c r="K80" s="99"/>
    </row>
    <row r="81" spans="1:11" ht="29.5" hidden="1" thickBot="1" x14ac:dyDescent="0.4">
      <c r="A81" s="78">
        <v>11</v>
      </c>
      <c r="B81" s="79" t="s">
        <v>166</v>
      </c>
      <c r="C81" s="79" t="s">
        <v>99</v>
      </c>
      <c r="D81" s="79">
        <v>1</v>
      </c>
      <c r="E81" s="79"/>
      <c r="F81" s="79" t="s">
        <v>99</v>
      </c>
      <c r="G81" s="79">
        <v>1</v>
      </c>
      <c r="H81" s="90"/>
      <c r="I81" s="98"/>
      <c r="J81" s="84">
        <f t="shared" si="0"/>
        <v>0</v>
      </c>
      <c r="K81" s="99"/>
    </row>
    <row r="82" spans="1:11" ht="29.5" hidden="1" thickBot="1" x14ac:dyDescent="0.4">
      <c r="A82" s="78">
        <v>12</v>
      </c>
      <c r="B82" s="79" t="s">
        <v>167</v>
      </c>
      <c r="C82" s="79" t="s">
        <v>99</v>
      </c>
      <c r="D82" s="79">
        <v>1</v>
      </c>
      <c r="E82" s="79"/>
      <c r="F82" s="79" t="s">
        <v>99</v>
      </c>
      <c r="G82" s="79">
        <v>1</v>
      </c>
      <c r="H82" s="90"/>
      <c r="I82" s="98"/>
      <c r="J82" s="84">
        <f t="shared" si="0"/>
        <v>0</v>
      </c>
      <c r="K82" s="99"/>
    </row>
    <row r="83" spans="1:11" ht="15" hidden="1" thickBot="1" x14ac:dyDescent="0.4">
      <c r="A83" s="78">
        <v>13</v>
      </c>
      <c r="B83" s="79" t="s">
        <v>168</v>
      </c>
      <c r="C83" s="79" t="s">
        <v>99</v>
      </c>
      <c r="D83" s="79">
        <v>1</v>
      </c>
      <c r="E83" s="79"/>
      <c r="F83" s="79" t="s">
        <v>99</v>
      </c>
      <c r="G83" s="79">
        <v>1</v>
      </c>
      <c r="H83" s="90"/>
      <c r="I83" s="98"/>
      <c r="J83" s="84">
        <f t="shared" si="0"/>
        <v>0</v>
      </c>
      <c r="K83" s="99"/>
    </row>
    <row r="84" spans="1:11" ht="29.5" hidden="1" thickBot="1" x14ac:dyDescent="0.4">
      <c r="A84" s="78">
        <v>14</v>
      </c>
      <c r="B84" s="79" t="s">
        <v>169</v>
      </c>
      <c r="C84" s="79" t="s">
        <v>99</v>
      </c>
      <c r="D84" s="79">
        <v>1</v>
      </c>
      <c r="E84" s="79"/>
      <c r="F84" s="79" t="s">
        <v>99</v>
      </c>
      <c r="G84" s="79">
        <v>1</v>
      </c>
      <c r="H84" s="90"/>
      <c r="I84" s="98"/>
      <c r="J84" s="84">
        <f t="shared" si="0"/>
        <v>0</v>
      </c>
      <c r="K84" s="99"/>
    </row>
    <row r="85" spans="1:11" ht="34.5" hidden="1" customHeight="1" thickBot="1" x14ac:dyDescent="0.4">
      <c r="A85" s="78">
        <v>15</v>
      </c>
      <c r="B85" s="79" t="s">
        <v>170</v>
      </c>
      <c r="C85" s="79" t="s">
        <v>99</v>
      </c>
      <c r="D85" s="79">
        <v>1</v>
      </c>
      <c r="E85" s="79"/>
      <c r="F85" s="79" t="s">
        <v>99</v>
      </c>
      <c r="G85" s="79">
        <v>1</v>
      </c>
      <c r="H85" s="90"/>
      <c r="I85" s="98"/>
      <c r="J85" s="84">
        <f t="shared" si="0"/>
        <v>0</v>
      </c>
      <c r="K85" s="99"/>
    </row>
    <row r="86" spans="1:11" ht="15" hidden="1" thickBot="1" x14ac:dyDescent="0.4">
      <c r="A86" s="78">
        <v>16</v>
      </c>
      <c r="B86" s="79" t="s">
        <v>171</v>
      </c>
      <c r="C86" s="79" t="s">
        <v>99</v>
      </c>
      <c r="D86" s="79">
        <v>1</v>
      </c>
      <c r="E86" s="79"/>
      <c r="F86" s="79" t="s">
        <v>99</v>
      </c>
      <c r="G86" s="79">
        <v>1</v>
      </c>
      <c r="H86" s="90"/>
      <c r="I86" s="97"/>
      <c r="J86" s="84">
        <f t="shared" si="0"/>
        <v>0</v>
      </c>
      <c r="K86" s="99"/>
    </row>
    <row r="87" spans="1:11" ht="15" hidden="1" thickBot="1" x14ac:dyDescent="0.4">
      <c r="A87" s="78">
        <v>17</v>
      </c>
      <c r="B87" s="79" t="s">
        <v>172</v>
      </c>
      <c r="C87" s="79" t="s">
        <v>99</v>
      </c>
      <c r="D87" s="79">
        <v>1</v>
      </c>
      <c r="E87" s="79"/>
      <c r="F87" s="79" t="s">
        <v>99</v>
      </c>
      <c r="G87" s="79">
        <v>1</v>
      </c>
      <c r="H87" s="90"/>
      <c r="I87" s="98"/>
      <c r="J87" s="84">
        <f t="shared" si="0"/>
        <v>0</v>
      </c>
      <c r="K87" s="99"/>
    </row>
    <row r="88" spans="1:11" ht="29.5" hidden="1" thickBot="1" x14ac:dyDescent="0.4">
      <c r="A88" s="78">
        <v>18</v>
      </c>
      <c r="B88" s="79" t="s">
        <v>173</v>
      </c>
      <c r="C88" s="79" t="s">
        <v>99</v>
      </c>
      <c r="D88" s="79">
        <v>1</v>
      </c>
      <c r="E88" s="79"/>
      <c r="F88" s="79" t="s">
        <v>99</v>
      </c>
      <c r="G88" s="79">
        <v>1</v>
      </c>
      <c r="H88" s="90"/>
      <c r="I88" s="98"/>
      <c r="J88" s="84">
        <f t="shared" si="0"/>
        <v>0</v>
      </c>
      <c r="K88" s="99"/>
    </row>
    <row r="89" spans="1:11" ht="29.5" hidden="1" thickBot="1" x14ac:dyDescent="0.4">
      <c r="A89" s="78">
        <v>19</v>
      </c>
      <c r="B89" s="79" t="s">
        <v>174</v>
      </c>
      <c r="C89" s="79" t="s">
        <v>99</v>
      </c>
      <c r="D89" s="79">
        <v>1</v>
      </c>
      <c r="E89" s="79"/>
      <c r="F89" s="79" t="s">
        <v>99</v>
      </c>
      <c r="G89" s="79">
        <v>1</v>
      </c>
      <c r="H89" s="90"/>
      <c r="I89" s="98"/>
      <c r="J89" s="84">
        <f t="shared" si="0"/>
        <v>0</v>
      </c>
      <c r="K89" s="99"/>
    </row>
    <row r="90" spans="1:11" ht="29.5" hidden="1" thickBot="1" x14ac:dyDescent="0.4">
      <c r="A90" s="78">
        <v>20</v>
      </c>
      <c r="B90" s="79" t="s">
        <v>175</v>
      </c>
      <c r="C90" s="79" t="s">
        <v>99</v>
      </c>
      <c r="D90" s="79">
        <v>1</v>
      </c>
      <c r="E90" s="79"/>
      <c r="F90" s="79" t="s">
        <v>99</v>
      </c>
      <c r="G90" s="79">
        <v>1</v>
      </c>
      <c r="H90" s="90"/>
      <c r="I90" s="98"/>
      <c r="J90" s="84">
        <f t="shared" si="0"/>
        <v>0</v>
      </c>
      <c r="K90" s="99"/>
    </row>
    <row r="91" spans="1:11" ht="29.5" hidden="1" thickBot="1" x14ac:dyDescent="0.4">
      <c r="A91" s="78">
        <v>21</v>
      </c>
      <c r="B91" s="79" t="s">
        <v>173</v>
      </c>
      <c r="C91" s="79" t="s">
        <v>99</v>
      </c>
      <c r="D91" s="79">
        <v>1</v>
      </c>
      <c r="E91" s="79"/>
      <c r="F91" s="79" t="s">
        <v>99</v>
      </c>
      <c r="G91" s="79">
        <v>1</v>
      </c>
      <c r="H91" s="90"/>
      <c r="I91" s="98"/>
      <c r="J91" s="84">
        <f t="shared" si="0"/>
        <v>0</v>
      </c>
      <c r="K91" s="99"/>
    </row>
    <row r="92" spans="1:11" ht="29.5" hidden="1" thickBot="1" x14ac:dyDescent="0.4">
      <c r="A92" s="78">
        <v>22</v>
      </c>
      <c r="B92" s="79" t="s">
        <v>173</v>
      </c>
      <c r="C92" s="79" t="s">
        <v>99</v>
      </c>
      <c r="D92" s="79">
        <v>1</v>
      </c>
      <c r="E92" s="79"/>
      <c r="F92" s="79" t="s">
        <v>99</v>
      </c>
      <c r="G92" s="79">
        <v>1</v>
      </c>
      <c r="H92" s="90"/>
      <c r="I92" s="98"/>
      <c r="J92" s="84">
        <f t="shared" si="0"/>
        <v>0</v>
      </c>
      <c r="K92" s="99"/>
    </row>
    <row r="93" spans="1:11" ht="29.5" hidden="1" thickBot="1" x14ac:dyDescent="0.4">
      <c r="A93" s="78">
        <v>23</v>
      </c>
      <c r="B93" s="79" t="s">
        <v>176</v>
      </c>
      <c r="C93" s="79" t="s">
        <v>99</v>
      </c>
      <c r="D93" s="79">
        <v>1</v>
      </c>
      <c r="E93" s="79"/>
      <c r="F93" s="79" t="s">
        <v>99</v>
      </c>
      <c r="G93" s="79">
        <v>1</v>
      </c>
      <c r="H93" s="90"/>
      <c r="I93" s="98"/>
      <c r="J93" s="84">
        <f t="shared" si="0"/>
        <v>0</v>
      </c>
      <c r="K93" s="99"/>
    </row>
    <row r="94" spans="1:11" ht="15" hidden="1" thickBot="1" x14ac:dyDescent="0.4">
      <c r="A94" s="78">
        <v>24</v>
      </c>
      <c r="B94" s="79" t="s">
        <v>177</v>
      </c>
      <c r="C94" s="79" t="s">
        <v>99</v>
      </c>
      <c r="D94" s="79">
        <v>1</v>
      </c>
      <c r="E94" s="79"/>
      <c r="F94" s="79" t="s">
        <v>99</v>
      </c>
      <c r="G94" s="79">
        <v>1</v>
      </c>
      <c r="H94" s="90"/>
      <c r="I94" s="98"/>
      <c r="J94" s="84">
        <f t="shared" si="0"/>
        <v>0</v>
      </c>
      <c r="K94" s="99"/>
    </row>
    <row r="95" spans="1:11" ht="15" hidden="1" thickBot="1" x14ac:dyDescent="0.4">
      <c r="A95" s="78">
        <v>25</v>
      </c>
      <c r="B95" s="79" t="s">
        <v>178</v>
      </c>
      <c r="C95" s="79" t="s">
        <v>99</v>
      </c>
      <c r="D95" s="79">
        <v>1</v>
      </c>
      <c r="E95" s="79"/>
      <c r="F95" s="79" t="s">
        <v>99</v>
      </c>
      <c r="G95" s="79">
        <v>1</v>
      </c>
      <c r="H95" s="90"/>
      <c r="I95" s="98"/>
      <c r="J95" s="84">
        <f t="shared" si="0"/>
        <v>0</v>
      </c>
      <c r="K95" s="99"/>
    </row>
    <row r="96" spans="1:11" ht="15" hidden="1" thickBot="1" x14ac:dyDescent="0.4">
      <c r="A96" s="78">
        <v>26</v>
      </c>
      <c r="B96" s="79" t="s">
        <v>179</v>
      </c>
      <c r="C96" s="79" t="s">
        <v>99</v>
      </c>
      <c r="D96" s="79">
        <v>1</v>
      </c>
      <c r="E96" s="79"/>
      <c r="F96" s="79" t="s">
        <v>99</v>
      </c>
      <c r="G96" s="79">
        <v>1</v>
      </c>
      <c r="H96" s="90"/>
      <c r="I96" s="98"/>
      <c r="J96" s="84">
        <f t="shared" si="0"/>
        <v>0</v>
      </c>
      <c r="K96" s="99"/>
    </row>
    <row r="97" spans="1:13" ht="16" thickBot="1" x14ac:dyDescent="0.4">
      <c r="A97" s="121" t="s">
        <v>180</v>
      </c>
      <c r="B97" s="122"/>
      <c r="C97" s="122"/>
      <c r="D97" s="122"/>
      <c r="E97" s="122"/>
      <c r="F97" s="122"/>
      <c r="G97" s="122"/>
      <c r="H97" s="122"/>
      <c r="I97" s="123"/>
      <c r="J97" s="92">
        <f>SUM(J12:J96)</f>
        <v>0</v>
      </c>
      <c r="K97" s="93"/>
      <c r="M97" s="69"/>
    </row>
    <row r="98" spans="1:13" x14ac:dyDescent="0.35">
      <c r="A98" s="68"/>
      <c r="H98" s="68"/>
      <c r="I98" s="68"/>
      <c r="J98" s="68"/>
      <c r="K98" s="68"/>
      <c r="L98" s="68"/>
    </row>
    <row r="99" spans="1:13" ht="15" thickBot="1" x14ac:dyDescent="0.4">
      <c r="A99" s="68"/>
      <c r="H99" s="68"/>
      <c r="I99" s="68"/>
      <c r="J99" s="68"/>
      <c r="K99" s="68"/>
      <c r="L99" s="68"/>
    </row>
    <row r="100" spans="1:13" ht="15" thickBot="1" x14ac:dyDescent="0.4">
      <c r="A100" s="127" t="s">
        <v>181</v>
      </c>
      <c r="B100" s="128"/>
      <c r="C100" s="128"/>
      <c r="D100" s="129"/>
      <c r="H100" s="104"/>
      <c r="I100" s="105"/>
      <c r="J100" s="105"/>
      <c r="K100" s="106"/>
      <c r="L100" s="68"/>
    </row>
    <row r="101" spans="1:13" ht="15" thickBot="1" x14ac:dyDescent="0.4">
      <c r="A101" s="124" t="s">
        <v>36</v>
      </c>
      <c r="B101" s="125"/>
      <c r="C101" s="125"/>
      <c r="D101" s="126"/>
      <c r="H101" s="107"/>
      <c r="I101" s="108"/>
      <c r="J101" s="108"/>
      <c r="K101" s="109"/>
    </row>
    <row r="102" spans="1:13" ht="15" thickBot="1" x14ac:dyDescent="0.4">
      <c r="A102" s="114" t="s">
        <v>37</v>
      </c>
      <c r="B102" s="115"/>
      <c r="C102" s="115"/>
      <c r="D102" s="116"/>
    </row>
    <row r="103" spans="1:13" ht="29.15" customHeight="1" x14ac:dyDescent="0.35">
      <c r="A103" s="117"/>
      <c r="B103" s="118"/>
      <c r="C103" s="118"/>
      <c r="D103" s="119"/>
      <c r="G103" s="135" t="s">
        <v>182</v>
      </c>
      <c r="H103" s="136"/>
      <c r="I103" s="136"/>
      <c r="J103" s="136"/>
      <c r="K103" s="137"/>
    </row>
    <row r="104" spans="1:13" ht="15" thickBot="1" x14ac:dyDescent="0.4">
      <c r="A104" s="31"/>
      <c r="B104" s="34"/>
      <c r="C104" s="11"/>
      <c r="D104" s="37"/>
      <c r="G104" s="138"/>
      <c r="H104" s="139"/>
      <c r="I104" s="139"/>
      <c r="J104" s="139"/>
      <c r="K104" s="140"/>
    </row>
    <row r="105" spans="1:13" ht="50.5" thickBot="1" x14ac:dyDescent="0.4">
      <c r="A105" s="33" t="s">
        <v>183</v>
      </c>
      <c r="B105" s="100"/>
      <c r="C105" s="36" t="s">
        <v>39</v>
      </c>
      <c r="D105" s="94">
        <f>_xlfn.NUMBERVALUE(B105)</f>
        <v>0</v>
      </c>
      <c r="G105" s="138"/>
      <c r="H105" s="139"/>
      <c r="I105" s="139"/>
      <c r="J105" s="139"/>
      <c r="K105" s="140"/>
    </row>
    <row r="106" spans="1:13" ht="50.5" thickBot="1" x14ac:dyDescent="0.4">
      <c r="A106" s="33" t="s">
        <v>184</v>
      </c>
      <c r="B106" s="100"/>
      <c r="C106" s="36" t="s">
        <v>39</v>
      </c>
      <c r="D106" s="94">
        <f>_xlfn.NUMBERVALUE(B106)</f>
        <v>0</v>
      </c>
      <c r="G106" s="138"/>
      <c r="H106" s="139"/>
      <c r="I106" s="139"/>
      <c r="J106" s="139"/>
      <c r="K106" s="140"/>
    </row>
    <row r="107" spans="1:13" ht="14.5" hidden="1" customHeight="1" x14ac:dyDescent="0.35">
      <c r="A107" s="31"/>
      <c r="B107" s="10"/>
      <c r="C107" s="11"/>
      <c r="D107" s="38"/>
      <c r="G107" s="138"/>
      <c r="H107" s="139"/>
      <c r="I107" s="139"/>
      <c r="J107" s="139"/>
      <c r="K107" s="140"/>
    </row>
    <row r="108" spans="1:13" ht="15" thickBot="1" x14ac:dyDescent="0.4">
      <c r="A108" s="88"/>
      <c r="B108" s="10"/>
      <c r="C108" s="34"/>
      <c r="D108" s="37"/>
      <c r="G108" s="138"/>
      <c r="H108" s="139"/>
      <c r="I108" s="139"/>
      <c r="J108" s="139"/>
      <c r="K108" s="140"/>
    </row>
    <row r="109" spans="1:13" ht="15" thickBot="1" x14ac:dyDescent="0.4">
      <c r="A109" s="124" t="s">
        <v>41</v>
      </c>
      <c r="B109" s="125"/>
      <c r="C109" s="125"/>
      <c r="D109" s="126"/>
      <c r="G109" s="141"/>
      <c r="H109" s="142"/>
      <c r="I109" s="142"/>
      <c r="J109" s="142"/>
      <c r="K109" s="143"/>
    </row>
    <row r="110" spans="1:13" ht="15" thickBot="1" x14ac:dyDescent="0.4">
      <c r="A110" s="47"/>
      <c r="B110" s="39"/>
      <c r="C110" s="10"/>
      <c r="D110" s="40"/>
    </row>
    <row r="111" spans="1:13" ht="50.5" customHeight="1" thickBot="1" x14ac:dyDescent="0.4">
      <c r="A111" s="33" t="s">
        <v>185</v>
      </c>
      <c r="B111" s="100"/>
      <c r="C111" s="36" t="s">
        <v>39</v>
      </c>
      <c r="D111" s="94">
        <f>_xlfn.NUMBERVALUE(B111)</f>
        <v>0</v>
      </c>
      <c r="I111" s="110" t="s">
        <v>186</v>
      </c>
      <c r="J111" s="110"/>
      <c r="K111" s="110"/>
    </row>
    <row r="112" spans="1:13" ht="50.5" thickBot="1" x14ac:dyDescent="0.4">
      <c r="A112" s="33" t="s">
        <v>187</v>
      </c>
      <c r="B112" s="100"/>
      <c r="C112" s="36" t="s">
        <v>39</v>
      </c>
      <c r="D112" s="94">
        <f>_xlfn.NUMBERVALUE(B112)</f>
        <v>0</v>
      </c>
      <c r="I112" s="111" t="s">
        <v>188</v>
      </c>
      <c r="J112" s="111"/>
      <c r="K112" s="111"/>
    </row>
    <row r="113" spans="1:5" ht="15" thickBot="1" x14ac:dyDescent="0.4">
      <c r="A113" s="88"/>
      <c r="B113" s="34"/>
      <c r="C113" s="34"/>
      <c r="D113" s="37"/>
    </row>
    <row r="114" spans="1:5" ht="15" thickBot="1" x14ac:dyDescent="0.4">
      <c r="A114" s="124" t="s">
        <v>189</v>
      </c>
      <c r="B114" s="125"/>
      <c r="C114" s="125"/>
      <c r="D114" s="126"/>
    </row>
    <row r="115" spans="1:5" ht="15" thickBot="1" x14ac:dyDescent="0.4">
      <c r="A115" s="47"/>
      <c r="B115" s="39"/>
      <c r="C115" s="10"/>
      <c r="D115" s="40"/>
    </row>
    <row r="116" spans="1:5" ht="50.5" thickBot="1" x14ac:dyDescent="0.4">
      <c r="A116" s="33" t="s">
        <v>190</v>
      </c>
      <c r="B116" s="100"/>
      <c r="C116" s="36" t="s">
        <v>39</v>
      </c>
      <c r="D116" s="94">
        <f>_xlfn.NUMBERVALUE(B116)</f>
        <v>0</v>
      </c>
    </row>
    <row r="117" spans="1:5" ht="15" thickBot="1" x14ac:dyDescent="0.4">
      <c r="A117" s="31"/>
      <c r="B117" s="10"/>
      <c r="C117" s="11"/>
      <c r="D117" s="38"/>
    </row>
    <row r="118" spans="1:5" ht="16" thickBot="1" x14ac:dyDescent="0.4">
      <c r="A118" s="130" t="s">
        <v>191</v>
      </c>
      <c r="B118" s="131"/>
      <c r="C118" s="132"/>
      <c r="D118" s="95">
        <f>SUM(D105,D106,D111,D112,D116)</f>
        <v>0</v>
      </c>
    </row>
    <row r="120" spans="1:5" ht="15" thickBot="1" x14ac:dyDescent="0.4"/>
    <row r="121" spans="1:5" ht="15" thickBot="1" x14ac:dyDescent="0.4">
      <c r="B121" s="96" t="s">
        <v>192</v>
      </c>
      <c r="C121" s="146">
        <f>SUM(D118,J97)</f>
        <v>0</v>
      </c>
      <c r="D121" s="147"/>
    </row>
    <row r="123" spans="1:5" x14ac:dyDescent="0.35">
      <c r="A123" s="103" t="s">
        <v>193</v>
      </c>
      <c r="B123" s="103"/>
      <c r="C123" s="103"/>
      <c r="D123" s="103"/>
      <c r="E123" s="103"/>
    </row>
    <row r="124" spans="1:5" x14ac:dyDescent="0.35">
      <c r="A124" s="103"/>
      <c r="B124" s="103"/>
      <c r="C124" s="103"/>
      <c r="D124" s="103"/>
      <c r="E124" s="103"/>
    </row>
  </sheetData>
  <protectedRanges>
    <protectedRange sqref="I12:I96" name="Percent"/>
    <protectedRange sqref="H12:H96" name="Manufacturer"/>
  </protectedRanges>
  <mergeCells count="27">
    <mergeCell ref="A118:C118"/>
    <mergeCell ref="A123:E124"/>
    <mergeCell ref="C8:K8"/>
    <mergeCell ref="G103:K109"/>
    <mergeCell ref="A8:B8"/>
    <mergeCell ref="C121:D121"/>
    <mergeCell ref="F9:F10"/>
    <mergeCell ref="H9:H10"/>
    <mergeCell ref="I9:I10"/>
    <mergeCell ref="C9:C10"/>
    <mergeCell ref="A114:D114"/>
    <mergeCell ref="B2:J2"/>
    <mergeCell ref="A3:K4"/>
    <mergeCell ref="H100:K101"/>
    <mergeCell ref="I111:K111"/>
    <mergeCell ref="I112:K112"/>
    <mergeCell ref="E9:E10"/>
    <mergeCell ref="A102:D103"/>
    <mergeCell ref="K9:K10"/>
    <mergeCell ref="J9:J10"/>
    <mergeCell ref="A6:L6"/>
    <mergeCell ref="A97:I97"/>
    <mergeCell ref="A101:D101"/>
    <mergeCell ref="A109:D109"/>
    <mergeCell ref="A100:D100"/>
    <mergeCell ref="A9:A10"/>
    <mergeCell ref="B9:B1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B4107-850E-4819-AB5A-210DFF42FE48}">
  <dimension ref="A1:M58"/>
  <sheetViews>
    <sheetView showGridLines="0" zoomScale="70" zoomScaleNormal="70" workbookViewId="0">
      <selection activeCell="A88" sqref="A88:D88"/>
    </sheetView>
  </sheetViews>
  <sheetFormatPr defaultColWidth="23.1796875" defaultRowHeight="14.5" x14ac:dyDescent="0.35"/>
  <cols>
    <col min="1" max="1" width="53.26953125" customWidth="1"/>
    <col min="2" max="2" width="35.453125" customWidth="1"/>
    <col min="3" max="3" width="15.453125" bestFit="1" customWidth="1"/>
    <col min="4" max="4" width="36" bestFit="1" customWidth="1"/>
    <col min="5" max="5" width="24.81640625" customWidth="1"/>
    <col min="6" max="6" width="5" bestFit="1" customWidth="1"/>
    <col min="7" max="7" width="29.26953125" bestFit="1" customWidth="1"/>
    <col min="8" max="8" width="20.453125" bestFit="1" customWidth="1"/>
    <col min="9" max="9" width="19.453125" bestFit="1" customWidth="1"/>
    <col min="10" max="10" width="14.81640625" bestFit="1" customWidth="1"/>
    <col min="11" max="11" width="19.54296875" bestFit="1" customWidth="1"/>
    <col min="12" max="12" width="14.453125" bestFit="1" customWidth="1"/>
  </cols>
  <sheetData>
    <row r="1" spans="1:12" x14ac:dyDescent="0.35">
      <c r="A1" s="68"/>
      <c r="H1" s="68"/>
      <c r="I1" s="68"/>
      <c r="J1" s="68"/>
      <c r="K1" s="68"/>
      <c r="L1" s="68"/>
    </row>
    <row r="2" spans="1:12" ht="23.5" x14ac:dyDescent="0.35">
      <c r="A2" s="68"/>
      <c r="G2" s="70" t="s">
        <v>194</v>
      </c>
      <c r="H2" s="68"/>
      <c r="I2" s="68"/>
      <c r="J2" s="68"/>
      <c r="K2" s="68"/>
      <c r="L2" s="68"/>
    </row>
    <row r="3" spans="1:12" x14ac:dyDescent="0.35">
      <c r="A3" s="71" t="s">
        <v>195</v>
      </c>
      <c r="H3" s="68"/>
      <c r="I3" s="68"/>
      <c r="J3" s="68"/>
      <c r="K3" s="68"/>
      <c r="L3" s="68"/>
    </row>
    <row r="4" spans="1:12" ht="15" thickBot="1" x14ac:dyDescent="0.4">
      <c r="A4" s="68"/>
      <c r="H4" s="68"/>
      <c r="I4" s="68"/>
      <c r="J4" s="68"/>
      <c r="K4" s="68"/>
      <c r="L4" s="68"/>
    </row>
    <row r="5" spans="1:12" ht="18.5" thickBot="1" x14ac:dyDescent="0.45">
      <c r="A5" s="85" t="s">
        <v>45</v>
      </c>
      <c r="H5" s="68"/>
      <c r="I5" s="68"/>
      <c r="J5" s="68"/>
      <c r="K5" s="68"/>
      <c r="L5" s="68"/>
    </row>
    <row r="6" spans="1:12" ht="29" x14ac:dyDescent="0.35">
      <c r="A6" s="112" t="s">
        <v>90</v>
      </c>
      <c r="B6" s="112" t="s">
        <v>4</v>
      </c>
      <c r="C6" s="112" t="s">
        <v>5</v>
      </c>
      <c r="D6" s="112" t="s">
        <v>6</v>
      </c>
      <c r="E6" s="112" t="s">
        <v>7</v>
      </c>
      <c r="F6" s="112" t="s">
        <v>91</v>
      </c>
      <c r="G6" s="72" t="s">
        <v>92</v>
      </c>
      <c r="H6" s="112" t="s">
        <v>93</v>
      </c>
      <c r="I6" s="112" t="s">
        <v>94</v>
      </c>
      <c r="J6" s="72" t="s">
        <v>196</v>
      </c>
      <c r="K6" s="72" t="s">
        <v>197</v>
      </c>
      <c r="L6" s="72" t="s">
        <v>198</v>
      </c>
    </row>
    <row r="7" spans="1:12" ht="15" thickBot="1" x14ac:dyDescent="0.4">
      <c r="A7" s="113"/>
      <c r="B7" s="113"/>
      <c r="C7" s="113"/>
      <c r="D7" s="113"/>
      <c r="E7" s="113"/>
      <c r="F7" s="113"/>
      <c r="G7" s="73" t="s">
        <v>97</v>
      </c>
      <c r="H7" s="113"/>
      <c r="I7" s="113"/>
      <c r="J7" s="73" t="s">
        <v>199</v>
      </c>
      <c r="K7" s="73" t="s">
        <v>200</v>
      </c>
      <c r="L7" s="73" t="s">
        <v>201</v>
      </c>
    </row>
    <row r="8" spans="1:12" ht="15" thickBot="1" x14ac:dyDescent="0.4">
      <c r="A8" s="74">
        <v>0</v>
      </c>
      <c r="B8" s="75" t="s">
        <v>98</v>
      </c>
      <c r="C8" s="75"/>
      <c r="D8" s="75"/>
      <c r="E8" s="75"/>
      <c r="F8" s="75" t="s">
        <v>99</v>
      </c>
      <c r="G8" s="75">
        <v>1</v>
      </c>
      <c r="H8" s="76">
        <v>100</v>
      </c>
      <c r="I8" s="77">
        <v>7.0000000000000007E-2</v>
      </c>
      <c r="J8" s="83">
        <f>SUM(H8 - (H8* I8))</f>
        <v>93</v>
      </c>
      <c r="K8" s="76">
        <v>10</v>
      </c>
      <c r="L8" s="83">
        <f>SUM(K8,J8)*G8</f>
        <v>103</v>
      </c>
    </row>
    <row r="9" spans="1:12" ht="15" thickBot="1" x14ac:dyDescent="0.4">
      <c r="A9" s="78">
        <v>1</v>
      </c>
      <c r="B9" s="79" t="s">
        <v>46</v>
      </c>
      <c r="C9" s="79" t="s">
        <v>47</v>
      </c>
      <c r="D9" s="35" t="s">
        <v>48</v>
      </c>
      <c r="E9" s="79"/>
      <c r="F9" s="79" t="s">
        <v>99</v>
      </c>
      <c r="G9" s="79">
        <v>1</v>
      </c>
      <c r="H9" s="80"/>
      <c r="I9" s="81"/>
      <c r="J9" s="84"/>
      <c r="K9" s="80"/>
      <c r="L9" s="84"/>
    </row>
    <row r="10" spans="1:12" ht="15" thickBot="1" x14ac:dyDescent="0.4">
      <c r="A10" s="78">
        <v>2</v>
      </c>
      <c r="B10" s="79" t="s">
        <v>49</v>
      </c>
      <c r="C10" s="79" t="s">
        <v>47</v>
      </c>
      <c r="D10" s="39" t="s">
        <v>50</v>
      </c>
      <c r="E10" s="79"/>
      <c r="F10" s="79" t="s">
        <v>99</v>
      </c>
      <c r="G10" s="79">
        <v>1</v>
      </c>
      <c r="H10" s="80"/>
      <c r="I10" s="81"/>
      <c r="J10" s="84"/>
      <c r="K10" s="80"/>
      <c r="L10" s="84"/>
    </row>
    <row r="11" spans="1:12" ht="15" thickBot="1" x14ac:dyDescent="0.4">
      <c r="A11" s="78">
        <v>3</v>
      </c>
      <c r="B11" s="79" t="s">
        <v>51</v>
      </c>
      <c r="C11" s="79" t="s">
        <v>47</v>
      </c>
      <c r="D11" s="35" t="s">
        <v>52</v>
      </c>
      <c r="E11" s="79"/>
      <c r="F11" s="79" t="s">
        <v>99</v>
      </c>
      <c r="G11" s="79">
        <v>1</v>
      </c>
      <c r="H11" s="80"/>
      <c r="I11" s="81"/>
      <c r="J11" s="84"/>
      <c r="K11" s="80"/>
      <c r="L11" s="84"/>
    </row>
    <row r="12" spans="1:12" ht="15" thickBot="1" x14ac:dyDescent="0.4">
      <c r="A12" s="78">
        <v>4</v>
      </c>
      <c r="B12" s="79" t="s">
        <v>53</v>
      </c>
      <c r="C12" s="79" t="s">
        <v>54</v>
      </c>
      <c r="D12" s="39" t="s">
        <v>55</v>
      </c>
      <c r="E12" s="79"/>
      <c r="F12" s="79" t="s">
        <v>99</v>
      </c>
      <c r="G12" s="79">
        <v>1</v>
      </c>
      <c r="H12" s="80"/>
      <c r="I12" s="81"/>
      <c r="J12" s="84"/>
      <c r="K12" s="80"/>
      <c r="L12" s="84"/>
    </row>
    <row r="13" spans="1:12" ht="29.5" thickBot="1" x14ac:dyDescent="0.4">
      <c r="A13" s="78">
        <v>5</v>
      </c>
      <c r="B13" s="79" t="s">
        <v>56</v>
      </c>
      <c r="C13" s="79" t="s">
        <v>54</v>
      </c>
      <c r="D13" s="35" t="s">
        <v>57</v>
      </c>
      <c r="E13" s="79"/>
      <c r="F13" s="79" t="s">
        <v>99</v>
      </c>
      <c r="G13" s="79">
        <v>1</v>
      </c>
      <c r="H13" s="80"/>
      <c r="I13" s="81"/>
      <c r="J13" s="84"/>
      <c r="K13" s="80"/>
      <c r="L13" s="84"/>
    </row>
    <row r="14" spans="1:12" ht="15" thickBot="1" x14ac:dyDescent="0.4">
      <c r="A14" s="78">
        <v>6</v>
      </c>
      <c r="B14" s="79" t="s">
        <v>58</v>
      </c>
      <c r="C14" s="79" t="s">
        <v>54</v>
      </c>
      <c r="D14" s="39" t="s">
        <v>59</v>
      </c>
      <c r="E14" s="79"/>
      <c r="F14" s="79" t="s">
        <v>99</v>
      </c>
      <c r="G14" s="79">
        <v>1</v>
      </c>
      <c r="H14" s="80"/>
      <c r="I14" s="81"/>
      <c r="J14" s="84"/>
      <c r="K14" s="80"/>
      <c r="L14" s="84"/>
    </row>
    <row r="15" spans="1:12" ht="15" thickBot="1" x14ac:dyDescent="0.4">
      <c r="A15" s="78">
        <v>7</v>
      </c>
      <c r="B15" s="79" t="s">
        <v>60</v>
      </c>
      <c r="C15" s="79" t="s">
        <v>61</v>
      </c>
      <c r="D15" s="35" t="s">
        <v>62</v>
      </c>
      <c r="E15" s="79" t="s">
        <v>63</v>
      </c>
      <c r="F15" s="79" t="s">
        <v>99</v>
      </c>
      <c r="G15" s="79">
        <v>1</v>
      </c>
      <c r="H15" s="80"/>
      <c r="I15" s="81"/>
      <c r="J15" s="84"/>
      <c r="K15" s="80"/>
      <c r="L15" s="84"/>
    </row>
    <row r="16" spans="1:12" ht="29.5" thickBot="1" x14ac:dyDescent="0.4">
      <c r="A16" s="78">
        <v>8</v>
      </c>
      <c r="B16" s="79" t="s">
        <v>64</v>
      </c>
      <c r="C16" s="79" t="s">
        <v>65</v>
      </c>
      <c r="D16" s="39" t="s">
        <v>66</v>
      </c>
      <c r="E16" s="79" t="s">
        <v>67</v>
      </c>
      <c r="F16" s="79" t="s">
        <v>99</v>
      </c>
      <c r="G16" s="79">
        <v>1</v>
      </c>
      <c r="H16" s="80"/>
      <c r="I16" s="81"/>
      <c r="J16" s="84"/>
      <c r="K16" s="80"/>
      <c r="L16" s="84"/>
    </row>
    <row r="17" spans="1:13" ht="29.5" thickBot="1" x14ac:dyDescent="0.4">
      <c r="A17" s="78">
        <v>9</v>
      </c>
      <c r="B17" s="79" t="s">
        <v>68</v>
      </c>
      <c r="C17" s="79" t="s">
        <v>65</v>
      </c>
      <c r="D17" s="35" t="s">
        <v>69</v>
      </c>
      <c r="E17" s="79" t="s">
        <v>69</v>
      </c>
      <c r="F17" s="79" t="s">
        <v>99</v>
      </c>
      <c r="G17" s="79">
        <v>1</v>
      </c>
      <c r="H17" s="80"/>
      <c r="I17" s="81"/>
      <c r="J17" s="84"/>
      <c r="K17" s="80"/>
      <c r="L17" s="84"/>
    </row>
    <row r="18" spans="1:13" ht="15" thickBot="1" x14ac:dyDescent="0.4">
      <c r="A18" s="78">
        <v>10</v>
      </c>
      <c r="B18" s="79">
        <v>10</v>
      </c>
      <c r="C18" s="79" t="s">
        <v>33</v>
      </c>
      <c r="D18" s="51" t="s">
        <v>14</v>
      </c>
      <c r="E18" s="79" t="s">
        <v>34</v>
      </c>
      <c r="F18" s="79" t="s">
        <v>99</v>
      </c>
      <c r="G18" s="79">
        <v>1</v>
      </c>
      <c r="H18" s="80"/>
      <c r="I18" s="81"/>
      <c r="J18" s="84"/>
      <c r="K18" s="80"/>
      <c r="L18" s="84"/>
    </row>
    <row r="19" spans="1:13" ht="16" thickBot="1" x14ac:dyDescent="0.4">
      <c r="A19" s="121" t="s">
        <v>202</v>
      </c>
      <c r="B19" s="122"/>
      <c r="C19" s="122"/>
      <c r="D19" s="122"/>
      <c r="E19" s="122"/>
      <c r="F19" s="122"/>
      <c r="G19" s="122"/>
      <c r="H19" s="122"/>
      <c r="I19" s="122"/>
      <c r="J19" s="122"/>
      <c r="K19" s="148"/>
      <c r="L19" s="82">
        <f>SUM(L9:L18)</f>
        <v>0</v>
      </c>
      <c r="M19" s="69"/>
    </row>
    <row r="20" spans="1:13" x14ac:dyDescent="0.35">
      <c r="A20" s="68"/>
      <c r="H20" s="68"/>
      <c r="I20" s="68"/>
      <c r="J20" s="68"/>
      <c r="K20" s="68"/>
      <c r="L20" s="68"/>
    </row>
    <row r="21" spans="1:13" ht="15" thickBot="1" x14ac:dyDescent="0.4">
      <c r="A21" s="68"/>
      <c r="H21" s="68"/>
      <c r="I21" s="68"/>
      <c r="J21" s="68"/>
      <c r="K21" s="68"/>
      <c r="L21" s="68"/>
    </row>
    <row r="22" spans="1:13" ht="15" thickBot="1" x14ac:dyDescent="0.4">
      <c r="A22" s="127" t="s">
        <v>70</v>
      </c>
      <c r="B22" s="128"/>
      <c r="C22" s="128"/>
      <c r="D22" s="129"/>
      <c r="H22" s="68"/>
      <c r="I22" s="68"/>
      <c r="J22" s="68"/>
      <c r="K22" s="68"/>
      <c r="L22" s="68"/>
    </row>
    <row r="23" spans="1:13" ht="15" thickBot="1" x14ac:dyDescent="0.4">
      <c r="A23" s="124" t="s">
        <v>36</v>
      </c>
      <c r="B23" s="125"/>
      <c r="C23" s="125"/>
      <c r="D23" s="126"/>
    </row>
    <row r="24" spans="1:13" x14ac:dyDescent="0.35">
      <c r="A24" s="47"/>
      <c r="B24" s="10"/>
      <c r="C24" s="10"/>
      <c r="D24" s="38"/>
    </row>
    <row r="25" spans="1:13" ht="25" x14ac:dyDescent="0.35">
      <c r="A25" s="31" t="s">
        <v>37</v>
      </c>
      <c r="B25" s="11"/>
      <c r="C25" s="11"/>
      <c r="D25" s="32"/>
    </row>
    <row r="26" spans="1:13" ht="15" thickBot="1" x14ac:dyDescent="0.4">
      <c r="A26" s="31"/>
      <c r="B26" s="34"/>
      <c r="C26" s="11"/>
      <c r="D26" s="37"/>
    </row>
    <row r="27" spans="1:13" ht="15" thickBot="1" x14ac:dyDescent="0.4">
      <c r="A27" s="33" t="s">
        <v>38</v>
      </c>
      <c r="B27" s="35"/>
      <c r="C27" s="36" t="s">
        <v>39</v>
      </c>
      <c r="D27" s="35"/>
    </row>
    <row r="28" spans="1:13" ht="15" thickBot="1" x14ac:dyDescent="0.4">
      <c r="A28" s="31"/>
      <c r="B28" s="39"/>
      <c r="C28" s="11"/>
      <c r="D28" s="40"/>
    </row>
    <row r="29" spans="1:13" ht="15" thickBot="1" x14ac:dyDescent="0.4">
      <c r="A29" s="33" t="s">
        <v>40</v>
      </c>
      <c r="B29" s="35"/>
      <c r="C29" s="36" t="s">
        <v>39</v>
      </c>
      <c r="D29" s="35"/>
    </row>
    <row r="30" spans="1:13" x14ac:dyDescent="0.35">
      <c r="A30" s="31"/>
      <c r="B30" s="10"/>
      <c r="C30" s="11"/>
      <c r="D30" s="38"/>
    </row>
    <row r="31" spans="1:13" ht="15" thickBot="1" x14ac:dyDescent="0.4">
      <c r="A31" s="88"/>
      <c r="B31" s="34"/>
      <c r="C31" s="34"/>
      <c r="D31" s="37"/>
    </row>
    <row r="32" spans="1:13" ht="15" thickBot="1" x14ac:dyDescent="0.4">
      <c r="A32" s="124" t="s">
        <v>41</v>
      </c>
      <c r="B32" s="125"/>
      <c r="C32" s="125"/>
      <c r="D32" s="126"/>
    </row>
    <row r="33" spans="1:4" ht="15" thickBot="1" x14ac:dyDescent="0.4">
      <c r="A33" s="47"/>
      <c r="B33" s="39"/>
      <c r="C33" s="10"/>
      <c r="D33" s="40"/>
    </row>
    <row r="34" spans="1:4" ht="15" thickBot="1" x14ac:dyDescent="0.4">
      <c r="A34" s="33" t="s">
        <v>38</v>
      </c>
      <c r="B34" s="35"/>
      <c r="C34" s="36" t="s">
        <v>39</v>
      </c>
      <c r="D34" s="35"/>
    </row>
    <row r="35" spans="1:4" ht="15" thickBot="1" x14ac:dyDescent="0.4">
      <c r="A35" s="31"/>
      <c r="B35" s="39"/>
      <c r="C35" s="11"/>
      <c r="D35" s="40"/>
    </row>
    <row r="36" spans="1:4" ht="15" thickBot="1" x14ac:dyDescent="0.4">
      <c r="A36" s="33" t="s">
        <v>40</v>
      </c>
      <c r="B36" s="35"/>
      <c r="C36" s="36" t="s">
        <v>39</v>
      </c>
      <c r="D36" s="35"/>
    </row>
    <row r="37" spans="1:4" ht="15" thickBot="1" x14ac:dyDescent="0.4">
      <c r="A37" s="65"/>
      <c r="B37" s="17"/>
      <c r="C37" s="20"/>
      <c r="D37" s="89"/>
    </row>
    <row r="38" spans="1:4" ht="15" thickBot="1" x14ac:dyDescent="0.4">
      <c r="A38" s="124" t="s">
        <v>42</v>
      </c>
      <c r="B38" s="125"/>
      <c r="C38" s="125"/>
      <c r="D38" s="126"/>
    </row>
    <row r="39" spans="1:4" x14ac:dyDescent="0.35">
      <c r="A39" s="47"/>
      <c r="B39" s="10"/>
      <c r="C39" s="10"/>
      <c r="D39" s="38"/>
    </row>
    <row r="40" spans="1:4" ht="25" x14ac:dyDescent="0.35">
      <c r="A40" s="31" t="s">
        <v>37</v>
      </c>
      <c r="B40" s="11"/>
      <c r="C40" s="11"/>
      <c r="D40" s="32"/>
    </row>
    <row r="41" spans="1:4" ht="15" thickBot="1" x14ac:dyDescent="0.4">
      <c r="A41" s="31"/>
      <c r="B41" s="34"/>
      <c r="C41" s="11"/>
      <c r="D41" s="37"/>
    </row>
    <row r="42" spans="1:4" ht="15" thickBot="1" x14ac:dyDescent="0.4">
      <c r="A42" s="33" t="s">
        <v>38</v>
      </c>
      <c r="B42" s="35"/>
      <c r="C42" s="36" t="s">
        <v>39</v>
      </c>
      <c r="D42" s="35"/>
    </row>
    <row r="43" spans="1:4" ht="15" thickBot="1" x14ac:dyDescent="0.4">
      <c r="A43" s="31"/>
      <c r="B43" s="39"/>
      <c r="C43" s="11"/>
      <c r="D43" s="40"/>
    </row>
    <row r="44" spans="1:4" ht="15" thickBot="1" x14ac:dyDescent="0.4">
      <c r="A44" s="33" t="s">
        <v>40</v>
      </c>
      <c r="B44" s="35"/>
      <c r="C44" s="36" t="s">
        <v>39</v>
      </c>
      <c r="D44" s="35"/>
    </row>
    <row r="45" spans="1:4" x14ac:dyDescent="0.35">
      <c r="A45" s="31"/>
      <c r="B45" s="10"/>
      <c r="C45" s="11"/>
      <c r="D45" s="38"/>
    </row>
    <row r="46" spans="1:4" ht="15" thickBot="1" x14ac:dyDescent="0.4">
      <c r="A46" s="88"/>
      <c r="B46" s="34"/>
      <c r="C46" s="34"/>
      <c r="D46" s="37"/>
    </row>
    <row r="47" spans="1:4" ht="15" thickBot="1" x14ac:dyDescent="0.4">
      <c r="A47" s="124" t="s">
        <v>43</v>
      </c>
      <c r="B47" s="125"/>
      <c r="C47" s="125"/>
      <c r="D47" s="126"/>
    </row>
    <row r="48" spans="1:4" ht="15" thickBot="1" x14ac:dyDescent="0.4">
      <c r="A48" s="47"/>
      <c r="B48" s="39"/>
      <c r="C48" s="10"/>
      <c r="D48" s="40"/>
    </row>
    <row r="49" spans="1:4" ht="15" thickBot="1" x14ac:dyDescent="0.4">
      <c r="A49" s="33" t="s">
        <v>38</v>
      </c>
      <c r="B49" s="35"/>
      <c r="C49" s="36" t="s">
        <v>39</v>
      </c>
      <c r="D49" s="35"/>
    </row>
    <row r="50" spans="1:4" ht="15" thickBot="1" x14ac:dyDescent="0.4">
      <c r="A50" s="31"/>
      <c r="B50" s="39"/>
      <c r="C50" s="11"/>
      <c r="D50" s="40"/>
    </row>
    <row r="51" spans="1:4" ht="15" thickBot="1" x14ac:dyDescent="0.4">
      <c r="A51" s="33" t="s">
        <v>40</v>
      </c>
      <c r="B51" s="35"/>
      <c r="C51" s="36" t="s">
        <v>39</v>
      </c>
      <c r="D51" s="35"/>
    </row>
    <row r="52" spans="1:4" x14ac:dyDescent="0.35">
      <c r="A52" s="65"/>
      <c r="B52" s="17"/>
      <c r="C52" s="20"/>
      <c r="D52" s="89"/>
    </row>
    <row r="53" spans="1:4" ht="15" thickBot="1" x14ac:dyDescent="0.4">
      <c r="A53" s="65"/>
      <c r="B53" s="34"/>
      <c r="C53" s="34"/>
      <c r="D53" s="34"/>
    </row>
    <row r="54" spans="1:4" ht="15" thickBot="1" x14ac:dyDescent="0.4">
      <c r="A54" s="124" t="s">
        <v>44</v>
      </c>
      <c r="B54" s="125"/>
      <c r="C54" s="125"/>
      <c r="D54" s="126"/>
    </row>
    <row r="55" spans="1:4" ht="15" thickBot="1" x14ac:dyDescent="0.4">
      <c r="A55" s="47"/>
      <c r="B55" s="39"/>
      <c r="C55" s="10"/>
      <c r="D55" s="40"/>
    </row>
    <row r="56" spans="1:4" ht="15" thickBot="1" x14ac:dyDescent="0.4">
      <c r="A56" s="33" t="s">
        <v>38</v>
      </c>
      <c r="B56" s="35"/>
      <c r="C56" s="36" t="s">
        <v>39</v>
      </c>
      <c r="D56" s="35"/>
    </row>
    <row r="57" spans="1:4" ht="15" thickBot="1" x14ac:dyDescent="0.4">
      <c r="A57" s="31"/>
      <c r="B57" s="39"/>
      <c r="C57" s="11"/>
      <c r="D57" s="40"/>
    </row>
    <row r="58" spans="1:4" ht="15" thickBot="1" x14ac:dyDescent="0.4">
      <c r="A58" s="86" t="s">
        <v>40</v>
      </c>
      <c r="B58" s="35"/>
      <c r="C58" s="87" t="s">
        <v>39</v>
      </c>
      <c r="D58" s="35"/>
    </row>
  </sheetData>
  <protectedRanges>
    <protectedRange sqref="K9:K18" name="Unit Installation"/>
    <protectedRange sqref="I9:I18" name="Percent"/>
    <protectedRange sqref="H9:H18" name="Manufacturer"/>
  </protectedRanges>
  <mergeCells count="15">
    <mergeCell ref="A47:D47"/>
    <mergeCell ref="A54:D54"/>
    <mergeCell ref="A22:D22"/>
    <mergeCell ref="H6:H7"/>
    <mergeCell ref="I6:I7"/>
    <mergeCell ref="A19:K19"/>
    <mergeCell ref="A23:D23"/>
    <mergeCell ref="A32:D32"/>
    <mergeCell ref="A38:D38"/>
    <mergeCell ref="A6:A7"/>
    <mergeCell ref="B6:B7"/>
    <mergeCell ref="C6:C7"/>
    <mergeCell ref="D6:D7"/>
    <mergeCell ref="E6:E7"/>
    <mergeCell ref="F6:F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E5F02-CCDB-4DB3-B638-6A297ED3D8D3}">
  <dimension ref="A1:M50"/>
  <sheetViews>
    <sheetView showGridLines="0" zoomScale="85" zoomScaleNormal="85" workbookViewId="0">
      <selection activeCell="A88" sqref="A88:D88"/>
    </sheetView>
  </sheetViews>
  <sheetFormatPr defaultColWidth="23.1796875" defaultRowHeight="14.5" x14ac:dyDescent="0.35"/>
  <cols>
    <col min="1" max="1" width="60.54296875" customWidth="1"/>
    <col min="2" max="2" width="23.7265625" customWidth="1"/>
    <col min="3" max="3" width="22.7265625" bestFit="1" customWidth="1"/>
    <col min="4" max="4" width="42.453125" customWidth="1"/>
    <col min="5" max="5" width="22.81640625" customWidth="1"/>
    <col min="6" max="6" width="5" bestFit="1" customWidth="1"/>
    <col min="7" max="7" width="29.26953125" bestFit="1" customWidth="1"/>
    <col min="8" max="8" width="20.453125" bestFit="1" customWidth="1"/>
    <col min="9" max="9" width="19.453125" bestFit="1" customWidth="1"/>
    <col min="10" max="10" width="14.81640625" bestFit="1" customWidth="1"/>
    <col min="11" max="11" width="19.54296875" bestFit="1" customWidth="1"/>
    <col min="12" max="12" width="14.453125" bestFit="1" customWidth="1"/>
  </cols>
  <sheetData>
    <row r="1" spans="1:13" x14ac:dyDescent="0.35">
      <c r="A1" s="68"/>
      <c r="H1" s="68"/>
      <c r="I1" s="68"/>
      <c r="J1" s="68"/>
      <c r="K1" s="68"/>
      <c r="L1" s="68"/>
    </row>
    <row r="2" spans="1:13" ht="23.5" x14ac:dyDescent="0.35">
      <c r="A2" s="68"/>
      <c r="G2" s="70" t="s">
        <v>194</v>
      </c>
      <c r="H2" s="68"/>
      <c r="I2" s="68"/>
      <c r="J2" s="68"/>
      <c r="K2" s="68"/>
      <c r="L2" s="68"/>
    </row>
    <row r="3" spans="1:13" x14ac:dyDescent="0.35">
      <c r="A3" s="71" t="s">
        <v>195</v>
      </c>
      <c r="H3" s="68"/>
      <c r="I3" s="68"/>
      <c r="J3" s="68"/>
      <c r="K3" s="68"/>
      <c r="L3" s="68"/>
    </row>
    <row r="4" spans="1:13" ht="15" thickBot="1" x14ac:dyDescent="0.4">
      <c r="A4" s="68"/>
      <c r="H4" s="68"/>
      <c r="I4" s="68"/>
      <c r="J4" s="68"/>
      <c r="K4" s="68"/>
      <c r="L4" s="68"/>
    </row>
    <row r="5" spans="1:13" ht="18.5" thickBot="1" x14ac:dyDescent="0.45">
      <c r="A5" s="85" t="s">
        <v>71</v>
      </c>
      <c r="H5" s="68"/>
      <c r="I5" s="68"/>
      <c r="J5" s="68"/>
      <c r="K5" s="68"/>
      <c r="L5" s="68"/>
    </row>
    <row r="6" spans="1:13" ht="29" x14ac:dyDescent="0.35">
      <c r="A6" s="112" t="s">
        <v>90</v>
      </c>
      <c r="B6" s="112" t="s">
        <v>4</v>
      </c>
      <c r="C6" s="112" t="s">
        <v>5</v>
      </c>
      <c r="D6" s="112" t="s">
        <v>6</v>
      </c>
      <c r="E6" s="112" t="s">
        <v>7</v>
      </c>
      <c r="F6" s="112" t="s">
        <v>91</v>
      </c>
      <c r="G6" s="72" t="s">
        <v>92</v>
      </c>
      <c r="H6" s="112" t="s">
        <v>93</v>
      </c>
      <c r="I6" s="112" t="s">
        <v>94</v>
      </c>
      <c r="J6" s="72" t="s">
        <v>196</v>
      </c>
      <c r="K6" s="72" t="s">
        <v>197</v>
      </c>
      <c r="L6" s="72" t="s">
        <v>198</v>
      </c>
    </row>
    <row r="7" spans="1:13" ht="15" thickBot="1" x14ac:dyDescent="0.4">
      <c r="A7" s="113"/>
      <c r="B7" s="113"/>
      <c r="C7" s="113"/>
      <c r="D7" s="113"/>
      <c r="E7" s="113"/>
      <c r="F7" s="113"/>
      <c r="G7" s="73" t="s">
        <v>97</v>
      </c>
      <c r="H7" s="113"/>
      <c r="I7" s="113"/>
      <c r="J7" s="73" t="s">
        <v>199</v>
      </c>
      <c r="K7" s="73" t="s">
        <v>200</v>
      </c>
      <c r="L7" s="73" t="s">
        <v>201</v>
      </c>
    </row>
    <row r="8" spans="1:13" ht="15" thickBot="1" x14ac:dyDescent="0.4">
      <c r="A8" s="74">
        <v>0</v>
      </c>
      <c r="B8" s="75" t="s">
        <v>98</v>
      </c>
      <c r="C8" s="75"/>
      <c r="D8" s="75"/>
      <c r="E8" s="75"/>
      <c r="F8" s="75" t="s">
        <v>99</v>
      </c>
      <c r="G8" s="75">
        <v>1</v>
      </c>
      <c r="H8" s="76">
        <v>100</v>
      </c>
      <c r="I8" s="77">
        <v>7.0000000000000007E-2</v>
      </c>
      <c r="J8" s="83">
        <f>SUM(H8 - (H8* I8))</f>
        <v>93</v>
      </c>
      <c r="K8" s="76">
        <v>10</v>
      </c>
      <c r="L8" s="83">
        <f>SUM(K8,J8)*G8</f>
        <v>103</v>
      </c>
    </row>
    <row r="9" spans="1:13" ht="29.5" thickBot="1" x14ac:dyDescent="0.4">
      <c r="A9" s="78">
        <v>1</v>
      </c>
      <c r="B9" s="79" t="s">
        <v>72</v>
      </c>
      <c r="C9" s="79" t="s">
        <v>73</v>
      </c>
      <c r="D9" s="35" t="s">
        <v>74</v>
      </c>
      <c r="E9" s="79"/>
      <c r="F9" s="79" t="s">
        <v>99</v>
      </c>
      <c r="G9" s="79">
        <v>1</v>
      </c>
      <c r="H9" s="80"/>
      <c r="I9" s="81"/>
      <c r="J9" s="84"/>
      <c r="K9" s="80"/>
      <c r="L9" s="84"/>
    </row>
    <row r="10" spans="1:13" ht="29.5" thickBot="1" x14ac:dyDescent="0.4">
      <c r="A10" s="78">
        <v>2</v>
      </c>
      <c r="B10" s="79" t="s">
        <v>75</v>
      </c>
      <c r="C10" s="79" t="s">
        <v>76</v>
      </c>
      <c r="D10" s="39" t="s">
        <v>77</v>
      </c>
      <c r="E10" s="79"/>
      <c r="F10" s="79" t="s">
        <v>99</v>
      </c>
      <c r="G10" s="79">
        <v>1</v>
      </c>
      <c r="H10" s="80"/>
      <c r="I10" s="81"/>
      <c r="J10" s="84"/>
      <c r="K10" s="80"/>
      <c r="L10" s="84"/>
    </row>
    <row r="11" spans="1:13" ht="16" thickBot="1" x14ac:dyDescent="0.4">
      <c r="A11" s="121" t="s">
        <v>202</v>
      </c>
      <c r="B11" s="122"/>
      <c r="C11" s="122"/>
      <c r="D11" s="122"/>
      <c r="E11" s="122"/>
      <c r="F11" s="122"/>
      <c r="G11" s="122"/>
      <c r="H11" s="122"/>
      <c r="I11" s="122"/>
      <c r="J11" s="122"/>
      <c r="K11" s="148"/>
      <c r="L11" s="82">
        <f>SUM(L9:L10)</f>
        <v>0</v>
      </c>
      <c r="M11" s="69"/>
    </row>
    <row r="12" spans="1:13" x14ac:dyDescent="0.35">
      <c r="A12" s="68"/>
      <c r="H12" s="68"/>
      <c r="I12" s="68"/>
      <c r="J12" s="68"/>
      <c r="K12" s="68"/>
      <c r="L12" s="68"/>
    </row>
    <row r="13" spans="1:13" ht="15" thickBot="1" x14ac:dyDescent="0.4">
      <c r="A13" s="68"/>
      <c r="H13" s="68"/>
      <c r="I13" s="68"/>
      <c r="J13" s="68"/>
      <c r="K13" s="68"/>
      <c r="L13" s="68"/>
    </row>
    <row r="14" spans="1:13" ht="15" thickBot="1" x14ac:dyDescent="0.4">
      <c r="A14" s="127" t="s">
        <v>78</v>
      </c>
      <c r="B14" s="128"/>
      <c r="C14" s="128"/>
      <c r="D14" s="129"/>
      <c r="H14" s="68"/>
      <c r="I14" s="68"/>
      <c r="J14" s="68"/>
      <c r="K14" s="68"/>
      <c r="L14" s="68"/>
    </row>
    <row r="15" spans="1:13" ht="15" thickBot="1" x14ac:dyDescent="0.4">
      <c r="A15" s="124" t="s">
        <v>36</v>
      </c>
      <c r="B15" s="125"/>
      <c r="C15" s="125"/>
      <c r="D15" s="126"/>
    </row>
    <row r="16" spans="1:13" x14ac:dyDescent="0.35">
      <c r="A16" s="47"/>
      <c r="B16" s="10"/>
      <c r="C16" s="10"/>
      <c r="D16" s="38"/>
    </row>
    <row r="17" spans="1:4" ht="25" x14ac:dyDescent="0.35">
      <c r="A17" s="31" t="s">
        <v>37</v>
      </c>
      <c r="B17" s="11"/>
      <c r="C17" s="11"/>
      <c r="D17" s="32"/>
    </row>
    <row r="18" spans="1:4" ht="15" thickBot="1" x14ac:dyDescent="0.4">
      <c r="A18" s="31"/>
      <c r="B18" s="34"/>
      <c r="C18" s="11"/>
      <c r="D18" s="37"/>
    </row>
    <row r="19" spans="1:4" ht="15" thickBot="1" x14ac:dyDescent="0.4">
      <c r="A19" s="33" t="s">
        <v>38</v>
      </c>
      <c r="B19" s="35"/>
      <c r="C19" s="36" t="s">
        <v>39</v>
      </c>
      <c r="D19" s="35"/>
    </row>
    <row r="20" spans="1:4" ht="15" thickBot="1" x14ac:dyDescent="0.4">
      <c r="A20" s="31"/>
      <c r="B20" s="39"/>
      <c r="C20" s="11"/>
      <c r="D20" s="40"/>
    </row>
    <row r="21" spans="1:4" ht="15" thickBot="1" x14ac:dyDescent="0.4">
      <c r="A21" s="33" t="s">
        <v>40</v>
      </c>
      <c r="B21" s="35"/>
      <c r="C21" s="36" t="s">
        <v>39</v>
      </c>
      <c r="D21" s="35"/>
    </row>
    <row r="22" spans="1:4" x14ac:dyDescent="0.35">
      <c r="A22" s="31"/>
      <c r="B22" s="10"/>
      <c r="C22" s="11"/>
      <c r="D22" s="38"/>
    </row>
    <row r="23" spans="1:4" ht="15" thickBot="1" x14ac:dyDescent="0.4">
      <c r="A23" s="88"/>
      <c r="B23" s="34"/>
      <c r="C23" s="34"/>
      <c r="D23" s="37"/>
    </row>
    <row r="24" spans="1:4" ht="15" thickBot="1" x14ac:dyDescent="0.4">
      <c r="A24" s="124" t="s">
        <v>41</v>
      </c>
      <c r="B24" s="125"/>
      <c r="C24" s="125"/>
      <c r="D24" s="126"/>
    </row>
    <row r="25" spans="1:4" ht="15" thickBot="1" x14ac:dyDescent="0.4">
      <c r="A25" s="47"/>
      <c r="B25" s="39"/>
      <c r="C25" s="10"/>
      <c r="D25" s="40"/>
    </row>
    <row r="26" spans="1:4" ht="15" thickBot="1" x14ac:dyDescent="0.4">
      <c r="A26" s="33" t="s">
        <v>38</v>
      </c>
      <c r="B26" s="35"/>
      <c r="C26" s="36" t="s">
        <v>39</v>
      </c>
      <c r="D26" s="35"/>
    </row>
    <row r="27" spans="1:4" ht="15" thickBot="1" x14ac:dyDescent="0.4">
      <c r="A27" s="31"/>
      <c r="B27" s="39"/>
      <c r="C27" s="11"/>
      <c r="D27" s="40"/>
    </row>
    <row r="28" spans="1:4" ht="15" thickBot="1" x14ac:dyDescent="0.4">
      <c r="A28" s="33" t="s">
        <v>40</v>
      </c>
      <c r="B28" s="35"/>
      <c r="C28" s="36" t="s">
        <v>39</v>
      </c>
      <c r="D28" s="35"/>
    </row>
    <row r="29" spans="1:4" ht="15" thickBot="1" x14ac:dyDescent="0.4">
      <c r="A29" s="65"/>
      <c r="B29" s="17"/>
      <c r="C29" s="20"/>
      <c r="D29" s="89"/>
    </row>
    <row r="30" spans="1:4" ht="15" thickBot="1" x14ac:dyDescent="0.4">
      <c r="A30" s="124" t="s">
        <v>42</v>
      </c>
      <c r="B30" s="125"/>
      <c r="C30" s="125"/>
      <c r="D30" s="126"/>
    </row>
    <row r="31" spans="1:4" x14ac:dyDescent="0.35">
      <c r="A31" s="47"/>
      <c r="B31" s="10"/>
      <c r="C31" s="10"/>
      <c r="D31" s="38"/>
    </row>
    <row r="32" spans="1:4" ht="25" x14ac:dyDescent="0.35">
      <c r="A32" s="31" t="s">
        <v>37</v>
      </c>
      <c r="B32" s="11"/>
      <c r="C32" s="11"/>
      <c r="D32" s="32"/>
    </row>
    <row r="33" spans="1:4" ht="15" thickBot="1" x14ac:dyDescent="0.4">
      <c r="A33" s="31"/>
      <c r="B33" s="34"/>
      <c r="C33" s="11"/>
      <c r="D33" s="37"/>
    </row>
    <row r="34" spans="1:4" ht="15" thickBot="1" x14ac:dyDescent="0.4">
      <c r="A34" s="33" t="s">
        <v>38</v>
      </c>
      <c r="B34" s="35"/>
      <c r="C34" s="36" t="s">
        <v>39</v>
      </c>
      <c r="D34" s="35"/>
    </row>
    <row r="35" spans="1:4" ht="15" thickBot="1" x14ac:dyDescent="0.4">
      <c r="A35" s="31"/>
      <c r="B35" s="39"/>
      <c r="C35" s="11"/>
      <c r="D35" s="40"/>
    </row>
    <row r="36" spans="1:4" ht="15" thickBot="1" x14ac:dyDescent="0.4">
      <c r="A36" s="33" t="s">
        <v>40</v>
      </c>
      <c r="B36" s="35"/>
      <c r="C36" s="36" t="s">
        <v>39</v>
      </c>
      <c r="D36" s="35"/>
    </row>
    <row r="37" spans="1:4" x14ac:dyDescent="0.35">
      <c r="A37" s="31"/>
      <c r="B37" s="10"/>
      <c r="C37" s="11"/>
      <c r="D37" s="38"/>
    </row>
    <row r="38" spans="1:4" ht="15" thickBot="1" x14ac:dyDescent="0.4">
      <c r="A38" s="88"/>
      <c r="B38" s="34"/>
      <c r="C38" s="34"/>
      <c r="D38" s="37"/>
    </row>
    <row r="39" spans="1:4" ht="15" thickBot="1" x14ac:dyDescent="0.4">
      <c r="A39" s="124" t="s">
        <v>43</v>
      </c>
      <c r="B39" s="125"/>
      <c r="C39" s="125"/>
      <c r="D39" s="126"/>
    </row>
    <row r="40" spans="1:4" ht="15" thickBot="1" x14ac:dyDescent="0.4">
      <c r="A40" s="47"/>
      <c r="B40" s="39"/>
      <c r="C40" s="10"/>
      <c r="D40" s="40"/>
    </row>
    <row r="41" spans="1:4" ht="15" thickBot="1" x14ac:dyDescent="0.4">
      <c r="A41" s="33" t="s">
        <v>38</v>
      </c>
      <c r="B41" s="35"/>
      <c r="C41" s="36" t="s">
        <v>39</v>
      </c>
      <c r="D41" s="35"/>
    </row>
    <row r="42" spans="1:4" ht="15" thickBot="1" x14ac:dyDescent="0.4">
      <c r="A42" s="31"/>
      <c r="B42" s="39"/>
      <c r="C42" s="11"/>
      <c r="D42" s="40"/>
    </row>
    <row r="43" spans="1:4" ht="15" thickBot="1" x14ac:dyDescent="0.4">
      <c r="A43" s="33" t="s">
        <v>40</v>
      </c>
      <c r="B43" s="35"/>
      <c r="C43" s="36" t="s">
        <v>39</v>
      </c>
      <c r="D43" s="35"/>
    </row>
    <row r="44" spans="1:4" x14ac:dyDescent="0.35">
      <c r="A44" s="65"/>
      <c r="B44" s="17"/>
      <c r="C44" s="20"/>
      <c r="D44" s="89"/>
    </row>
    <row r="45" spans="1:4" ht="15" thickBot="1" x14ac:dyDescent="0.4">
      <c r="A45" s="65"/>
      <c r="B45" s="34"/>
      <c r="C45" s="34"/>
      <c r="D45" s="34"/>
    </row>
    <row r="46" spans="1:4" ht="15" thickBot="1" x14ac:dyDescent="0.4">
      <c r="A46" s="124" t="s">
        <v>44</v>
      </c>
      <c r="B46" s="125"/>
      <c r="C46" s="125"/>
      <c r="D46" s="126"/>
    </row>
    <row r="47" spans="1:4" ht="15" thickBot="1" x14ac:dyDescent="0.4">
      <c r="A47" s="47"/>
      <c r="B47" s="39"/>
      <c r="C47" s="10"/>
      <c r="D47" s="40"/>
    </row>
    <row r="48" spans="1:4" ht="15" thickBot="1" x14ac:dyDescent="0.4">
      <c r="A48" s="33" t="s">
        <v>38</v>
      </c>
      <c r="B48" s="35"/>
      <c r="C48" s="36" t="s">
        <v>39</v>
      </c>
      <c r="D48" s="35"/>
    </row>
    <row r="49" spans="1:4" ht="15" thickBot="1" x14ac:dyDescent="0.4">
      <c r="A49" s="31"/>
      <c r="B49" s="39"/>
      <c r="C49" s="11"/>
      <c r="D49" s="40"/>
    </row>
    <row r="50" spans="1:4" ht="15" thickBot="1" x14ac:dyDescent="0.4">
      <c r="A50" s="86" t="s">
        <v>40</v>
      </c>
      <c r="B50" s="35"/>
      <c r="C50" s="87" t="s">
        <v>39</v>
      </c>
      <c r="D50" s="35"/>
    </row>
  </sheetData>
  <protectedRanges>
    <protectedRange sqref="K9:K10" name="Unit Installation"/>
    <protectedRange sqref="I9:I10" name="Percent"/>
    <protectedRange sqref="H9:H10" name="Manufacturer"/>
  </protectedRanges>
  <mergeCells count="15">
    <mergeCell ref="A30:D30"/>
    <mergeCell ref="A39:D39"/>
    <mergeCell ref="A46:D46"/>
    <mergeCell ref="H6:H7"/>
    <mergeCell ref="I6:I7"/>
    <mergeCell ref="A11:K11"/>
    <mergeCell ref="A14:D14"/>
    <mergeCell ref="A15:D15"/>
    <mergeCell ref="A24:D24"/>
    <mergeCell ref="A6:A7"/>
    <mergeCell ref="B6:B7"/>
    <mergeCell ref="C6:C7"/>
    <mergeCell ref="D6:D7"/>
    <mergeCell ref="E6:E7"/>
    <mergeCell ref="F6:F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9F83D-4754-4E48-8FF1-5AD895D584A2}">
  <dimension ref="A1:M50"/>
  <sheetViews>
    <sheetView showGridLines="0" zoomScale="85" zoomScaleNormal="85" workbookViewId="0">
      <selection activeCell="A88" sqref="A88:D88"/>
    </sheetView>
  </sheetViews>
  <sheetFormatPr defaultColWidth="23.1796875" defaultRowHeight="14.5" x14ac:dyDescent="0.35"/>
  <cols>
    <col min="1" max="1" width="60.54296875" customWidth="1"/>
    <col min="2" max="2" width="23.7265625" customWidth="1"/>
    <col min="3" max="3" width="22.7265625" bestFit="1" customWidth="1"/>
    <col min="4" max="4" width="42.453125" customWidth="1"/>
    <col min="5" max="5" width="22.81640625" customWidth="1"/>
    <col min="6" max="6" width="5" bestFit="1" customWidth="1"/>
    <col min="7" max="7" width="29.26953125" bestFit="1" customWidth="1"/>
    <col min="8" max="8" width="20.453125" bestFit="1" customWidth="1"/>
    <col min="9" max="9" width="19.453125" bestFit="1" customWidth="1"/>
    <col min="10" max="10" width="14.81640625" bestFit="1" customWidth="1"/>
    <col min="11" max="11" width="19.54296875" bestFit="1" customWidth="1"/>
    <col min="12" max="12" width="14.453125" bestFit="1" customWidth="1"/>
  </cols>
  <sheetData>
    <row r="1" spans="1:13" x14ac:dyDescent="0.35">
      <c r="A1" s="68"/>
      <c r="H1" s="68"/>
      <c r="I1" s="68"/>
      <c r="J1" s="68"/>
      <c r="K1" s="68"/>
      <c r="L1" s="68"/>
    </row>
    <row r="2" spans="1:13" ht="23.5" x14ac:dyDescent="0.35">
      <c r="A2" s="68"/>
      <c r="G2" s="70" t="s">
        <v>194</v>
      </c>
      <c r="H2" s="68"/>
      <c r="I2" s="68"/>
      <c r="J2" s="68"/>
      <c r="K2" s="68"/>
      <c r="L2" s="68"/>
    </row>
    <row r="3" spans="1:13" x14ac:dyDescent="0.35">
      <c r="A3" s="71" t="s">
        <v>195</v>
      </c>
      <c r="H3" s="68"/>
      <c r="I3" s="68"/>
      <c r="J3" s="68"/>
      <c r="K3" s="68"/>
      <c r="L3" s="68"/>
    </row>
    <row r="4" spans="1:13" ht="15" thickBot="1" x14ac:dyDescent="0.4">
      <c r="A4" s="68"/>
      <c r="H4" s="68"/>
      <c r="I4" s="68"/>
      <c r="J4" s="68"/>
      <c r="K4" s="68"/>
      <c r="L4" s="68"/>
    </row>
    <row r="5" spans="1:13" ht="18.5" thickBot="1" x14ac:dyDescent="0.45">
      <c r="A5" s="85" t="s">
        <v>79</v>
      </c>
      <c r="H5" s="68"/>
      <c r="I5" s="68"/>
      <c r="J5" s="68"/>
      <c r="K5" s="68"/>
      <c r="L5" s="68"/>
    </row>
    <row r="6" spans="1:13" ht="29" x14ac:dyDescent="0.35">
      <c r="A6" s="112" t="s">
        <v>90</v>
      </c>
      <c r="B6" s="112" t="s">
        <v>4</v>
      </c>
      <c r="C6" s="112" t="s">
        <v>5</v>
      </c>
      <c r="D6" s="112" t="s">
        <v>6</v>
      </c>
      <c r="E6" s="112" t="s">
        <v>7</v>
      </c>
      <c r="F6" s="112" t="s">
        <v>91</v>
      </c>
      <c r="G6" s="72" t="s">
        <v>92</v>
      </c>
      <c r="H6" s="112" t="s">
        <v>93</v>
      </c>
      <c r="I6" s="112" t="s">
        <v>94</v>
      </c>
      <c r="J6" s="72" t="s">
        <v>196</v>
      </c>
      <c r="K6" s="72" t="s">
        <v>197</v>
      </c>
      <c r="L6" s="72" t="s">
        <v>198</v>
      </c>
    </row>
    <row r="7" spans="1:13" ht="15" thickBot="1" x14ac:dyDescent="0.4">
      <c r="A7" s="113"/>
      <c r="B7" s="113"/>
      <c r="C7" s="113"/>
      <c r="D7" s="113"/>
      <c r="E7" s="113"/>
      <c r="F7" s="113"/>
      <c r="G7" s="73" t="s">
        <v>97</v>
      </c>
      <c r="H7" s="113"/>
      <c r="I7" s="113"/>
      <c r="J7" s="73" t="s">
        <v>199</v>
      </c>
      <c r="K7" s="73" t="s">
        <v>200</v>
      </c>
      <c r="L7" s="73" t="s">
        <v>201</v>
      </c>
    </row>
    <row r="8" spans="1:13" ht="15" thickBot="1" x14ac:dyDescent="0.4">
      <c r="A8" s="74">
        <v>0</v>
      </c>
      <c r="B8" s="75" t="s">
        <v>98</v>
      </c>
      <c r="C8" s="75"/>
      <c r="D8" s="75"/>
      <c r="E8" s="75"/>
      <c r="F8" s="75" t="s">
        <v>99</v>
      </c>
      <c r="G8" s="75">
        <v>1</v>
      </c>
      <c r="H8" s="76">
        <v>100</v>
      </c>
      <c r="I8" s="77">
        <v>7.0000000000000007E-2</v>
      </c>
      <c r="J8" s="83">
        <f>SUM(H8 - (H8* I8))</f>
        <v>93</v>
      </c>
      <c r="K8" s="76">
        <v>10</v>
      </c>
      <c r="L8" s="83">
        <f>SUM(K8,J8)*G8</f>
        <v>103</v>
      </c>
    </row>
    <row r="9" spans="1:13" ht="15" thickBot="1" x14ac:dyDescent="0.4">
      <c r="A9" s="78">
        <v>1</v>
      </c>
      <c r="B9" s="79" t="s">
        <v>80</v>
      </c>
      <c r="C9" s="79" t="s">
        <v>81</v>
      </c>
      <c r="D9" s="35" t="s">
        <v>82</v>
      </c>
      <c r="E9" s="79"/>
      <c r="F9" s="79" t="s">
        <v>99</v>
      </c>
      <c r="G9" s="79">
        <v>1</v>
      </c>
      <c r="H9" s="80"/>
      <c r="I9" s="81"/>
      <c r="J9" s="84"/>
      <c r="K9" s="80"/>
      <c r="L9" s="84"/>
    </row>
    <row r="10" spans="1:13" ht="29.5" thickBot="1" x14ac:dyDescent="0.4">
      <c r="A10" s="78">
        <v>2</v>
      </c>
      <c r="B10" s="79" t="s">
        <v>83</v>
      </c>
      <c r="C10" s="79" t="s">
        <v>81</v>
      </c>
      <c r="D10" s="39" t="s">
        <v>84</v>
      </c>
      <c r="E10" s="79" t="s">
        <v>85</v>
      </c>
      <c r="F10" s="79" t="s">
        <v>99</v>
      </c>
      <c r="G10" s="79">
        <v>1</v>
      </c>
      <c r="H10" s="80"/>
      <c r="I10" s="81"/>
      <c r="J10" s="84"/>
      <c r="K10" s="80"/>
      <c r="L10" s="84"/>
    </row>
    <row r="11" spans="1:13" ht="16" thickBot="1" x14ac:dyDescent="0.4">
      <c r="A11" s="121" t="s">
        <v>202</v>
      </c>
      <c r="B11" s="122"/>
      <c r="C11" s="122"/>
      <c r="D11" s="122"/>
      <c r="E11" s="122"/>
      <c r="F11" s="122"/>
      <c r="G11" s="122"/>
      <c r="H11" s="122"/>
      <c r="I11" s="122"/>
      <c r="J11" s="122"/>
      <c r="K11" s="148"/>
      <c r="L11" s="82">
        <f>SUM(L9:L10)</f>
        <v>0</v>
      </c>
      <c r="M11" s="69"/>
    </row>
    <row r="12" spans="1:13" x14ac:dyDescent="0.35">
      <c r="A12" s="68"/>
      <c r="H12" s="68"/>
      <c r="I12" s="68"/>
      <c r="J12" s="68"/>
      <c r="K12" s="68"/>
      <c r="L12" s="68"/>
    </row>
    <row r="13" spans="1:13" ht="15" thickBot="1" x14ac:dyDescent="0.4">
      <c r="A13" s="68"/>
      <c r="H13" s="68"/>
      <c r="I13" s="68"/>
      <c r="J13" s="68"/>
      <c r="K13" s="68"/>
      <c r="L13" s="68"/>
    </row>
    <row r="14" spans="1:13" ht="15" thickBot="1" x14ac:dyDescent="0.4">
      <c r="A14" s="127" t="s">
        <v>86</v>
      </c>
      <c r="B14" s="128"/>
      <c r="C14" s="128"/>
      <c r="D14" s="129"/>
      <c r="H14" s="68"/>
      <c r="I14" s="68"/>
      <c r="J14" s="68"/>
      <c r="K14" s="68"/>
      <c r="L14" s="68"/>
    </row>
    <row r="15" spans="1:13" ht="15" thickBot="1" x14ac:dyDescent="0.4">
      <c r="A15" s="124" t="s">
        <v>36</v>
      </c>
      <c r="B15" s="125"/>
      <c r="C15" s="125"/>
      <c r="D15" s="126"/>
    </row>
    <row r="16" spans="1:13" x14ac:dyDescent="0.35">
      <c r="A16" s="47"/>
      <c r="B16" s="10"/>
      <c r="C16" s="10"/>
      <c r="D16" s="38"/>
    </row>
    <row r="17" spans="1:4" ht="25" x14ac:dyDescent="0.35">
      <c r="A17" s="31" t="s">
        <v>37</v>
      </c>
      <c r="B17" s="11"/>
      <c r="C17" s="11"/>
      <c r="D17" s="32"/>
    </row>
    <row r="18" spans="1:4" ht="15" thickBot="1" x14ac:dyDescent="0.4">
      <c r="A18" s="31"/>
      <c r="B18" s="34"/>
      <c r="C18" s="11"/>
      <c r="D18" s="37"/>
    </row>
    <row r="19" spans="1:4" ht="15" thickBot="1" x14ac:dyDescent="0.4">
      <c r="A19" s="33" t="s">
        <v>38</v>
      </c>
      <c r="B19" s="35"/>
      <c r="C19" s="36" t="s">
        <v>39</v>
      </c>
      <c r="D19" s="35"/>
    </row>
    <row r="20" spans="1:4" ht="15" thickBot="1" x14ac:dyDescent="0.4">
      <c r="A20" s="31"/>
      <c r="B20" s="39"/>
      <c r="C20" s="11"/>
      <c r="D20" s="40"/>
    </row>
    <row r="21" spans="1:4" ht="15" thickBot="1" x14ac:dyDescent="0.4">
      <c r="A21" s="33" t="s">
        <v>40</v>
      </c>
      <c r="B21" s="35"/>
      <c r="C21" s="36" t="s">
        <v>39</v>
      </c>
      <c r="D21" s="35"/>
    </row>
    <row r="22" spans="1:4" x14ac:dyDescent="0.35">
      <c r="A22" s="31"/>
      <c r="B22" s="10"/>
      <c r="C22" s="11"/>
      <c r="D22" s="38"/>
    </row>
    <row r="23" spans="1:4" ht="15" thickBot="1" x14ac:dyDescent="0.4">
      <c r="A23" s="88"/>
      <c r="B23" s="34"/>
      <c r="C23" s="34"/>
      <c r="D23" s="37"/>
    </row>
    <row r="24" spans="1:4" ht="15" thickBot="1" x14ac:dyDescent="0.4">
      <c r="A24" s="124" t="s">
        <v>41</v>
      </c>
      <c r="B24" s="125"/>
      <c r="C24" s="125"/>
      <c r="D24" s="126"/>
    </row>
    <row r="25" spans="1:4" ht="15" thickBot="1" x14ac:dyDescent="0.4">
      <c r="A25" s="47"/>
      <c r="B25" s="39"/>
      <c r="C25" s="10"/>
      <c r="D25" s="40"/>
    </row>
    <row r="26" spans="1:4" ht="15" thickBot="1" x14ac:dyDescent="0.4">
      <c r="A26" s="33" t="s">
        <v>38</v>
      </c>
      <c r="B26" s="35"/>
      <c r="C26" s="36" t="s">
        <v>39</v>
      </c>
      <c r="D26" s="35"/>
    </row>
    <row r="27" spans="1:4" ht="15" thickBot="1" x14ac:dyDescent="0.4">
      <c r="A27" s="31"/>
      <c r="B27" s="39"/>
      <c r="C27" s="11"/>
      <c r="D27" s="40"/>
    </row>
    <row r="28" spans="1:4" ht="15" thickBot="1" x14ac:dyDescent="0.4">
      <c r="A28" s="33" t="s">
        <v>40</v>
      </c>
      <c r="B28" s="35"/>
      <c r="C28" s="36" t="s">
        <v>39</v>
      </c>
      <c r="D28" s="35"/>
    </row>
    <row r="29" spans="1:4" ht="15" thickBot="1" x14ac:dyDescent="0.4">
      <c r="A29" s="65"/>
      <c r="B29" s="17"/>
      <c r="C29" s="20"/>
      <c r="D29" s="89"/>
    </row>
    <row r="30" spans="1:4" ht="15" thickBot="1" x14ac:dyDescent="0.4">
      <c r="A30" s="124" t="s">
        <v>42</v>
      </c>
      <c r="B30" s="125"/>
      <c r="C30" s="125"/>
      <c r="D30" s="126"/>
    </row>
    <row r="31" spans="1:4" x14ac:dyDescent="0.35">
      <c r="A31" s="47"/>
      <c r="B31" s="10"/>
      <c r="C31" s="10"/>
      <c r="D31" s="38"/>
    </row>
    <row r="32" spans="1:4" ht="25" x14ac:dyDescent="0.35">
      <c r="A32" s="31" t="s">
        <v>37</v>
      </c>
      <c r="B32" s="11"/>
      <c r="C32" s="11"/>
      <c r="D32" s="32"/>
    </row>
    <row r="33" spans="1:4" ht="15" thickBot="1" x14ac:dyDescent="0.4">
      <c r="A33" s="31"/>
      <c r="B33" s="34"/>
      <c r="C33" s="11"/>
      <c r="D33" s="37"/>
    </row>
    <row r="34" spans="1:4" ht="15" thickBot="1" x14ac:dyDescent="0.4">
      <c r="A34" s="33" t="s">
        <v>38</v>
      </c>
      <c r="B34" s="35"/>
      <c r="C34" s="36" t="s">
        <v>39</v>
      </c>
      <c r="D34" s="35"/>
    </row>
    <row r="35" spans="1:4" ht="15" thickBot="1" x14ac:dyDescent="0.4">
      <c r="A35" s="31"/>
      <c r="B35" s="39"/>
      <c r="C35" s="11"/>
      <c r="D35" s="40"/>
    </row>
    <row r="36" spans="1:4" ht="15" thickBot="1" x14ac:dyDescent="0.4">
      <c r="A36" s="33" t="s">
        <v>40</v>
      </c>
      <c r="B36" s="35"/>
      <c r="C36" s="36" t="s">
        <v>39</v>
      </c>
      <c r="D36" s="35"/>
    </row>
    <row r="37" spans="1:4" x14ac:dyDescent="0.35">
      <c r="A37" s="31"/>
      <c r="B37" s="10"/>
      <c r="C37" s="11"/>
      <c r="D37" s="38"/>
    </row>
    <row r="38" spans="1:4" ht="15" thickBot="1" x14ac:dyDescent="0.4">
      <c r="A38" s="88"/>
      <c r="B38" s="34"/>
      <c r="C38" s="34"/>
      <c r="D38" s="37"/>
    </row>
    <row r="39" spans="1:4" ht="15" thickBot="1" x14ac:dyDescent="0.4">
      <c r="A39" s="124" t="s">
        <v>43</v>
      </c>
      <c r="B39" s="125"/>
      <c r="C39" s="125"/>
      <c r="D39" s="126"/>
    </row>
    <row r="40" spans="1:4" ht="15" thickBot="1" x14ac:dyDescent="0.4">
      <c r="A40" s="47"/>
      <c r="B40" s="39"/>
      <c r="C40" s="10"/>
      <c r="D40" s="40"/>
    </row>
    <row r="41" spans="1:4" ht="15" thickBot="1" x14ac:dyDescent="0.4">
      <c r="A41" s="33" t="s">
        <v>38</v>
      </c>
      <c r="B41" s="35"/>
      <c r="C41" s="36" t="s">
        <v>39</v>
      </c>
      <c r="D41" s="35"/>
    </row>
    <row r="42" spans="1:4" ht="15" thickBot="1" x14ac:dyDescent="0.4">
      <c r="A42" s="31"/>
      <c r="B42" s="39"/>
      <c r="C42" s="11"/>
      <c r="D42" s="40"/>
    </row>
    <row r="43" spans="1:4" ht="15" thickBot="1" x14ac:dyDescent="0.4">
      <c r="A43" s="33" t="s">
        <v>40</v>
      </c>
      <c r="B43" s="35"/>
      <c r="C43" s="36" t="s">
        <v>39</v>
      </c>
      <c r="D43" s="35"/>
    </row>
    <row r="44" spans="1:4" x14ac:dyDescent="0.35">
      <c r="A44" s="65"/>
      <c r="B44" s="17"/>
      <c r="C44" s="20"/>
      <c r="D44" s="89"/>
    </row>
    <row r="45" spans="1:4" ht="15" thickBot="1" x14ac:dyDescent="0.4">
      <c r="A45" s="65"/>
      <c r="B45" s="34"/>
      <c r="C45" s="34"/>
      <c r="D45" s="34"/>
    </row>
    <row r="46" spans="1:4" ht="15" thickBot="1" x14ac:dyDescent="0.4">
      <c r="A46" s="124" t="s">
        <v>44</v>
      </c>
      <c r="B46" s="125"/>
      <c r="C46" s="125"/>
      <c r="D46" s="126"/>
    </row>
    <row r="47" spans="1:4" ht="15" thickBot="1" x14ac:dyDescent="0.4">
      <c r="A47" s="47"/>
      <c r="B47" s="39"/>
      <c r="C47" s="10"/>
      <c r="D47" s="40"/>
    </row>
    <row r="48" spans="1:4" ht="15" thickBot="1" x14ac:dyDescent="0.4">
      <c r="A48" s="33" t="s">
        <v>38</v>
      </c>
      <c r="B48" s="35"/>
      <c r="C48" s="36" t="s">
        <v>39</v>
      </c>
      <c r="D48" s="35"/>
    </row>
    <row r="49" spans="1:4" ht="15" thickBot="1" x14ac:dyDescent="0.4">
      <c r="A49" s="31"/>
      <c r="B49" s="39"/>
      <c r="C49" s="11"/>
      <c r="D49" s="40"/>
    </row>
    <row r="50" spans="1:4" ht="15" thickBot="1" x14ac:dyDescent="0.4">
      <c r="A50" s="86" t="s">
        <v>40</v>
      </c>
      <c r="B50" s="35"/>
      <c r="C50" s="87" t="s">
        <v>39</v>
      </c>
      <c r="D50" s="35"/>
    </row>
  </sheetData>
  <protectedRanges>
    <protectedRange sqref="K9:K10" name="Unit Installation"/>
    <protectedRange sqref="I9:I10" name="Percent"/>
    <protectedRange sqref="H9:H10" name="Manufacturer"/>
  </protectedRanges>
  <mergeCells count="15">
    <mergeCell ref="A30:D30"/>
    <mergeCell ref="A39:D39"/>
    <mergeCell ref="A46:D46"/>
    <mergeCell ref="H6:H7"/>
    <mergeCell ref="I6:I7"/>
    <mergeCell ref="A11:K11"/>
    <mergeCell ref="A14:D14"/>
    <mergeCell ref="A15:D15"/>
    <mergeCell ref="A24:D24"/>
    <mergeCell ref="A6:A7"/>
    <mergeCell ref="B6:B7"/>
    <mergeCell ref="C6:C7"/>
    <mergeCell ref="D6:D7"/>
    <mergeCell ref="E6:E7"/>
    <mergeCell ref="F6:F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Selected Equip</vt:lpstr>
      <vt:lpstr>Auma Actuator</vt:lpstr>
      <vt:lpstr>Pumps</vt:lpstr>
      <vt:lpstr>Gears</vt:lpstr>
      <vt:lpstr>Mixers</vt:lpstr>
      <vt:lpstr>'Selected Equip'!Print_Titles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Dennis Dobbs</dc:creator>
  <cp:keywords/>
  <dc:description/>
  <cp:lastModifiedBy>Antonino Mautino Aguirre</cp:lastModifiedBy>
  <cp:revision/>
  <dcterms:created xsi:type="dcterms:W3CDTF">2014-11-21T01:52:15Z</dcterms:created>
  <dcterms:modified xsi:type="dcterms:W3CDTF">2024-06-17T21:55:15Z</dcterms:modified>
  <cp:category/>
  <cp:contentStatus/>
</cp:coreProperties>
</file>