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4\24-OEM-RFP-471 Emergency Call Handling Software\Solicitation\RFP\Addenda\Addendum No. 1\Drafts\"/>
    </mc:Choice>
  </mc:AlternateContent>
  <xr:revisionPtr revIDLastSave="0" documentId="8_{73F71FDA-C265-4041-9ABC-A4337E8FBF91}" xr6:coauthVersionLast="47" xr6:coauthVersionMax="47" xr10:uidLastSave="{00000000-0000-0000-0000-000000000000}"/>
  <bookViews>
    <workbookView xWindow="810" yWindow="340" windowWidth="18850" windowHeight="13120" firstSheet="3" activeTab="6" xr2:uid="{00000000-000D-0000-FFFF-FFFF00000000}"/>
  </bookViews>
  <sheets>
    <sheet name="A.Implementation &amp; Project Mgmt" sheetId="8" r:id="rId1"/>
    <sheet name="B. Hardware" sheetId="19" r:id="rId2"/>
    <sheet name="C. Support &amp; Maintenance" sheetId="7" r:id="rId3"/>
    <sheet name="D. Interfaces" sheetId="13" r:id="rId4"/>
    <sheet name="E. Other Services" sheetId="15" r:id="rId5"/>
    <sheet name="Total Cost" sheetId="9" r:id="rId6"/>
    <sheet name="Payment Milestones" sheetId="18" r:id="rId7"/>
  </sheets>
  <externalReferences>
    <externalReference r:id="rId8"/>
  </externalReferences>
  <definedNames>
    <definedName name="_xlnm.Print_Area" localSheetId="0">'A.Implementation &amp; Project Mgmt'!$A$1:$G$18</definedName>
    <definedName name="_xlnm.Print_Area" localSheetId="2">'C. Support &amp; Maintenance'!$A$1:$J$28</definedName>
    <definedName name="_xlnm.Print_Area" localSheetId="3">'D. Interfaces'!$A$1:$J$18</definedName>
    <definedName name="_xlnm.Print_Area" localSheetId="4">'E. Other Services'!$A$1:$J$11</definedName>
    <definedName name="_xlnm.Print_Area" localSheetId="6">'Payment Milestones'!$B$1:$C$21</definedName>
    <definedName name="_xlnm.Print_Area" localSheetId="5">'Total Cost'!$B$1:$G$17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  <c r="J15" i="19"/>
  <c r="I15" i="19"/>
  <c r="H15" i="19"/>
  <c r="G15" i="19"/>
  <c r="F14" i="19"/>
  <c r="F12" i="19"/>
  <c r="F9" i="19"/>
  <c r="F7" i="19"/>
  <c r="F5" i="19"/>
  <c r="F15" i="19" s="1"/>
  <c r="J24" i="7"/>
  <c r="I24" i="7"/>
  <c r="H24" i="7"/>
  <c r="G24" i="7"/>
  <c r="F24" i="7"/>
  <c r="G14" i="13"/>
  <c r="H14" i="13"/>
  <c r="I14" i="13"/>
  <c r="J14" i="13"/>
  <c r="F10" i="15"/>
  <c r="F11" i="7" l="1"/>
  <c r="F20" i="7"/>
  <c r="F18" i="7"/>
  <c r="D18" i="18"/>
  <c r="C18" i="18" l="1"/>
  <c r="D12" i="9" l="1"/>
  <c r="E12" i="9"/>
  <c r="F12" i="9"/>
  <c r="G12" i="9"/>
  <c r="C12" i="9"/>
  <c r="D10" i="9"/>
  <c r="E10" i="9"/>
  <c r="F10" i="9"/>
  <c r="G10" i="9"/>
  <c r="F10" i="13"/>
  <c r="F5" i="13"/>
  <c r="J10" i="15"/>
  <c r="I10" i="15"/>
  <c r="H10" i="15"/>
  <c r="G10" i="15"/>
  <c r="F9" i="15"/>
  <c r="F8" i="15"/>
  <c r="F7" i="15"/>
  <c r="F6" i="15"/>
  <c r="F5" i="15"/>
  <c r="F4" i="15"/>
  <c r="F13" i="13"/>
  <c r="F7" i="13"/>
  <c r="D8" i="9"/>
  <c r="E8" i="9"/>
  <c r="F8" i="9"/>
  <c r="G8" i="9"/>
  <c r="F13" i="8"/>
  <c r="F11" i="8"/>
  <c r="F9" i="8"/>
  <c r="F14" i="8" s="1"/>
  <c r="F14" i="13" l="1"/>
  <c r="C10" i="9" s="1"/>
  <c r="F14" i="9"/>
  <c r="E14" i="9"/>
  <c r="D14" i="9"/>
  <c r="G14" i="9"/>
  <c r="C4" i="9"/>
  <c r="F23" i="7"/>
  <c r="F16" i="7"/>
  <c r="F14" i="7"/>
  <c r="F9" i="7"/>
  <c r="F7" i="7"/>
  <c r="C8" i="9" l="1"/>
  <c r="C14" i="9" s="1"/>
</calcChain>
</file>

<file path=xl/sharedStrings.xml><?xml version="1.0" encoding="utf-8"?>
<sst xmlns="http://schemas.openxmlformats.org/spreadsheetml/2006/main" count="134" uniqueCount="80">
  <si>
    <t>ATTACHMENT A - COST PROPOSAL*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</si>
  <si>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</si>
  <si>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</si>
  <si>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</si>
  <si>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</si>
  <si>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</si>
  <si>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</si>
  <si>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</si>
  <si>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</si>
  <si>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</si>
  <si>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</si>
  <si>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 and System Setup</t>
  </si>
  <si>
    <t>Training &amp; Support (For Initial Rollout)</t>
  </si>
  <si>
    <t>TOTAL:</t>
  </si>
  <si>
    <t>* Please modify this template as necessary to provide your firm's preliminary cost proposal. Final rates and fees will be negotiated.</t>
  </si>
  <si>
    <t>SECTION B:  Hardware Costs for Emergency Call Handling Software RFP</t>
  </si>
  <si>
    <t>Please provide a list of all hardware necessary for all systems.   The County may choose to purchase through their existing contracts.</t>
  </si>
  <si>
    <t>Estimated Yearly Quantity</t>
  </si>
  <si>
    <t>Year 2 Price</t>
  </si>
  <si>
    <t>Year 3 Price</t>
  </si>
  <si>
    <t>Year 4 Price</t>
  </si>
  <si>
    <t>Year 5 Price</t>
  </si>
  <si>
    <t>Hardware</t>
  </si>
  <si>
    <t>Tablets</t>
  </si>
  <si>
    <t>Hardware Warranties</t>
  </si>
  <si>
    <t>SECTION C:  Ongoing Support, Maintenance, and Hosting Services for Emergency Call Handling Software (recurring costs)</t>
  </si>
  <si>
    <t>Emergency Calling Software</t>
  </si>
  <si>
    <t>County Administrator Licenses</t>
  </si>
  <si>
    <t>County Standard User License (Call Taking)</t>
  </si>
  <si>
    <t>County Standard User License (Dispatching)</t>
  </si>
  <si>
    <t>Support Services and Maintenance</t>
  </si>
  <si>
    <t>Tech Support (24/7/365)</t>
  </si>
  <si>
    <t>Per Year</t>
  </si>
  <si>
    <t>Annual Maintenance</t>
  </si>
  <si>
    <t>Annual Refresher Training: System Administrators</t>
  </si>
  <si>
    <t>Per Annual Training</t>
  </si>
  <si>
    <t>Annual Refresher Training: Users</t>
  </si>
  <si>
    <t>Hosting Services</t>
  </si>
  <si>
    <t>Hosting Fee</t>
  </si>
  <si>
    <t>Per Unit</t>
  </si>
  <si>
    <t>SECTION D:  Interface Costs for Emergency Call Handling Software System</t>
  </si>
  <si>
    <t>*Offeror shall specify if this is a system they have interfaced to previously or not.</t>
  </si>
  <si>
    <t>Mandatory Interfaces</t>
  </si>
  <si>
    <t>Computer Aided Dispatch application; all environments</t>
  </si>
  <si>
    <t>API for connection to Public Safety Data Warehouse (PSDW)</t>
  </si>
  <si>
    <t>Post-Implementation Development Hours</t>
  </si>
  <si>
    <t>Development Work (200 hours annually for continued interface support)</t>
  </si>
  <si>
    <t>Per Hour</t>
  </si>
  <si>
    <t>Post-Implementation Development Hourly Rate</t>
  </si>
  <si>
    <t>Development</t>
  </si>
  <si>
    <t>Hourly Rate</t>
  </si>
  <si>
    <t>SECTION E:  Other Charges or Services for Emergency Call Handling Software System</t>
  </si>
  <si>
    <t>Total Costs for Emergency Call Handling Software System</t>
  </si>
  <si>
    <t>Category #</t>
  </si>
  <si>
    <t>Cost Category</t>
  </si>
  <si>
    <t>Year 1 Price</t>
  </si>
  <si>
    <t>A.</t>
  </si>
  <si>
    <t>Implementation &amp; Project Management</t>
  </si>
  <si>
    <t>B.</t>
  </si>
  <si>
    <t>C.</t>
  </si>
  <si>
    <t>Support &amp; Maintenance</t>
  </si>
  <si>
    <t>D.</t>
  </si>
  <si>
    <t>Interfaces</t>
  </si>
  <si>
    <t>E.</t>
  </si>
  <si>
    <t>Other Services</t>
  </si>
  <si>
    <t xml:space="preserve"> System TOTAL:</t>
  </si>
  <si>
    <t>Payment Milestones for Emergency Call Handling Software System</t>
  </si>
  <si>
    <t>Milestone Description</t>
  </si>
  <si>
    <t>Milestone Cost</t>
  </si>
  <si>
    <t>Milestone %</t>
  </si>
  <si>
    <t>Contract Signing</t>
  </si>
  <si>
    <t>Installation/Configuration of Hardware</t>
  </si>
  <si>
    <t>Installation of Software</t>
  </si>
  <si>
    <t>Completion of System Testing, Training &amp; Acceptance</t>
  </si>
  <si>
    <t>Go-Live</t>
  </si>
  <si>
    <t>Reliability</t>
  </si>
  <si>
    <t>Total value shall be calculated by all Year 1 costs</t>
  </si>
  <si>
    <t>24-OEM-RFP-471 Emergency Call Handling Protocols</t>
  </si>
  <si>
    <t>SECTION A:  Project Management and Implementation Services</t>
  </si>
  <si>
    <t>System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</si>
</sst>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3" fillId="0" borderId="0"/>
    <xf numFmtId="9" fontId="1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8" fillId="0" borderId="10" xfId="1" applyFont="1" applyFill="1" applyBorder="1" applyAlignment="1">
      <alignment horizontal="left" vertical="center"/>
    </xf>
    <xf numFmtId="44" fontId="5" fillId="0" borderId="10" xfId="1" applyFont="1" applyFill="1" applyBorder="1" applyAlignment="1">
      <alignment horizontal="right" vertical="center"/>
    </xf>
    <xf numFmtId="44" fontId="6" fillId="0" borderId="11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8" fontId="5" fillId="0" borderId="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 applyProtection="1">
      <alignment horizontal="left" vertical="center"/>
      <protection locked="0"/>
    </xf>
    <xf numFmtId="164" fontId="5" fillId="0" borderId="1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8" fillId="6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44" fontId="5" fillId="0" borderId="23" xfId="1" applyFont="1" applyFill="1" applyBorder="1" applyAlignment="1">
      <alignment horizontal="right" vertical="center"/>
    </xf>
    <xf numFmtId="44" fontId="5" fillId="0" borderId="24" xfId="1" applyFont="1" applyFill="1" applyBorder="1" applyAlignment="1">
      <alignment horizontal="right" vertical="center"/>
    </xf>
    <xf numFmtId="0" fontId="18" fillId="6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44" fontId="5" fillId="0" borderId="26" xfId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0" fontId="5" fillId="4" borderId="25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8" fontId="5" fillId="0" borderId="25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 applyProtection="1">
      <alignment horizontal="right" vertical="center"/>
      <protection locked="0"/>
    </xf>
    <xf numFmtId="164" fontId="5" fillId="0" borderId="21" xfId="0" applyNumberFormat="1" applyFont="1" applyBorder="1" applyAlignment="1">
      <alignment horizontal="right" vertical="center"/>
    </xf>
    <xf numFmtId="9" fontId="5" fillId="0" borderId="23" xfId="3" applyFont="1" applyFill="1" applyBorder="1" applyAlignment="1">
      <alignment horizontal="right" vertical="center"/>
    </xf>
    <xf numFmtId="9" fontId="6" fillId="0" borderId="11" xfId="3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44" fontId="8" fillId="0" borderId="36" xfId="1" applyFont="1" applyFill="1" applyBorder="1" applyAlignment="1">
      <alignment horizontal="left" vertical="center"/>
    </xf>
    <xf numFmtId="44" fontId="5" fillId="0" borderId="36" xfId="1" applyFont="1" applyFill="1" applyBorder="1" applyAlignment="1">
      <alignment horizontal="right" vertical="center"/>
    </xf>
    <xf numFmtId="44" fontId="5" fillId="0" borderId="37" xfId="1" applyFont="1" applyFill="1" applyBorder="1" applyAlignment="1">
      <alignment horizontal="right" vertical="center"/>
    </xf>
    <xf numFmtId="44" fontId="5" fillId="0" borderId="22" xfId="1" applyFont="1" applyFill="1" applyBorder="1" applyAlignment="1">
      <alignment horizontal="right" vertical="center"/>
    </xf>
    <xf numFmtId="44" fontId="6" fillId="0" borderId="9" xfId="1" applyFont="1" applyFill="1" applyBorder="1" applyAlignment="1">
      <alignment horizontal="right" vertical="center"/>
    </xf>
    <xf numFmtId="0" fontId="19" fillId="0" borderId="0" xfId="0" applyFont="1"/>
    <xf numFmtId="0" fontId="5" fillId="7" borderId="1" xfId="0" applyFont="1" applyFill="1" applyBorder="1" applyAlignment="1">
      <alignment horizontal="left" vertical="center"/>
    </xf>
    <xf numFmtId="164" fontId="4" fillId="0" borderId="3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164" fontId="5" fillId="0" borderId="2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right" vertical="center"/>
    </xf>
    <xf numFmtId="164" fontId="9" fillId="0" borderId="42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8" fontId="5" fillId="0" borderId="21" xfId="0" applyNumberFormat="1" applyFont="1" applyBorder="1" applyAlignment="1">
      <alignment horizontal="right" vertical="center"/>
    </xf>
    <xf numFmtId="9" fontId="20" fillId="0" borderId="10" xfId="3" applyFont="1" applyFill="1" applyBorder="1" applyAlignment="1">
      <alignment horizontal="left" vertical="center"/>
    </xf>
    <xf numFmtId="9" fontId="6" fillId="0" borderId="10" xfId="3" applyFont="1" applyFill="1" applyBorder="1" applyAlignment="1">
      <alignment horizontal="left" vertical="center"/>
    </xf>
    <xf numFmtId="9" fontId="6" fillId="0" borderId="26" xfId="3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2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8" fontId="4" fillId="0" borderId="27" xfId="0" applyNumberFormat="1" applyFont="1" applyBorder="1" applyAlignment="1">
      <alignment horizontal="right" vertical="center"/>
    </xf>
    <xf numFmtId="8" fontId="4" fillId="0" borderId="28" xfId="0" applyNumberFormat="1" applyFont="1" applyBorder="1" applyAlignment="1">
      <alignment horizontal="right" vertical="center"/>
    </xf>
    <xf numFmtId="8" fontId="4" fillId="0" borderId="2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5" borderId="19" xfId="0" applyFont="1" applyFill="1" applyBorder="1" applyAlignment="1">
      <alignment horizontal="left" wrapText="1"/>
    </xf>
    <xf numFmtId="0" fontId="17" fillId="5" borderId="0" xfId="0" applyFont="1" applyFill="1" applyAlignment="1">
      <alignment horizontal="left" wrapText="1"/>
    </xf>
    <xf numFmtId="0" fontId="14" fillId="0" borderId="39" xfId="0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2" xfId="2" xr:uid="{7CE8B122-51C1-4786-A39F-5BBC89E35C2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lingtonva-my.sharepoint.com/personal/nslevy_arlingtonva_us/Documents/ProjMgmt/ECC%20Protocols%20RFP/Emergency%20Call%20Handling%20Arlington%20County/Emergency%20Call%20Cost%20Proposal%20Draf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Implementation &amp; Project Mgmt"/>
      <sheetName val="B. Hardware"/>
      <sheetName val="C. Support &amp; Maintenance"/>
      <sheetName val="D. Interfaces"/>
      <sheetName val="E. Other Services"/>
      <sheetName val="Total Cost"/>
      <sheetName val="Payment Milestones"/>
    </sheetNames>
    <sheetDataSet>
      <sheetData sheetId="0"/>
      <sheetData sheetId="1">
        <row r="15">
          <cell r="F15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18"/>
  <sheetViews>
    <sheetView zoomScale="115" zoomScaleNormal="115" workbookViewId="0">
      <selection activeCell="A6" sqref="A6"/>
    </sheetView>
  </sheetViews>
  <sheetFormatPr defaultColWidth="9.1796875" defaultRowHeight="14" x14ac:dyDescent="0.3"/>
  <cols>
    <col min="1" max="1" width="6" style="7" customWidth="1"/>
    <col min="2" max="2" width="76.1796875" style="1" customWidth="1"/>
    <col min="3" max="3" width="8" style="1" customWidth="1"/>
    <col min="4" max="4" width="11.7265625" style="1" bestFit="1" customWidth="1"/>
    <col min="5" max="5" width="12.7265625" style="37" customWidth="1"/>
    <col min="6" max="6" width="15.7265625" style="1" customWidth="1"/>
    <col min="7" max="7" width="3.7265625" style="1" customWidth="1"/>
    <col min="8" max="16384" width="9.1796875" style="1"/>
  </cols>
  <sheetData>
    <row r="1" spans="1:6" x14ac:dyDescent="0.3">
      <c r="A1" s="125" t="s">
        <v>77</v>
      </c>
      <c r="B1" s="126"/>
      <c r="C1" s="126"/>
      <c r="D1" s="126"/>
      <c r="E1" s="126"/>
      <c r="F1" s="126"/>
    </row>
    <row r="2" spans="1:6" ht="40.4" customHeight="1" x14ac:dyDescent="0.3">
      <c r="A2" s="126"/>
      <c r="B2" s="126"/>
      <c r="C2" s="126"/>
      <c r="D2" s="126"/>
      <c r="E2" s="126"/>
      <c r="F2" s="126"/>
    </row>
    <row r="4" spans="1:6" ht="29.9" customHeight="1" x14ac:dyDescent="0.3">
      <c r="A4" s="123" t="s">
        <v>0</v>
      </c>
      <c r="B4" s="123"/>
      <c r="C4" s="123"/>
      <c r="D4" s="123"/>
      <c r="E4" s="123"/>
      <c r="F4" s="123"/>
    </row>
    <row r="5" spans="1:6" ht="29.9" customHeight="1" x14ac:dyDescent="0.3">
      <c r="A5" s="124" t="s">
        <v>78</v>
      </c>
      <c r="B5" s="124"/>
      <c r="C5" s="124"/>
      <c r="D5" s="124"/>
      <c r="E5" s="124"/>
      <c r="F5" s="124"/>
    </row>
    <row r="6" spans="1:6" ht="15" thickBot="1" x14ac:dyDescent="0.4">
      <c r="C6" s="2"/>
      <c r="D6" s="2"/>
      <c r="E6" s="31"/>
      <c r="F6" s="2"/>
    </row>
    <row r="7" spans="1:6" s="16" customFormat="1" ht="28" x14ac:dyDescent="0.3">
      <c r="A7" s="20" t="s">
        <v>1</v>
      </c>
      <c r="B7" s="21" t="s">
        <v>2</v>
      </c>
      <c r="C7" s="21" t="s">
        <v>3</v>
      </c>
      <c r="D7" s="21" t="s">
        <v>4</v>
      </c>
      <c r="E7" s="32" t="s">
        <v>5</v>
      </c>
      <c r="F7" s="22" t="s">
        <v>6</v>
      </c>
    </row>
    <row r="8" spans="1:6" s="3" customFormat="1" ht="13" x14ac:dyDescent="0.25">
      <c r="A8" s="23"/>
      <c r="B8" s="18" t="s">
        <v>7</v>
      </c>
      <c r="C8" s="19"/>
      <c r="D8" s="19"/>
      <c r="E8" s="33"/>
      <c r="F8" s="24"/>
    </row>
    <row r="9" spans="1:6" s="3" customFormat="1" ht="13" x14ac:dyDescent="0.25">
      <c r="A9" s="102">
        <v>1</v>
      </c>
      <c r="B9" s="4" t="s">
        <v>8</v>
      </c>
      <c r="C9" s="30"/>
      <c r="D9" s="27" t="s">
        <v>9</v>
      </c>
      <c r="E9" s="45"/>
      <c r="F9" s="28">
        <f>C9*E9</f>
        <v>0</v>
      </c>
    </row>
    <row r="10" spans="1:6" s="41" customFormat="1" ht="13" x14ac:dyDescent="0.25">
      <c r="A10" s="103"/>
      <c r="B10" s="18" t="s">
        <v>10</v>
      </c>
      <c r="C10" s="19"/>
      <c r="D10" s="19"/>
      <c r="E10" s="33"/>
      <c r="F10" s="24"/>
    </row>
    <row r="11" spans="1:6" s="41" customFormat="1" ht="13" x14ac:dyDescent="0.25">
      <c r="A11" s="104">
        <v>2</v>
      </c>
      <c r="B11" s="42" t="s">
        <v>11</v>
      </c>
      <c r="C11" s="26"/>
      <c r="D11" s="27" t="s">
        <v>9</v>
      </c>
      <c r="E11" s="45"/>
      <c r="F11" s="28">
        <f>C11*E11</f>
        <v>0</v>
      </c>
    </row>
    <row r="12" spans="1:6" s="3" customFormat="1" ht="13" x14ac:dyDescent="0.25">
      <c r="A12" s="102"/>
      <c r="B12" s="25"/>
      <c r="C12" s="26"/>
      <c r="D12" s="26"/>
      <c r="E12" s="43"/>
      <c r="F12" s="28"/>
    </row>
    <row r="13" spans="1:6" s="3" customFormat="1" ht="13.5" thickBot="1" x14ac:dyDescent="0.3">
      <c r="A13" s="106">
        <v>3</v>
      </c>
      <c r="B13" s="78" t="s">
        <v>12</v>
      </c>
      <c r="C13" s="79"/>
      <c r="D13" s="80" t="s">
        <v>9</v>
      </c>
      <c r="E13" s="81"/>
      <c r="F13" s="82">
        <f>C13*E13</f>
        <v>0</v>
      </c>
    </row>
    <row r="14" spans="1:6" s="3" customFormat="1" ht="15" customHeight="1" thickTop="1" thickBot="1" x14ac:dyDescent="0.3">
      <c r="A14" s="127" t="s">
        <v>13</v>
      </c>
      <c r="B14" s="128"/>
      <c r="C14" s="128"/>
      <c r="D14" s="128"/>
      <c r="E14" s="129"/>
      <c r="F14" s="77">
        <f>SUM(F9,F11,F13)</f>
        <v>0</v>
      </c>
    </row>
    <row r="15" spans="1:6" s="3" customFormat="1" ht="13" x14ac:dyDescent="0.25">
      <c r="A15" s="6"/>
      <c r="B15" s="5"/>
      <c r="C15" s="6"/>
      <c r="D15" s="14"/>
      <c r="E15" s="36"/>
      <c r="F15" s="15"/>
    </row>
    <row r="16" spans="1:6" s="3" customFormat="1" ht="13" x14ac:dyDescent="0.25">
      <c r="A16" s="6"/>
      <c r="B16" s="5"/>
      <c r="C16" s="6"/>
      <c r="D16" s="14"/>
      <c r="E16" s="36"/>
      <c r="F16" s="15"/>
    </row>
    <row r="17" spans="1:6" s="3" customFormat="1" ht="29.9" customHeight="1" x14ac:dyDescent="0.25">
      <c r="A17" s="130" t="s">
        <v>14</v>
      </c>
      <c r="B17" s="130"/>
      <c r="C17" s="130"/>
      <c r="D17" s="130"/>
      <c r="E17" s="130"/>
      <c r="F17" s="130"/>
    </row>
    <row r="18" spans="1:6" s="3" customFormat="1" ht="13" x14ac:dyDescent="0.25">
      <c r="B18" s="5"/>
      <c r="C18" s="6"/>
      <c r="D18" s="14"/>
      <c r="E18" s="36"/>
      <c r="F18" s="15"/>
    </row>
  </sheetData>
  <protectedRanges>
    <protectedRange sqref="B10:B13" name="Range2"/>
    <protectedRange sqref="E13 E11 E9" name="Unit Prices"/>
  </protectedRanges>
  <mergeCells count="5">
    <mergeCell ref="A4:F4"/>
    <mergeCell ref="A5:F5"/>
    <mergeCell ref="A1:F2"/>
    <mergeCell ref="A14:E14"/>
    <mergeCell ref="A17:F17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8AED-7491-0141-A962-04AF7361EE3F}">
  <dimension ref="A1:J18"/>
  <sheetViews>
    <sheetView workbookViewId="0">
      <selection activeCell="A18" sqref="A18:XFD18"/>
    </sheetView>
  </sheetViews>
  <sheetFormatPr defaultColWidth="11.453125" defaultRowHeight="14.5" x14ac:dyDescent="0.35"/>
  <cols>
    <col min="2" max="2" width="17" customWidth="1"/>
  </cols>
  <sheetData>
    <row r="1" spans="1:10" ht="15.5" x14ac:dyDescent="0.35">
      <c r="A1" s="131" t="s">
        <v>15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thickBot="1" x14ac:dyDescent="0.4">
      <c r="A2" s="1"/>
      <c r="B2" s="3" t="s">
        <v>16</v>
      </c>
      <c r="C2" s="2"/>
      <c r="D2" s="2"/>
      <c r="E2" s="31"/>
      <c r="F2" s="2"/>
      <c r="G2" s="1"/>
      <c r="H2" s="1"/>
      <c r="I2" s="1"/>
      <c r="J2" s="1"/>
    </row>
    <row r="3" spans="1:10" ht="42" x14ac:dyDescent="0.35">
      <c r="A3" s="117" t="s">
        <v>1</v>
      </c>
      <c r="B3" s="57" t="s">
        <v>2</v>
      </c>
      <c r="C3" s="57" t="s">
        <v>17</v>
      </c>
      <c r="D3" s="57" t="s">
        <v>4</v>
      </c>
      <c r="E3" s="58" t="s">
        <v>5</v>
      </c>
      <c r="F3" s="57" t="s">
        <v>6</v>
      </c>
      <c r="G3" s="22" t="s">
        <v>18</v>
      </c>
      <c r="H3" s="22" t="s">
        <v>19</v>
      </c>
      <c r="I3" s="22" t="s">
        <v>20</v>
      </c>
      <c r="J3" s="22" t="s">
        <v>21</v>
      </c>
    </row>
    <row r="4" spans="1:10" x14ac:dyDescent="0.35">
      <c r="A4" s="23"/>
      <c r="B4" s="18" t="s">
        <v>22</v>
      </c>
      <c r="C4" s="19"/>
      <c r="D4" s="19"/>
      <c r="E4" s="33"/>
      <c r="F4" s="24"/>
      <c r="G4" s="24"/>
      <c r="H4" s="24"/>
      <c r="I4" s="24"/>
      <c r="J4" s="24"/>
    </row>
    <row r="5" spans="1:10" x14ac:dyDescent="0.35">
      <c r="A5" s="118"/>
      <c r="B5" s="4" t="s">
        <v>23</v>
      </c>
      <c r="C5" s="30"/>
      <c r="D5" s="27"/>
      <c r="E5" s="45"/>
      <c r="F5" s="28">
        <f>C5*E5</f>
        <v>0</v>
      </c>
      <c r="G5" s="28">
        <v>0</v>
      </c>
      <c r="H5" s="28">
        <v>0</v>
      </c>
      <c r="I5" s="28">
        <v>0</v>
      </c>
      <c r="J5" s="28">
        <v>0</v>
      </c>
    </row>
    <row r="6" spans="1:10" x14ac:dyDescent="0.35">
      <c r="A6" s="118"/>
      <c r="B6" s="4"/>
      <c r="C6" s="26"/>
      <c r="D6" s="27"/>
      <c r="E6" s="34"/>
      <c r="F6" s="28"/>
      <c r="G6" s="28"/>
      <c r="H6" s="28"/>
      <c r="I6" s="28"/>
      <c r="J6" s="28"/>
    </row>
    <row r="7" spans="1:10" x14ac:dyDescent="0.35">
      <c r="A7" s="118"/>
      <c r="B7" s="10"/>
      <c r="C7" s="26"/>
      <c r="D7" s="27"/>
      <c r="E7" s="4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0" x14ac:dyDescent="0.35">
      <c r="A8" s="118"/>
      <c r="B8" s="25"/>
      <c r="C8" s="26"/>
      <c r="D8" s="26"/>
      <c r="E8" s="35"/>
      <c r="F8" s="28"/>
      <c r="G8" s="28"/>
      <c r="H8" s="28"/>
      <c r="I8" s="28"/>
      <c r="J8" s="28"/>
    </row>
    <row r="9" spans="1:10" x14ac:dyDescent="0.35">
      <c r="A9" s="118"/>
      <c r="B9" s="44"/>
      <c r="C9" s="26"/>
      <c r="D9" s="26"/>
      <c r="E9" s="35"/>
      <c r="F9" s="28">
        <f>C9*E9</f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35">
      <c r="A10" s="118"/>
      <c r="B10" s="4"/>
      <c r="C10" s="26"/>
      <c r="D10" s="27"/>
      <c r="E10" s="45"/>
      <c r="F10" s="28"/>
      <c r="G10" s="28"/>
      <c r="H10" s="28"/>
      <c r="I10" s="28"/>
      <c r="J10" s="28"/>
    </row>
    <row r="11" spans="1:10" ht="26" x14ac:dyDescent="0.35">
      <c r="A11" s="23"/>
      <c r="B11" s="18" t="s">
        <v>24</v>
      </c>
      <c r="C11" s="19"/>
      <c r="D11" s="19"/>
      <c r="E11" s="33"/>
      <c r="F11" s="24"/>
      <c r="G11" s="24"/>
      <c r="H11" s="24"/>
      <c r="I11" s="24"/>
      <c r="J11" s="24"/>
    </row>
    <row r="12" spans="1:10" x14ac:dyDescent="0.35">
      <c r="A12" s="119"/>
      <c r="B12" s="42"/>
      <c r="C12" s="26"/>
      <c r="D12" s="27"/>
      <c r="E12" s="45"/>
      <c r="F12" s="28">
        <f>C12*E12</f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35">
      <c r="A13" s="118"/>
      <c r="B13" s="25"/>
      <c r="C13" s="26"/>
      <c r="D13" s="26"/>
      <c r="E13" s="43"/>
      <c r="F13" s="28"/>
      <c r="G13" s="28"/>
      <c r="H13" s="28"/>
      <c r="I13" s="28"/>
      <c r="J13" s="28"/>
    </row>
    <row r="14" spans="1:10" ht="15" thickBot="1" x14ac:dyDescent="0.4">
      <c r="A14" s="120"/>
      <c r="B14" s="78"/>
      <c r="C14" s="79"/>
      <c r="D14" s="80"/>
      <c r="E14" s="81"/>
      <c r="F14" s="82">
        <f>C14*E14</f>
        <v>0</v>
      </c>
      <c r="G14" s="82">
        <v>0</v>
      </c>
      <c r="H14" s="82">
        <v>0</v>
      </c>
      <c r="I14" s="82">
        <v>0</v>
      </c>
      <c r="J14" s="82">
        <v>0</v>
      </c>
    </row>
    <row r="15" spans="1:10" ht="15.5" thickTop="1" thickBot="1" x14ac:dyDescent="0.4">
      <c r="A15" s="127" t="s">
        <v>13</v>
      </c>
      <c r="B15" s="128"/>
      <c r="C15" s="128"/>
      <c r="D15" s="128"/>
      <c r="E15" s="129"/>
      <c r="F15" s="77">
        <f>SUM(F5:F14)</f>
        <v>0</v>
      </c>
      <c r="G15" s="77">
        <f t="shared" ref="G15:J15" si="0">SUM(G5:G14)</f>
        <v>0</v>
      </c>
      <c r="H15" s="77">
        <f t="shared" si="0"/>
        <v>0</v>
      </c>
      <c r="I15" s="77">
        <f t="shared" si="0"/>
        <v>0</v>
      </c>
      <c r="J15" s="77">
        <f t="shared" si="0"/>
        <v>0</v>
      </c>
    </row>
    <row r="16" spans="1:10" x14ac:dyDescent="0.35">
      <c r="A16" s="11"/>
      <c r="B16" s="40"/>
      <c r="C16" s="11"/>
      <c r="D16" s="11"/>
      <c r="E16" s="38"/>
      <c r="F16" s="11"/>
      <c r="G16" s="11"/>
      <c r="H16" s="11"/>
      <c r="I16" s="11"/>
      <c r="J16" s="11"/>
    </row>
    <row r="17" spans="1:10" x14ac:dyDescent="0.35">
      <c r="A17" s="11"/>
      <c r="B17" s="121"/>
      <c r="C17" s="11"/>
      <c r="D17" s="11"/>
      <c r="E17" s="38"/>
      <c r="F17" s="11"/>
      <c r="G17" s="11"/>
      <c r="H17" s="11"/>
      <c r="I17" s="11"/>
      <c r="J17" s="11"/>
    </row>
    <row r="18" spans="1:10" x14ac:dyDescent="0.35">
      <c r="A18" s="3"/>
      <c r="B18" s="13"/>
      <c r="C18" s="3"/>
      <c r="D18" s="3"/>
      <c r="E18" s="39"/>
      <c r="F18" s="3"/>
      <c r="G18" s="3"/>
      <c r="H18" s="3"/>
      <c r="I18" s="3"/>
      <c r="J18" s="3"/>
    </row>
  </sheetData>
  <protectedRanges>
    <protectedRange sqref="B16:D16" name="Range2"/>
    <protectedRange sqref="B11:B14" name="Range2_1"/>
    <protectedRange sqref="E5 E7 E10 E12 E14" name="Unit Prices"/>
  </protectedRanges>
  <mergeCells count="2">
    <mergeCell ref="A1:J1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32"/>
  <sheetViews>
    <sheetView zoomScaleNormal="100" workbookViewId="0">
      <selection sqref="A1:J1"/>
    </sheetView>
  </sheetViews>
  <sheetFormatPr defaultColWidth="9.1796875" defaultRowHeight="14" x14ac:dyDescent="0.3"/>
  <cols>
    <col min="1" max="1" width="6" style="7" customWidth="1"/>
    <col min="2" max="2" width="76.1796875" style="1" customWidth="1"/>
    <col min="3" max="3" width="8" style="1" customWidth="1"/>
    <col min="4" max="4" width="17.81640625" style="1" bestFit="1" customWidth="1"/>
    <col min="5" max="5" width="12.7265625" style="37" customWidth="1"/>
    <col min="6" max="6" width="15.7265625" style="1" customWidth="1"/>
    <col min="7" max="16384" width="9.1796875" style="1"/>
  </cols>
  <sheetData>
    <row r="1" spans="1:10" ht="29.9" customHeight="1" x14ac:dyDescent="0.3">
      <c r="A1" s="124" t="s">
        <v>25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thickBot="1" x14ac:dyDescent="0.4">
      <c r="C2" s="2"/>
      <c r="D2" s="2"/>
      <c r="E2" s="31"/>
      <c r="F2" s="2"/>
    </row>
    <row r="3" spans="1:10" s="16" customFormat="1" ht="28" x14ac:dyDescent="0.3">
      <c r="A3" s="20" t="s">
        <v>1</v>
      </c>
      <c r="B3" s="21" t="s">
        <v>2</v>
      </c>
      <c r="C3" s="21" t="s">
        <v>3</v>
      </c>
      <c r="D3" s="21" t="s">
        <v>4</v>
      </c>
      <c r="E3" s="32" t="s">
        <v>5</v>
      </c>
      <c r="F3" s="22" t="s">
        <v>6</v>
      </c>
      <c r="G3" s="22" t="s">
        <v>18</v>
      </c>
      <c r="H3" s="22" t="s">
        <v>19</v>
      </c>
      <c r="I3" s="22" t="s">
        <v>20</v>
      </c>
      <c r="J3" s="22" t="s">
        <v>21</v>
      </c>
    </row>
    <row r="4" spans="1:10" s="3" customFormat="1" ht="13" x14ac:dyDescent="0.25">
      <c r="A4" s="23"/>
      <c r="B4" s="18"/>
      <c r="C4" s="19"/>
      <c r="D4" s="19"/>
      <c r="E4" s="33"/>
      <c r="F4" s="24"/>
      <c r="G4" s="24"/>
      <c r="H4" s="24"/>
      <c r="I4" s="24"/>
      <c r="J4" s="24"/>
    </row>
    <row r="5" spans="1:10" s="3" customFormat="1" ht="13" x14ac:dyDescent="0.25">
      <c r="A5" s="102"/>
      <c r="B5" s="10"/>
      <c r="C5" s="98"/>
      <c r="D5" s="27"/>
      <c r="E5" s="45"/>
      <c r="F5" s="28"/>
      <c r="G5" s="28"/>
      <c r="H5" s="28"/>
      <c r="I5" s="28"/>
      <c r="J5" s="28"/>
    </row>
    <row r="6" spans="1:10" s="3" customFormat="1" ht="13" x14ac:dyDescent="0.25">
      <c r="A6" s="103"/>
      <c r="B6" s="18" t="s">
        <v>26</v>
      </c>
      <c r="C6" s="19"/>
      <c r="D6" s="19"/>
      <c r="E6" s="33"/>
      <c r="F6" s="24"/>
      <c r="G6" s="24"/>
      <c r="H6" s="24"/>
      <c r="I6" s="24"/>
      <c r="J6" s="24"/>
    </row>
    <row r="7" spans="1:10" s="3" customFormat="1" ht="13" x14ac:dyDescent="0.25">
      <c r="A7" s="102">
        <v>1</v>
      </c>
      <c r="B7" s="4" t="s">
        <v>27</v>
      </c>
      <c r="C7" s="30"/>
      <c r="D7" s="27" t="s">
        <v>9</v>
      </c>
      <c r="E7" s="4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0" s="3" customFormat="1" ht="13" x14ac:dyDescent="0.25">
      <c r="A8" s="102"/>
      <c r="B8" s="4"/>
      <c r="C8" s="26"/>
      <c r="D8" s="27"/>
      <c r="E8" s="34"/>
      <c r="F8" s="28"/>
      <c r="G8" s="28"/>
      <c r="H8" s="28"/>
      <c r="I8" s="28"/>
      <c r="J8" s="28"/>
    </row>
    <row r="9" spans="1:10" s="3" customFormat="1" ht="13" x14ac:dyDescent="0.25">
      <c r="A9" s="102">
        <v>2</v>
      </c>
      <c r="B9" s="10" t="s">
        <v>28</v>
      </c>
      <c r="C9" s="26"/>
      <c r="D9" s="27" t="s">
        <v>9</v>
      </c>
      <c r="E9" s="45"/>
      <c r="F9" s="28">
        <f>C9*E9</f>
        <v>0</v>
      </c>
      <c r="G9" s="28">
        <v>0</v>
      </c>
      <c r="H9" s="28">
        <v>0</v>
      </c>
      <c r="I9" s="28">
        <v>0</v>
      </c>
      <c r="J9" s="28">
        <v>0</v>
      </c>
    </row>
    <row r="10" spans="1:10" s="3" customFormat="1" ht="13" x14ac:dyDescent="0.25">
      <c r="A10" s="102"/>
      <c r="B10" s="25"/>
      <c r="C10" s="26"/>
      <c r="D10" s="26"/>
      <c r="E10" s="35"/>
      <c r="F10" s="28"/>
      <c r="G10" s="28"/>
      <c r="H10" s="28"/>
      <c r="I10" s="28"/>
      <c r="J10" s="28"/>
    </row>
    <row r="11" spans="1:10" s="3" customFormat="1" ht="13" x14ac:dyDescent="0.25">
      <c r="A11" s="102">
        <v>3</v>
      </c>
      <c r="B11" s="10" t="s">
        <v>29</v>
      </c>
      <c r="C11" s="26"/>
      <c r="D11" s="27" t="s">
        <v>9</v>
      </c>
      <c r="E11" s="45"/>
      <c r="F11" s="28">
        <f>C11*E11</f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s="3" customFormat="1" ht="13" x14ac:dyDescent="0.25">
      <c r="A12" s="102"/>
      <c r="B12" s="44"/>
      <c r="C12" s="26"/>
      <c r="D12" s="26"/>
      <c r="E12" s="35"/>
      <c r="F12" s="28"/>
      <c r="G12" s="28"/>
      <c r="H12" s="28"/>
      <c r="I12" s="28"/>
      <c r="J12" s="28"/>
    </row>
    <row r="13" spans="1:10" s="3" customFormat="1" ht="13" x14ac:dyDescent="0.25">
      <c r="A13" s="103"/>
      <c r="B13" s="18" t="s">
        <v>30</v>
      </c>
      <c r="C13" s="19"/>
      <c r="D13" s="19"/>
      <c r="E13" s="33"/>
      <c r="F13" s="24"/>
      <c r="G13" s="24"/>
      <c r="H13" s="24"/>
      <c r="I13" s="24"/>
      <c r="J13" s="24"/>
    </row>
    <row r="14" spans="1:10" s="3" customFormat="1" ht="13" x14ac:dyDescent="0.25">
      <c r="A14" s="104">
        <v>4</v>
      </c>
      <c r="B14" s="42" t="s">
        <v>31</v>
      </c>
      <c r="C14" s="26"/>
      <c r="D14" s="27" t="s">
        <v>32</v>
      </c>
      <c r="E14" s="45"/>
      <c r="F14" s="28">
        <f>C14*E14</f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s="3" customFormat="1" ht="13" x14ac:dyDescent="0.25">
      <c r="A15" s="102"/>
      <c r="B15" s="25"/>
      <c r="C15" s="26"/>
      <c r="D15" s="26"/>
      <c r="E15" s="43"/>
      <c r="F15" s="28"/>
      <c r="G15" s="28"/>
      <c r="H15" s="28"/>
      <c r="I15" s="28"/>
      <c r="J15" s="28"/>
    </row>
    <row r="16" spans="1:10" s="41" customFormat="1" ht="13" x14ac:dyDescent="0.25">
      <c r="A16" s="102">
        <v>5</v>
      </c>
      <c r="B16" s="42" t="s">
        <v>33</v>
      </c>
      <c r="C16" s="26"/>
      <c r="D16" s="27" t="s">
        <v>32</v>
      </c>
      <c r="E16" s="45"/>
      <c r="F16" s="28">
        <f>C16*E16</f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s="41" customFormat="1" ht="13" x14ac:dyDescent="0.25">
      <c r="A17" s="102"/>
      <c r="B17" s="42"/>
      <c r="C17" s="26"/>
      <c r="D17" s="27"/>
      <c r="E17" s="45"/>
      <c r="F17" s="28"/>
      <c r="G17" s="28"/>
      <c r="H17" s="28"/>
      <c r="I17" s="28"/>
      <c r="J17" s="28"/>
    </row>
    <row r="18" spans="1:10" s="3" customFormat="1" ht="13" x14ac:dyDescent="0.25">
      <c r="A18" s="102">
        <v>6</v>
      </c>
      <c r="B18" s="42" t="s">
        <v>34</v>
      </c>
      <c r="C18" s="26"/>
      <c r="D18" s="27" t="s">
        <v>35</v>
      </c>
      <c r="E18" s="45"/>
      <c r="F18" s="28">
        <f>C18*E18</f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s="3" customFormat="1" ht="13" x14ac:dyDescent="0.25">
      <c r="A19" s="102"/>
      <c r="B19" s="42"/>
      <c r="C19" s="26"/>
      <c r="D19" s="27"/>
      <c r="E19" s="45"/>
      <c r="F19" s="28"/>
      <c r="G19" s="28"/>
      <c r="H19" s="28"/>
      <c r="I19" s="28"/>
      <c r="J19" s="28"/>
    </row>
    <row r="20" spans="1:10" s="3" customFormat="1" ht="13" x14ac:dyDescent="0.25">
      <c r="A20" s="102">
        <v>7</v>
      </c>
      <c r="B20" s="42" t="s">
        <v>36</v>
      </c>
      <c r="C20" s="26"/>
      <c r="D20" s="27" t="s">
        <v>35</v>
      </c>
      <c r="E20" s="45"/>
      <c r="F20" s="28">
        <f>C20*E20</f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s="3" customFormat="1" ht="13" x14ac:dyDescent="0.25">
      <c r="A21" s="105"/>
      <c r="B21" s="60"/>
      <c r="C21" s="61"/>
      <c r="D21" s="62"/>
      <c r="E21" s="63"/>
      <c r="F21" s="64"/>
      <c r="G21" s="64"/>
      <c r="H21" s="64"/>
      <c r="I21" s="64"/>
      <c r="J21" s="64"/>
    </row>
    <row r="22" spans="1:10" s="3" customFormat="1" ht="13" x14ac:dyDescent="0.25">
      <c r="A22" s="103"/>
      <c r="B22" s="18" t="s">
        <v>37</v>
      </c>
      <c r="C22" s="19"/>
      <c r="D22" s="19"/>
      <c r="E22" s="33"/>
      <c r="F22" s="24"/>
      <c r="G22" s="24"/>
      <c r="H22" s="24"/>
      <c r="I22" s="24"/>
      <c r="J22" s="24"/>
    </row>
    <row r="23" spans="1:10" s="3" customFormat="1" ht="13.5" thickBot="1" x14ac:dyDescent="0.3">
      <c r="A23" s="106">
        <v>8</v>
      </c>
      <c r="B23" s="100" t="s">
        <v>38</v>
      </c>
      <c r="C23" s="79"/>
      <c r="D23" s="80" t="s">
        <v>39</v>
      </c>
      <c r="E23" s="101"/>
      <c r="F23" s="82">
        <f>C23*E23</f>
        <v>0</v>
      </c>
      <c r="G23" s="82">
        <v>0</v>
      </c>
      <c r="H23" s="82">
        <v>0</v>
      </c>
      <c r="I23" s="82">
        <v>0</v>
      </c>
      <c r="J23" s="82">
        <v>0</v>
      </c>
    </row>
    <row r="24" spans="1:10" s="3" customFormat="1" ht="15" thickTop="1" thickBot="1" x14ac:dyDescent="0.3">
      <c r="A24" s="127" t="s">
        <v>13</v>
      </c>
      <c r="B24" s="128"/>
      <c r="C24" s="128"/>
      <c r="D24" s="128"/>
      <c r="E24" s="129"/>
      <c r="F24" s="99">
        <f>SUM(F7,F9,F11,F14,F16,F18,F20)</f>
        <v>0</v>
      </c>
      <c r="G24" s="99">
        <f>SUM(G7,G9,G11,G14,G16,G18,G20)</f>
        <v>0</v>
      </c>
      <c r="H24" s="99">
        <f>SUM(H7,H9,H11,H14,H16,H18,H20)</f>
        <v>0</v>
      </c>
      <c r="I24" s="99">
        <f>SUM(I7,I9,I11,I14,I16,I18,I20)</f>
        <v>0</v>
      </c>
      <c r="J24" s="99">
        <f>SUM(J7,J9,J11,J14,J16,J18,J20)</f>
        <v>0</v>
      </c>
    </row>
    <row r="25" spans="1:10" s="3" customFormat="1" ht="13" x14ac:dyDescent="0.25">
      <c r="A25" s="6"/>
      <c r="B25" s="5"/>
      <c r="C25" s="6"/>
      <c r="D25" s="14"/>
      <c r="E25" s="36"/>
      <c r="F25" s="15"/>
    </row>
    <row r="26" spans="1:10" s="3" customFormat="1" ht="13" x14ac:dyDescent="0.25">
      <c r="A26" s="6"/>
      <c r="B26" s="5"/>
      <c r="C26" s="6"/>
      <c r="D26" s="14"/>
      <c r="E26" s="36"/>
      <c r="F26" s="15"/>
    </row>
    <row r="27" spans="1:10" s="3" customFormat="1" ht="13" x14ac:dyDescent="0.25">
      <c r="A27" s="132"/>
      <c r="B27" s="132"/>
      <c r="C27" s="6"/>
      <c r="D27" s="14"/>
      <c r="E27" s="36"/>
      <c r="F27" s="15"/>
    </row>
    <row r="28" spans="1:10" s="3" customFormat="1" ht="15" customHeight="1" x14ac:dyDescent="0.25">
      <c r="B28" s="5"/>
      <c r="C28" s="6"/>
      <c r="D28" s="14"/>
      <c r="E28" s="36"/>
      <c r="F28" s="15"/>
    </row>
    <row r="29" spans="1:10" s="3" customFormat="1" x14ac:dyDescent="0.3">
      <c r="A29" s="7"/>
      <c r="B29" s="1"/>
      <c r="C29" s="1"/>
      <c r="D29" s="1"/>
      <c r="E29" s="37"/>
      <c r="F29" s="1"/>
      <c r="G29" s="1"/>
      <c r="H29" s="1"/>
      <c r="I29" s="1"/>
      <c r="J29" s="1"/>
    </row>
    <row r="30" spans="1:10" s="3" customFormat="1" x14ac:dyDescent="0.3">
      <c r="A30" s="7"/>
      <c r="B30" s="1"/>
      <c r="C30" s="1"/>
      <c r="D30" s="1"/>
      <c r="E30" s="37"/>
      <c r="F30" s="1"/>
      <c r="G30" s="1"/>
      <c r="H30" s="1"/>
      <c r="I30" s="1"/>
      <c r="J30" s="1"/>
    </row>
    <row r="31" spans="1:10" s="3" customFormat="1" x14ac:dyDescent="0.3">
      <c r="A31" s="7"/>
      <c r="B31" s="1"/>
      <c r="C31" s="1"/>
      <c r="D31" s="1"/>
      <c r="E31" s="37"/>
      <c r="F31" s="1"/>
      <c r="G31" s="1"/>
      <c r="H31" s="1"/>
      <c r="I31" s="1"/>
      <c r="J31" s="1"/>
    </row>
    <row r="32" spans="1:10" s="3" customFormat="1" x14ac:dyDescent="0.3">
      <c r="A32" s="7"/>
      <c r="B32" s="1"/>
      <c r="C32" s="1"/>
      <c r="D32" s="1"/>
      <c r="E32" s="37"/>
      <c r="F32" s="1"/>
      <c r="G32" s="1"/>
      <c r="H32" s="1"/>
      <c r="I32" s="1"/>
      <c r="J32" s="1"/>
    </row>
  </sheetData>
  <protectedRanges>
    <protectedRange sqref="B13:B23" name="Range2"/>
    <protectedRange sqref="E7 E9 E11 E14 E16:E20 E5" name="Unit Prices"/>
  </protectedRanges>
  <mergeCells count="3">
    <mergeCell ref="A27:B27"/>
    <mergeCell ref="A1:J1"/>
    <mergeCell ref="A24:E24"/>
  </mergeCells>
  <pageMargins left="0.25" right="0.25" top="0.25" bottom="0.25" header="0" footer="0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E8E6-67D7-490A-AF33-978757D27CF2}">
  <sheetPr>
    <pageSetUpPr fitToPage="1"/>
  </sheetPr>
  <dimension ref="A1:S63"/>
  <sheetViews>
    <sheetView topLeftCell="C1" zoomScaleNormal="100" workbookViewId="0">
      <selection sqref="A1:J1"/>
    </sheetView>
  </sheetViews>
  <sheetFormatPr defaultColWidth="9.1796875" defaultRowHeight="14" x14ac:dyDescent="0.3"/>
  <cols>
    <col min="1" max="1" width="6" style="7" customWidth="1"/>
    <col min="2" max="2" width="76.1796875" style="1" customWidth="1"/>
    <col min="3" max="3" width="8" style="1" customWidth="1"/>
    <col min="4" max="4" width="11.7265625" style="1" bestFit="1" customWidth="1"/>
    <col min="5" max="5" width="12.7265625" style="37" customWidth="1"/>
    <col min="6" max="6" width="15.7265625" style="1" customWidth="1"/>
    <col min="7" max="16384" width="9.1796875" style="1"/>
  </cols>
  <sheetData>
    <row r="1" spans="1:19" ht="29.9" customHeight="1" x14ac:dyDescent="0.3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9" ht="14.5" x14ac:dyDescent="0.35">
      <c r="C2" s="2"/>
      <c r="D2" s="2"/>
      <c r="E2" s="31"/>
      <c r="F2" s="2"/>
    </row>
    <row r="3" spans="1:19" s="16" customFormat="1" ht="27.65" customHeigh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32" t="s">
        <v>5</v>
      </c>
      <c r="F3" s="22" t="s">
        <v>6</v>
      </c>
      <c r="G3" s="22" t="s">
        <v>18</v>
      </c>
      <c r="H3" s="22" t="s">
        <v>19</v>
      </c>
      <c r="I3" s="22" t="s">
        <v>20</v>
      </c>
      <c r="J3" s="22" t="s">
        <v>21</v>
      </c>
      <c r="K3" s="133" t="s">
        <v>41</v>
      </c>
      <c r="L3" s="134"/>
      <c r="M3" s="134"/>
      <c r="N3" s="134"/>
      <c r="O3" s="134"/>
      <c r="P3" s="134"/>
      <c r="Q3" s="134"/>
      <c r="R3" s="134"/>
      <c r="S3" s="134"/>
    </row>
    <row r="4" spans="1:19" s="3" customFormat="1" ht="13" x14ac:dyDescent="0.25">
      <c r="A4" s="23"/>
      <c r="B4" s="18" t="s">
        <v>42</v>
      </c>
      <c r="C4" s="19"/>
      <c r="D4" s="19"/>
      <c r="E4" s="33"/>
      <c r="F4" s="24"/>
      <c r="G4" s="24"/>
      <c r="H4" s="24"/>
      <c r="I4" s="24"/>
      <c r="J4" s="24"/>
    </row>
    <row r="5" spans="1:19" s="3" customFormat="1" ht="13" x14ac:dyDescent="0.25">
      <c r="A5" s="102">
        <v>1</v>
      </c>
      <c r="B5" s="4" t="s">
        <v>43</v>
      </c>
      <c r="C5" s="30"/>
      <c r="D5" s="27" t="s">
        <v>9</v>
      </c>
      <c r="E5" s="45"/>
      <c r="F5" s="28">
        <f>C5*E5</f>
        <v>0</v>
      </c>
      <c r="G5" s="28">
        <v>0</v>
      </c>
      <c r="H5" s="28">
        <v>0</v>
      </c>
      <c r="I5" s="28">
        <v>0</v>
      </c>
      <c r="J5" s="28">
        <v>0</v>
      </c>
    </row>
    <row r="6" spans="1:19" s="3" customFormat="1" ht="13" x14ac:dyDescent="0.25">
      <c r="A6" s="102"/>
      <c r="B6" s="25"/>
      <c r="C6" s="26"/>
      <c r="D6" s="26"/>
      <c r="E6" s="35"/>
      <c r="F6" s="28"/>
      <c r="G6" s="28"/>
      <c r="H6" s="28"/>
      <c r="I6" s="28"/>
      <c r="J6" s="28"/>
    </row>
    <row r="7" spans="1:19" s="3" customFormat="1" ht="13" x14ac:dyDescent="0.25">
      <c r="A7" s="102">
        <v>2</v>
      </c>
      <c r="B7" s="47" t="s">
        <v>44</v>
      </c>
      <c r="C7" s="26"/>
      <c r="D7" s="26" t="s">
        <v>9</v>
      </c>
      <c r="E7" s="3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9" s="3" customFormat="1" ht="13" x14ac:dyDescent="0.25">
      <c r="A8" s="102"/>
      <c r="B8" s="47"/>
      <c r="C8" s="26"/>
      <c r="D8" s="26"/>
      <c r="E8" s="35"/>
      <c r="F8" s="28"/>
      <c r="G8" s="28"/>
      <c r="H8" s="28"/>
      <c r="I8" s="28"/>
      <c r="J8" s="28"/>
    </row>
    <row r="9" spans="1:19" s="3" customFormat="1" ht="13" x14ac:dyDescent="0.25">
      <c r="A9" s="103"/>
      <c r="B9" s="18" t="s">
        <v>45</v>
      </c>
      <c r="C9" s="19"/>
      <c r="D9" s="19"/>
      <c r="E9" s="33"/>
      <c r="F9" s="24"/>
      <c r="G9" s="24"/>
      <c r="H9" s="24"/>
      <c r="I9" s="24"/>
      <c r="J9" s="24"/>
    </row>
    <row r="10" spans="1:19" s="3" customFormat="1" ht="13" x14ac:dyDescent="0.25">
      <c r="A10" s="107">
        <v>3</v>
      </c>
      <c r="B10" s="4" t="s">
        <v>46</v>
      </c>
      <c r="C10" s="9">
        <v>200</v>
      </c>
      <c r="D10" s="9" t="s">
        <v>47</v>
      </c>
      <c r="E10" s="35"/>
      <c r="F10" s="28">
        <f>C10*E10</f>
        <v>0</v>
      </c>
      <c r="G10" s="28">
        <v>0</v>
      </c>
      <c r="H10" s="28">
        <v>0</v>
      </c>
      <c r="I10" s="28">
        <v>0</v>
      </c>
      <c r="J10" s="28">
        <v>0</v>
      </c>
    </row>
    <row r="11" spans="1:19" s="3" customFormat="1" ht="13" x14ac:dyDescent="0.25">
      <c r="A11" s="107"/>
      <c r="B11" s="66"/>
      <c r="C11" s="9"/>
      <c r="D11" s="9"/>
      <c r="E11" s="35"/>
      <c r="F11" s="67"/>
      <c r="G11" s="67"/>
      <c r="H11" s="67"/>
      <c r="I11" s="67"/>
      <c r="J11" s="67"/>
    </row>
    <row r="12" spans="1:19" s="3" customFormat="1" ht="13" x14ac:dyDescent="0.25">
      <c r="A12" s="103"/>
      <c r="B12" s="18" t="s">
        <v>48</v>
      </c>
      <c r="C12" s="19"/>
      <c r="D12" s="19"/>
      <c r="E12" s="33"/>
      <c r="F12" s="24"/>
      <c r="G12" s="24"/>
      <c r="H12" s="24"/>
      <c r="I12" s="24"/>
      <c r="J12" s="24"/>
    </row>
    <row r="13" spans="1:19" s="3" customFormat="1" ht="13" x14ac:dyDescent="0.25">
      <c r="A13" s="108">
        <v>4</v>
      </c>
      <c r="B13" s="100" t="s">
        <v>49</v>
      </c>
      <c r="C13" s="79"/>
      <c r="D13" s="80" t="s">
        <v>50</v>
      </c>
      <c r="E13" s="101"/>
      <c r="F13" s="109">
        <f>C13*E13</f>
        <v>0</v>
      </c>
      <c r="G13" s="109">
        <v>0</v>
      </c>
      <c r="H13" s="109">
        <v>0</v>
      </c>
      <c r="I13" s="109">
        <v>0</v>
      </c>
      <c r="J13" s="109">
        <v>0</v>
      </c>
    </row>
    <row r="14" spans="1:19" s="3" customFormat="1" x14ac:dyDescent="0.25">
      <c r="A14" s="127" t="s">
        <v>13</v>
      </c>
      <c r="B14" s="128"/>
      <c r="C14" s="128"/>
      <c r="D14" s="128"/>
      <c r="E14" s="129"/>
      <c r="F14" s="99">
        <f>SUM(F5:F13)</f>
        <v>0</v>
      </c>
      <c r="G14" s="99">
        <f>SUM(G5:G13)</f>
        <v>0</v>
      </c>
      <c r="H14" s="99">
        <f>SUM(H5:H13)</f>
        <v>0</v>
      </c>
      <c r="I14" s="99">
        <f>SUM(I5:I13)</f>
        <v>0</v>
      </c>
      <c r="J14" s="99">
        <f>SUM(J5:J13)</f>
        <v>0</v>
      </c>
    </row>
    <row r="15" spans="1:19" s="3" customFormat="1" ht="13" x14ac:dyDescent="0.25">
      <c r="A15" s="6"/>
      <c r="B15" s="5"/>
      <c r="C15" s="6"/>
      <c r="D15" s="14"/>
      <c r="E15" s="36"/>
      <c r="F15" s="15"/>
    </row>
    <row r="16" spans="1:19" s="3" customFormat="1" ht="13" x14ac:dyDescent="0.25">
      <c r="A16" s="6"/>
      <c r="B16" s="5"/>
      <c r="C16" s="6"/>
      <c r="D16" s="14"/>
      <c r="E16" s="36"/>
      <c r="F16" s="15"/>
    </row>
    <row r="17" spans="1:10" s="3" customFormat="1" ht="13" x14ac:dyDescent="0.25">
      <c r="A17" s="132"/>
      <c r="B17" s="132"/>
      <c r="C17" s="6"/>
      <c r="D17" s="14"/>
      <c r="E17" s="36"/>
      <c r="F17" s="15"/>
    </row>
    <row r="18" spans="1:10" s="3" customFormat="1" ht="13" x14ac:dyDescent="0.25">
      <c r="B18" s="5"/>
      <c r="C18" s="6"/>
      <c r="D18" s="14"/>
      <c r="E18" s="36"/>
      <c r="F18" s="15"/>
    </row>
    <row r="19" spans="1:10" s="3" customFormat="1" x14ac:dyDescent="0.3">
      <c r="A19" s="7"/>
      <c r="B19" s="1"/>
      <c r="C19" s="1"/>
      <c r="D19" s="1"/>
      <c r="E19" s="37"/>
      <c r="F19" s="1"/>
      <c r="G19" s="1"/>
      <c r="H19" s="1"/>
      <c r="I19" s="1"/>
      <c r="J19" s="1"/>
    </row>
    <row r="20" spans="1:10" s="3" customFormat="1" x14ac:dyDescent="0.3">
      <c r="A20" s="7"/>
      <c r="B20" s="1"/>
      <c r="C20" s="1"/>
      <c r="D20" s="1"/>
      <c r="E20" s="37"/>
      <c r="F20" s="1"/>
      <c r="G20" s="1"/>
      <c r="H20" s="1"/>
      <c r="I20" s="1"/>
      <c r="J20" s="1"/>
    </row>
    <row r="21" spans="1:10" s="3" customFormat="1" x14ac:dyDescent="0.3">
      <c r="A21" s="7"/>
      <c r="B21" s="1"/>
      <c r="C21" s="1"/>
      <c r="D21" s="1"/>
      <c r="E21" s="37"/>
      <c r="F21" s="1"/>
      <c r="G21" s="1"/>
      <c r="H21" s="1"/>
      <c r="I21" s="1"/>
      <c r="J21" s="1"/>
    </row>
    <row r="22" spans="1:10" s="3" customFormat="1" x14ac:dyDescent="0.3">
      <c r="A22" s="7"/>
      <c r="B22" s="1"/>
      <c r="C22" s="1"/>
      <c r="D22" s="1"/>
      <c r="E22" s="37"/>
      <c r="F22" s="1"/>
      <c r="G22" s="1"/>
      <c r="H22" s="1"/>
      <c r="I22" s="1"/>
      <c r="J22" s="1"/>
    </row>
    <row r="23" spans="1:10" s="3" customFormat="1" x14ac:dyDescent="0.3">
      <c r="A23" s="7"/>
      <c r="B23" s="1"/>
      <c r="C23" s="1"/>
      <c r="D23" s="1"/>
      <c r="E23" s="37"/>
      <c r="F23" s="1"/>
      <c r="G23" s="1"/>
      <c r="H23" s="1"/>
      <c r="I23" s="1"/>
      <c r="J23" s="1"/>
    </row>
    <row r="24" spans="1:10" s="3" customFormat="1" x14ac:dyDescent="0.3">
      <c r="A24" s="7"/>
      <c r="B24" s="1"/>
      <c r="C24" s="1"/>
      <c r="D24" s="1"/>
      <c r="E24" s="37"/>
      <c r="F24" s="1"/>
      <c r="G24" s="1"/>
      <c r="H24" s="1"/>
      <c r="I24" s="1"/>
      <c r="J24" s="1"/>
    </row>
    <row r="25" spans="1:10" s="3" customFormat="1" x14ac:dyDescent="0.3">
      <c r="A25" s="7"/>
      <c r="B25" s="1"/>
      <c r="C25" s="1"/>
      <c r="D25" s="1"/>
      <c r="E25" s="37"/>
      <c r="F25" s="1"/>
      <c r="G25" s="1"/>
      <c r="H25" s="1"/>
      <c r="I25" s="1"/>
      <c r="J25" s="1"/>
    </row>
    <row r="26" spans="1:10" s="3" customFormat="1" x14ac:dyDescent="0.3">
      <c r="A26" s="7"/>
      <c r="B26" s="1"/>
      <c r="C26" s="1"/>
      <c r="D26" s="1"/>
      <c r="E26" s="37"/>
      <c r="F26" s="1"/>
      <c r="G26" s="1"/>
      <c r="H26" s="1"/>
      <c r="I26" s="1"/>
      <c r="J26" s="1"/>
    </row>
    <row r="27" spans="1:10" s="3" customFormat="1" x14ac:dyDescent="0.3">
      <c r="A27" s="7"/>
      <c r="B27" s="1"/>
      <c r="C27" s="1"/>
      <c r="D27" s="1"/>
      <c r="E27" s="37"/>
      <c r="F27" s="1"/>
      <c r="G27" s="1"/>
      <c r="H27" s="1"/>
      <c r="I27" s="1"/>
      <c r="J27" s="1"/>
    </row>
    <row r="28" spans="1:10" s="3" customFormat="1" x14ac:dyDescent="0.3">
      <c r="A28" s="7"/>
      <c r="B28" s="1"/>
      <c r="C28" s="1"/>
      <c r="D28" s="1"/>
      <c r="E28" s="37"/>
      <c r="F28" s="1"/>
      <c r="G28" s="1"/>
      <c r="H28" s="1"/>
      <c r="I28" s="1"/>
      <c r="J28" s="1"/>
    </row>
    <row r="29" spans="1:10" s="3" customFormat="1" x14ac:dyDescent="0.3">
      <c r="A29" s="7"/>
      <c r="B29" s="1"/>
      <c r="C29" s="1"/>
      <c r="D29" s="1"/>
      <c r="E29" s="37"/>
      <c r="F29" s="1"/>
      <c r="G29" s="1"/>
      <c r="H29" s="1"/>
      <c r="I29" s="1"/>
      <c r="J29" s="1"/>
    </row>
    <row r="30" spans="1:10" s="3" customFormat="1" x14ac:dyDescent="0.3">
      <c r="A30" s="7"/>
      <c r="B30" s="1"/>
      <c r="C30" s="1"/>
      <c r="D30" s="1"/>
      <c r="E30" s="37"/>
      <c r="F30" s="1"/>
      <c r="G30" s="1"/>
      <c r="H30" s="1"/>
      <c r="I30" s="1"/>
      <c r="J30" s="1"/>
    </row>
    <row r="31" spans="1:10" s="3" customFormat="1" x14ac:dyDescent="0.3">
      <c r="A31" s="7"/>
      <c r="B31" s="1"/>
      <c r="C31" s="1"/>
      <c r="D31" s="1"/>
      <c r="E31" s="37"/>
      <c r="F31" s="1"/>
      <c r="G31" s="1"/>
      <c r="H31" s="1"/>
      <c r="I31" s="1"/>
      <c r="J31" s="1"/>
    </row>
    <row r="32" spans="1:10" s="3" customFormat="1" x14ac:dyDescent="0.3">
      <c r="A32" s="7"/>
      <c r="B32" s="1"/>
      <c r="C32" s="1"/>
      <c r="D32" s="1"/>
      <c r="E32" s="37"/>
      <c r="F32" s="1"/>
      <c r="G32" s="1"/>
      <c r="H32" s="1"/>
      <c r="I32" s="1"/>
      <c r="J32" s="1"/>
    </row>
    <row r="33" spans="1:10" s="3" customFormat="1" x14ac:dyDescent="0.3">
      <c r="A33" s="7"/>
      <c r="B33" s="1"/>
      <c r="C33" s="1"/>
      <c r="D33" s="1"/>
      <c r="E33" s="37"/>
      <c r="F33" s="1"/>
      <c r="G33" s="1"/>
      <c r="H33" s="1"/>
      <c r="I33" s="1"/>
      <c r="J33" s="1"/>
    </row>
    <row r="34" spans="1:10" s="3" customFormat="1" x14ac:dyDescent="0.3">
      <c r="A34" s="7"/>
      <c r="B34" s="1"/>
      <c r="C34" s="1"/>
      <c r="D34" s="1"/>
      <c r="E34" s="37"/>
      <c r="F34" s="1"/>
      <c r="G34" s="1"/>
      <c r="H34" s="1"/>
      <c r="I34" s="1"/>
      <c r="J34" s="1"/>
    </row>
    <row r="35" spans="1:10" s="3" customFormat="1" x14ac:dyDescent="0.3">
      <c r="A35" s="7"/>
      <c r="B35" s="1"/>
      <c r="C35" s="1"/>
      <c r="D35" s="1"/>
      <c r="E35" s="37"/>
      <c r="F35" s="1"/>
      <c r="G35" s="1"/>
      <c r="H35" s="1"/>
      <c r="I35" s="1"/>
      <c r="J35" s="1"/>
    </row>
    <row r="36" spans="1:10" s="3" customFormat="1" x14ac:dyDescent="0.3">
      <c r="A36" s="7"/>
      <c r="B36" s="1"/>
      <c r="C36" s="1"/>
      <c r="D36" s="1"/>
      <c r="E36" s="37"/>
      <c r="F36" s="1"/>
      <c r="G36" s="1"/>
      <c r="H36" s="1"/>
      <c r="I36" s="1"/>
      <c r="J36" s="1"/>
    </row>
    <row r="37" spans="1:10" s="3" customFormat="1" x14ac:dyDescent="0.3">
      <c r="A37" s="7"/>
      <c r="B37" s="1"/>
      <c r="C37" s="1"/>
      <c r="D37" s="1"/>
      <c r="E37" s="37"/>
      <c r="F37" s="1"/>
      <c r="G37" s="1"/>
      <c r="H37" s="1"/>
      <c r="I37" s="1"/>
      <c r="J37" s="1"/>
    </row>
    <row r="38" spans="1:10" s="3" customFormat="1" x14ac:dyDescent="0.3">
      <c r="A38" s="7"/>
      <c r="B38" s="1"/>
      <c r="C38" s="1"/>
      <c r="D38" s="1"/>
      <c r="E38" s="37"/>
      <c r="F38" s="1"/>
      <c r="G38" s="1"/>
      <c r="H38" s="1"/>
      <c r="I38" s="1"/>
      <c r="J38" s="1"/>
    </row>
    <row r="39" spans="1:10" s="3" customFormat="1" x14ac:dyDescent="0.3">
      <c r="A39" s="7"/>
      <c r="B39" s="1"/>
      <c r="C39" s="1"/>
      <c r="D39" s="1"/>
      <c r="E39" s="37"/>
      <c r="F39" s="1"/>
      <c r="G39" s="1"/>
      <c r="H39" s="1"/>
      <c r="I39" s="1"/>
      <c r="J39" s="1"/>
    </row>
    <row r="40" spans="1:10" s="3" customFormat="1" x14ac:dyDescent="0.3">
      <c r="A40" s="7"/>
      <c r="B40" s="1"/>
      <c r="C40" s="1"/>
      <c r="D40" s="1"/>
      <c r="E40" s="37"/>
      <c r="F40" s="1"/>
      <c r="G40" s="1"/>
      <c r="H40" s="1"/>
      <c r="I40" s="1"/>
      <c r="J40" s="1"/>
    </row>
    <row r="41" spans="1:10" s="41" customFormat="1" x14ac:dyDescent="0.3">
      <c r="A41" s="7"/>
      <c r="B41" s="1"/>
      <c r="C41" s="1"/>
      <c r="D41" s="1"/>
      <c r="E41" s="37"/>
      <c r="F41" s="1"/>
      <c r="G41" s="1"/>
      <c r="H41" s="1"/>
      <c r="I41" s="1"/>
      <c r="J41" s="1"/>
    </row>
    <row r="42" spans="1:10" s="41" customFormat="1" x14ac:dyDescent="0.3">
      <c r="A42" s="7"/>
      <c r="B42" s="1"/>
      <c r="C42" s="1"/>
      <c r="D42" s="1"/>
      <c r="E42" s="37"/>
      <c r="F42" s="1"/>
      <c r="G42" s="1"/>
      <c r="H42" s="1"/>
      <c r="I42" s="1"/>
      <c r="J42" s="1"/>
    </row>
    <row r="43" spans="1:10" s="41" customFormat="1" x14ac:dyDescent="0.3">
      <c r="A43" s="7"/>
      <c r="B43" s="1"/>
      <c r="C43" s="1"/>
      <c r="D43" s="1"/>
      <c r="E43" s="37"/>
      <c r="F43" s="1"/>
      <c r="G43" s="1"/>
      <c r="H43" s="1"/>
      <c r="I43" s="1"/>
      <c r="J43" s="1"/>
    </row>
    <row r="44" spans="1:10" s="41" customFormat="1" x14ac:dyDescent="0.3">
      <c r="A44" s="7"/>
      <c r="B44" s="1"/>
      <c r="C44" s="1"/>
      <c r="D44" s="1"/>
      <c r="E44" s="37"/>
      <c r="F44" s="1"/>
      <c r="G44" s="1"/>
      <c r="H44" s="1"/>
      <c r="I44" s="1"/>
      <c r="J44" s="1"/>
    </row>
    <row r="45" spans="1:10" s="41" customFormat="1" x14ac:dyDescent="0.3">
      <c r="A45" s="7"/>
      <c r="B45" s="1"/>
      <c r="C45" s="1"/>
      <c r="D45" s="1"/>
      <c r="E45" s="37"/>
      <c r="F45" s="1"/>
      <c r="G45" s="1"/>
      <c r="H45" s="1"/>
      <c r="I45" s="1"/>
      <c r="J45" s="1"/>
    </row>
    <row r="46" spans="1:10" s="41" customFormat="1" x14ac:dyDescent="0.3">
      <c r="A46" s="7"/>
      <c r="B46" s="1"/>
      <c r="C46" s="1"/>
      <c r="D46" s="1"/>
      <c r="E46" s="37"/>
      <c r="F46" s="1"/>
      <c r="G46" s="1"/>
      <c r="H46" s="1"/>
      <c r="I46" s="1"/>
      <c r="J46" s="1"/>
    </row>
    <row r="47" spans="1:10" s="41" customFormat="1" x14ac:dyDescent="0.3">
      <c r="A47" s="7"/>
      <c r="B47" s="1"/>
      <c r="C47" s="1"/>
      <c r="D47" s="1"/>
      <c r="E47" s="37"/>
      <c r="F47" s="1"/>
      <c r="G47" s="1"/>
      <c r="H47" s="1"/>
      <c r="I47" s="1"/>
      <c r="J47" s="1"/>
    </row>
    <row r="48" spans="1:10" s="41" customFormat="1" x14ac:dyDescent="0.3">
      <c r="A48" s="7"/>
      <c r="B48" s="1"/>
      <c r="C48" s="1"/>
      <c r="D48" s="1"/>
      <c r="E48" s="37"/>
      <c r="F48" s="1"/>
      <c r="G48" s="1"/>
      <c r="H48" s="1"/>
      <c r="I48" s="1"/>
      <c r="J48" s="1"/>
    </row>
    <row r="49" spans="1:10" s="41" customFormat="1" x14ac:dyDescent="0.3">
      <c r="A49" s="7"/>
      <c r="B49" s="1"/>
      <c r="C49" s="1"/>
      <c r="D49" s="1"/>
      <c r="E49" s="37"/>
      <c r="F49" s="1"/>
      <c r="G49" s="1"/>
      <c r="H49" s="1"/>
      <c r="I49" s="1"/>
      <c r="J49" s="1"/>
    </row>
    <row r="50" spans="1:10" s="41" customFormat="1" x14ac:dyDescent="0.3">
      <c r="A50" s="7"/>
      <c r="B50" s="1"/>
      <c r="C50" s="1"/>
      <c r="D50" s="1"/>
      <c r="E50" s="37"/>
      <c r="F50" s="1"/>
      <c r="G50" s="1"/>
      <c r="H50" s="1"/>
      <c r="I50" s="1"/>
      <c r="J50" s="1"/>
    </row>
    <row r="51" spans="1:10" s="41" customFormat="1" x14ac:dyDescent="0.3">
      <c r="A51" s="7"/>
      <c r="B51" s="1"/>
      <c r="C51" s="1"/>
      <c r="D51" s="1"/>
      <c r="E51" s="37"/>
      <c r="F51" s="1"/>
      <c r="G51" s="1"/>
      <c r="H51" s="1"/>
      <c r="I51" s="1"/>
      <c r="J51" s="1"/>
    </row>
    <row r="52" spans="1:10" s="41" customFormat="1" x14ac:dyDescent="0.3">
      <c r="A52" s="7"/>
      <c r="B52" s="1"/>
      <c r="C52" s="1"/>
      <c r="D52" s="1"/>
      <c r="E52" s="37"/>
      <c r="F52" s="1"/>
      <c r="G52" s="1"/>
      <c r="H52" s="1"/>
      <c r="I52" s="1"/>
      <c r="J52" s="1"/>
    </row>
    <row r="53" spans="1:10" s="41" customFormat="1" x14ac:dyDescent="0.3">
      <c r="A53" s="7"/>
      <c r="B53" s="1"/>
      <c r="C53" s="1"/>
      <c r="D53" s="1"/>
      <c r="E53" s="37"/>
      <c r="F53" s="1"/>
      <c r="G53" s="1"/>
      <c r="H53" s="1"/>
      <c r="I53" s="1"/>
      <c r="J53" s="1"/>
    </row>
    <row r="54" spans="1:10" s="3" customFormat="1" x14ac:dyDescent="0.3">
      <c r="A54" s="7"/>
      <c r="B54" s="1"/>
      <c r="C54" s="1"/>
      <c r="D54" s="1"/>
      <c r="E54" s="37"/>
      <c r="F54" s="1"/>
      <c r="G54" s="1"/>
      <c r="H54" s="1"/>
      <c r="I54" s="1"/>
      <c r="J54" s="1"/>
    </row>
    <row r="55" spans="1:10" s="3" customFormat="1" x14ac:dyDescent="0.3">
      <c r="A55" s="7"/>
      <c r="B55" s="1"/>
      <c r="C55" s="1"/>
      <c r="D55" s="1"/>
      <c r="E55" s="37"/>
      <c r="F55" s="1"/>
      <c r="G55" s="1"/>
      <c r="H55" s="1"/>
      <c r="I55" s="1"/>
      <c r="J55" s="1"/>
    </row>
    <row r="56" spans="1:10" s="3" customFormat="1" x14ac:dyDescent="0.3">
      <c r="A56" s="7"/>
      <c r="B56" s="1"/>
      <c r="C56" s="1"/>
      <c r="D56" s="1"/>
      <c r="E56" s="37"/>
      <c r="F56" s="1"/>
      <c r="G56" s="1"/>
      <c r="H56" s="1"/>
      <c r="I56" s="1"/>
      <c r="J56" s="1"/>
    </row>
    <row r="57" spans="1:10" s="3" customFormat="1" x14ac:dyDescent="0.3">
      <c r="A57" s="7"/>
      <c r="B57" s="1"/>
      <c r="C57" s="1"/>
      <c r="D57" s="1"/>
      <c r="E57" s="37"/>
      <c r="F57" s="1"/>
      <c r="G57" s="1"/>
      <c r="H57" s="1"/>
      <c r="I57" s="1"/>
      <c r="J57" s="1"/>
    </row>
    <row r="58" spans="1:10" s="3" customFormat="1" x14ac:dyDescent="0.3">
      <c r="A58" s="7"/>
      <c r="B58" s="1"/>
      <c r="C58" s="1"/>
      <c r="D58" s="1"/>
      <c r="E58" s="37"/>
      <c r="F58" s="1"/>
      <c r="G58" s="1"/>
      <c r="H58" s="1"/>
      <c r="I58" s="1"/>
      <c r="J58" s="1"/>
    </row>
    <row r="59" spans="1:10" s="3" customFormat="1" ht="15" customHeight="1" x14ac:dyDescent="0.3">
      <c r="A59" s="7"/>
      <c r="B59" s="1"/>
      <c r="C59" s="1"/>
      <c r="D59" s="1"/>
      <c r="E59" s="37"/>
      <c r="F59" s="1"/>
      <c r="G59" s="1"/>
      <c r="H59" s="1"/>
      <c r="I59" s="1"/>
      <c r="J59" s="1"/>
    </row>
    <row r="60" spans="1:10" s="3" customFormat="1" x14ac:dyDescent="0.3">
      <c r="A60" s="7"/>
      <c r="B60" s="1"/>
      <c r="C60" s="1"/>
      <c r="D60" s="1"/>
      <c r="E60" s="37"/>
      <c r="F60" s="1"/>
      <c r="G60" s="1"/>
      <c r="H60" s="1"/>
      <c r="I60" s="1"/>
      <c r="J60" s="1"/>
    </row>
    <row r="61" spans="1:10" s="3" customFormat="1" x14ac:dyDescent="0.3">
      <c r="A61" s="7"/>
      <c r="B61" s="1"/>
      <c r="C61" s="1"/>
      <c r="D61" s="1"/>
      <c r="E61" s="37"/>
      <c r="F61" s="1"/>
      <c r="G61" s="1"/>
      <c r="H61" s="1"/>
      <c r="I61" s="1"/>
      <c r="J61" s="1"/>
    </row>
    <row r="62" spans="1:10" s="3" customFormat="1" x14ac:dyDescent="0.3">
      <c r="A62" s="7"/>
      <c r="B62" s="1"/>
      <c r="C62" s="1"/>
      <c r="D62" s="1"/>
      <c r="E62" s="37"/>
      <c r="F62" s="1"/>
      <c r="G62" s="1"/>
      <c r="H62" s="1"/>
      <c r="I62" s="1"/>
      <c r="J62" s="1"/>
    </row>
    <row r="63" spans="1:10" s="3" customFormat="1" x14ac:dyDescent="0.3">
      <c r="A63" s="7"/>
      <c r="B63" s="1"/>
      <c r="C63" s="1"/>
      <c r="D63" s="1"/>
      <c r="E63" s="37"/>
      <c r="F63" s="1"/>
      <c r="G63" s="1"/>
      <c r="H63" s="1"/>
      <c r="I63" s="1"/>
      <c r="J63" s="1"/>
    </row>
  </sheetData>
  <protectedRanges>
    <protectedRange sqref="B9:B13" name="Range2"/>
    <protectedRange sqref="E5" name="Unit Prices"/>
  </protectedRanges>
  <mergeCells count="4">
    <mergeCell ref="A1:J1"/>
    <mergeCell ref="A14:E14"/>
    <mergeCell ref="A17:B17"/>
    <mergeCell ref="K3:S3"/>
  </mergeCells>
  <pageMargins left="0.25" right="0.25" top="0.25" bottom="0.25" header="0" footer="0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BF4A-1B73-454A-98ED-A9996581D0CD}">
  <dimension ref="A1:J19"/>
  <sheetViews>
    <sheetView zoomScaleNormal="100" workbookViewId="0">
      <selection sqref="A1:J1"/>
    </sheetView>
  </sheetViews>
  <sheetFormatPr defaultColWidth="9.1796875" defaultRowHeight="14" x14ac:dyDescent="0.3"/>
  <cols>
    <col min="1" max="1" width="6" style="1" customWidth="1"/>
    <col min="2" max="2" width="50.1796875" style="1" customWidth="1"/>
    <col min="3" max="3" width="13" style="1" customWidth="1"/>
    <col min="4" max="4" width="9.7265625" style="1" bestFit="1" customWidth="1"/>
    <col min="5" max="5" width="12.7265625" style="37" customWidth="1"/>
    <col min="6" max="6" width="15.7265625" style="1" customWidth="1"/>
    <col min="7" max="16384" width="9.1796875" style="1"/>
  </cols>
  <sheetData>
    <row r="1" spans="1:10" ht="29.9" customHeight="1" x14ac:dyDescent="0.3">
      <c r="A1" s="131" t="s">
        <v>51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thickBot="1" x14ac:dyDescent="0.4">
      <c r="C2" s="2"/>
      <c r="D2" s="2"/>
      <c r="E2" s="31"/>
      <c r="F2" s="2"/>
    </row>
    <row r="3" spans="1:10" ht="42" x14ac:dyDescent="0.3">
      <c r="A3" s="57" t="s">
        <v>1</v>
      </c>
      <c r="B3" s="57" t="s">
        <v>2</v>
      </c>
      <c r="C3" s="57" t="s">
        <v>17</v>
      </c>
      <c r="D3" s="57" t="s">
        <v>4</v>
      </c>
      <c r="E3" s="58" t="s">
        <v>5</v>
      </c>
      <c r="F3" s="57" t="s">
        <v>6</v>
      </c>
      <c r="G3" s="22" t="s">
        <v>18</v>
      </c>
      <c r="H3" s="22" t="s">
        <v>19</v>
      </c>
      <c r="I3" s="22" t="s">
        <v>20</v>
      </c>
      <c r="J3" s="22" t="s">
        <v>21</v>
      </c>
    </row>
    <row r="4" spans="1:10" s="3" customFormat="1" ht="12.5" x14ac:dyDescent="0.25">
      <c r="A4" s="26">
        <v>1</v>
      </c>
      <c r="B4" s="4"/>
      <c r="C4" s="8"/>
      <c r="D4" s="26"/>
      <c r="E4" s="45"/>
      <c r="F4" s="29">
        <f>SUM(C4 * E4)</f>
        <v>0</v>
      </c>
      <c r="G4" s="59">
        <v>0</v>
      </c>
      <c r="H4" s="59">
        <v>0</v>
      </c>
      <c r="I4" s="59">
        <v>0</v>
      </c>
      <c r="J4" s="59">
        <v>0</v>
      </c>
    </row>
    <row r="5" spans="1:10" x14ac:dyDescent="0.3">
      <c r="A5" s="46">
        <v>2</v>
      </c>
      <c r="B5" s="47"/>
      <c r="C5" s="26"/>
      <c r="D5" s="26"/>
      <c r="E5" s="48"/>
      <c r="F5" s="49">
        <f>SUM(C5*E5)</f>
        <v>0</v>
      </c>
      <c r="G5" s="59">
        <v>0</v>
      </c>
      <c r="H5" s="59">
        <v>0</v>
      </c>
      <c r="I5" s="59">
        <v>0</v>
      </c>
      <c r="J5" s="59">
        <v>0</v>
      </c>
    </row>
    <row r="6" spans="1:10" x14ac:dyDescent="0.3">
      <c r="A6" s="46">
        <v>3</v>
      </c>
      <c r="B6" s="47"/>
      <c r="C6" s="26"/>
      <c r="D6" s="26"/>
      <c r="E6" s="48"/>
      <c r="F6" s="49">
        <f>SUM(C6*E6)</f>
        <v>0</v>
      </c>
      <c r="G6" s="59">
        <v>0</v>
      </c>
      <c r="H6" s="59">
        <v>0</v>
      </c>
      <c r="I6" s="59">
        <v>0</v>
      </c>
      <c r="J6" s="59">
        <v>0</v>
      </c>
    </row>
    <row r="7" spans="1:10" x14ac:dyDescent="0.3">
      <c r="A7" s="26">
        <v>4</v>
      </c>
      <c r="B7" s="9"/>
      <c r="C7" s="26"/>
      <c r="D7" s="27"/>
      <c r="E7" s="45"/>
      <c r="F7" s="29">
        <f t="shared" ref="F7:F9" si="0">SUM(C7 * E7)</f>
        <v>0</v>
      </c>
      <c r="G7" s="59">
        <v>0</v>
      </c>
      <c r="H7" s="59">
        <v>0</v>
      </c>
      <c r="I7" s="59">
        <v>0</v>
      </c>
      <c r="J7" s="59">
        <v>0</v>
      </c>
    </row>
    <row r="8" spans="1:10" x14ac:dyDescent="0.3">
      <c r="A8" s="26">
        <v>5</v>
      </c>
      <c r="B8" s="9"/>
      <c r="C8" s="26"/>
      <c r="D8" s="26"/>
      <c r="E8" s="45"/>
      <c r="F8" s="29">
        <f t="shared" si="0"/>
        <v>0</v>
      </c>
      <c r="G8" s="59">
        <v>0</v>
      </c>
      <c r="H8" s="59">
        <v>0</v>
      </c>
      <c r="I8" s="59">
        <v>0</v>
      </c>
      <c r="J8" s="59">
        <v>0</v>
      </c>
    </row>
    <row r="9" spans="1:10" ht="14.5" thickBot="1" x14ac:dyDescent="0.35">
      <c r="A9" s="111">
        <v>6</v>
      </c>
      <c r="B9" s="112"/>
      <c r="C9" s="111"/>
      <c r="D9" s="111"/>
      <c r="E9" s="81"/>
      <c r="F9" s="109">
        <f t="shared" si="0"/>
        <v>0</v>
      </c>
      <c r="G9" s="113">
        <v>0</v>
      </c>
      <c r="H9" s="113">
        <v>0</v>
      </c>
      <c r="I9" s="113">
        <v>0</v>
      </c>
      <c r="J9" s="113">
        <v>0</v>
      </c>
    </row>
    <row r="10" spans="1:10" ht="18" customHeight="1" thickTop="1" x14ac:dyDescent="0.3">
      <c r="A10" s="135" t="s">
        <v>13</v>
      </c>
      <c r="B10" s="136"/>
      <c r="C10" s="136"/>
      <c r="D10" s="136"/>
      <c r="E10" s="137"/>
      <c r="F10" s="110">
        <f>SUM(F4:F9)</f>
        <v>0</v>
      </c>
      <c r="G10" s="110">
        <f t="shared" ref="G10:J10" si="1">SUM(G4:G9)</f>
        <v>0</v>
      </c>
      <c r="H10" s="110">
        <f t="shared" si="1"/>
        <v>0</v>
      </c>
      <c r="I10" s="110">
        <f t="shared" si="1"/>
        <v>0</v>
      </c>
      <c r="J10" s="110">
        <f t="shared" si="1"/>
        <v>0</v>
      </c>
    </row>
    <row r="12" spans="1:10" s="11" customFormat="1" ht="12.5" x14ac:dyDescent="0.35">
      <c r="B12" s="40"/>
      <c r="E12" s="38"/>
    </row>
    <row r="13" spans="1:10" s="11" customFormat="1" ht="12.5" x14ac:dyDescent="0.35">
      <c r="B13" s="40"/>
      <c r="E13" s="38"/>
    </row>
    <row r="14" spans="1:10" s="11" customFormat="1" ht="12.5" x14ac:dyDescent="0.35">
      <c r="B14" s="40"/>
      <c r="E14" s="38"/>
    </row>
    <row r="15" spans="1:10" s="11" customFormat="1" ht="12.5" x14ac:dyDescent="0.35">
      <c r="B15" s="12"/>
      <c r="E15" s="38"/>
    </row>
    <row r="16" spans="1:10" s="11" customFormat="1" ht="12.5" x14ac:dyDescent="0.35">
      <c r="B16" s="17"/>
      <c r="E16" s="38"/>
    </row>
    <row r="17" spans="2:5" s="3" customFormat="1" ht="12.5" x14ac:dyDescent="0.25">
      <c r="B17" s="13"/>
      <c r="E17" s="39"/>
    </row>
    <row r="18" spans="2:5" s="3" customFormat="1" ht="12.5" x14ac:dyDescent="0.25">
      <c r="B18" s="13"/>
      <c r="E18" s="39"/>
    </row>
    <row r="19" spans="2:5" x14ac:dyDescent="0.3">
      <c r="B19" s="13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G17"/>
  <sheetViews>
    <sheetView workbookViewId="0">
      <selection activeCell="B1" sqref="B1:G1"/>
    </sheetView>
  </sheetViews>
  <sheetFormatPr defaultColWidth="8.7265625" defaultRowHeight="14.5" x14ac:dyDescent="0.35"/>
  <cols>
    <col min="1" max="1" width="13" customWidth="1"/>
    <col min="2" max="2" width="37.1796875" customWidth="1"/>
    <col min="3" max="7" width="17.1796875" customWidth="1"/>
  </cols>
  <sheetData>
    <row r="1" spans="1:7" ht="15.5" x14ac:dyDescent="0.35">
      <c r="B1" s="131" t="s">
        <v>52</v>
      </c>
      <c r="C1" s="131"/>
      <c r="D1" s="131"/>
      <c r="E1" s="131"/>
      <c r="F1" s="131"/>
      <c r="G1" s="131"/>
    </row>
    <row r="2" spans="1:7" ht="15" thickBot="1" x14ac:dyDescent="0.4"/>
    <row r="3" spans="1:7" ht="21.65" customHeight="1" thickBot="1" x14ac:dyDescent="0.4">
      <c r="A3" s="56" t="s">
        <v>53</v>
      </c>
      <c r="B3" s="56" t="s">
        <v>54</v>
      </c>
      <c r="C3" s="52" t="s">
        <v>55</v>
      </c>
      <c r="D3" s="22" t="s">
        <v>18</v>
      </c>
      <c r="E3" s="22" t="s">
        <v>19</v>
      </c>
      <c r="F3" s="22" t="s">
        <v>20</v>
      </c>
      <c r="G3" s="22" t="s">
        <v>21</v>
      </c>
    </row>
    <row r="4" spans="1:7" ht="18.5" x14ac:dyDescent="0.35">
      <c r="A4" s="70" t="s">
        <v>56</v>
      </c>
      <c r="B4" s="68" t="s">
        <v>57</v>
      </c>
      <c r="C4" s="53">
        <f>'A.Implementation &amp; Project Mgmt'!F14</f>
        <v>0</v>
      </c>
      <c r="D4" s="50"/>
      <c r="E4" s="50"/>
      <c r="F4" s="50"/>
      <c r="G4" s="50"/>
    </row>
    <row r="5" spans="1:7" ht="18.5" x14ac:dyDescent="0.35">
      <c r="A5" s="70"/>
      <c r="B5" s="122"/>
      <c r="C5" s="53"/>
      <c r="D5" s="50"/>
      <c r="E5" s="50"/>
      <c r="F5" s="50"/>
      <c r="G5" s="50"/>
    </row>
    <row r="6" spans="1:7" ht="18.5" x14ac:dyDescent="0.35">
      <c r="A6" s="70" t="s">
        <v>58</v>
      </c>
      <c r="B6" s="122" t="s">
        <v>22</v>
      </c>
      <c r="C6" s="54">
        <f>'[1]B. Hardware'!F15</f>
        <v>0</v>
      </c>
      <c r="D6" s="50"/>
      <c r="E6" s="50"/>
      <c r="F6" s="50"/>
      <c r="G6" s="50"/>
    </row>
    <row r="7" spans="1:7" ht="18.5" x14ac:dyDescent="0.35">
      <c r="A7" s="70"/>
      <c r="B7" s="69"/>
      <c r="C7" s="54"/>
      <c r="D7" s="51"/>
      <c r="E7" s="51"/>
      <c r="F7" s="51"/>
      <c r="G7" s="51"/>
    </row>
    <row r="8" spans="1:7" ht="18.5" x14ac:dyDescent="0.35">
      <c r="A8" s="70" t="s">
        <v>59</v>
      </c>
      <c r="B8" s="69" t="s">
        <v>60</v>
      </c>
      <c r="C8" s="54">
        <f>'C. Support &amp; Maintenance'!F24</f>
        <v>0</v>
      </c>
      <c r="D8" s="54">
        <f>'C. Support &amp; Maintenance'!G24</f>
        <v>0</v>
      </c>
      <c r="E8" s="54">
        <f>'C. Support &amp; Maintenance'!H24</f>
        <v>0</v>
      </c>
      <c r="F8" s="54">
        <f>'C. Support &amp; Maintenance'!I24</f>
        <v>0</v>
      </c>
      <c r="G8" s="54">
        <f>'C. Support &amp; Maintenance'!J24</f>
        <v>0</v>
      </c>
    </row>
    <row r="9" spans="1:7" ht="19" thickBot="1" x14ac:dyDescent="0.4">
      <c r="A9" s="70"/>
      <c r="B9" s="69"/>
      <c r="C9" s="54"/>
      <c r="D9" s="51"/>
      <c r="E9" s="51"/>
      <c r="F9" s="51"/>
      <c r="G9" s="51"/>
    </row>
    <row r="10" spans="1:7" ht="18.5" x14ac:dyDescent="0.35">
      <c r="A10" s="70" t="s">
        <v>61</v>
      </c>
      <c r="B10" s="68" t="s">
        <v>62</v>
      </c>
      <c r="C10" s="53">
        <f>'D. Interfaces'!F14</f>
        <v>0</v>
      </c>
      <c r="D10" s="53">
        <f>'D. Interfaces'!G14</f>
        <v>0</v>
      </c>
      <c r="E10" s="53">
        <f>'D. Interfaces'!H14</f>
        <v>0</v>
      </c>
      <c r="F10" s="53">
        <f>'D. Interfaces'!I14</f>
        <v>0</v>
      </c>
      <c r="G10" s="53">
        <f>'D. Interfaces'!J14</f>
        <v>0</v>
      </c>
    </row>
    <row r="11" spans="1:7" ht="18.5" x14ac:dyDescent="0.35">
      <c r="A11" s="70"/>
      <c r="B11" s="69"/>
      <c r="C11" s="54"/>
      <c r="D11" s="51"/>
      <c r="E11" s="51"/>
      <c r="F11" s="51"/>
      <c r="G11" s="51"/>
    </row>
    <row r="12" spans="1:7" ht="19" thickBot="1" x14ac:dyDescent="0.4">
      <c r="A12" s="74" t="s">
        <v>63</v>
      </c>
      <c r="B12" s="75" t="s">
        <v>64</v>
      </c>
      <c r="C12" s="76">
        <f>'E. Other Services'!F10</f>
        <v>0</v>
      </c>
      <c r="D12" s="76">
        <f>'E. Other Services'!G10</f>
        <v>0</v>
      </c>
      <c r="E12" s="76">
        <f>'E. Other Services'!H10</f>
        <v>0</v>
      </c>
      <c r="F12" s="76">
        <f>'E. Other Services'!I10</f>
        <v>0</v>
      </c>
      <c r="G12" s="76">
        <f>'E. Other Services'!J10</f>
        <v>0</v>
      </c>
    </row>
    <row r="13" spans="1:7" ht="15" thickTop="1" x14ac:dyDescent="0.35">
      <c r="B13" s="71"/>
      <c r="C13" s="72"/>
      <c r="D13" s="73"/>
      <c r="E13" s="73"/>
      <c r="F13" s="73"/>
      <c r="G13" s="73"/>
    </row>
    <row r="14" spans="1:7" ht="15" thickBot="1" x14ac:dyDescent="0.4">
      <c r="B14" s="65" t="s">
        <v>65</v>
      </c>
      <c r="C14" s="55">
        <f>SUM(C4:C12)</f>
        <v>0</v>
      </c>
      <c r="D14" s="55">
        <f>SUM(D4:D12)</f>
        <v>0</v>
      </c>
      <c r="E14" s="55">
        <f>SUM(E4:E12)</f>
        <v>0</v>
      </c>
      <c r="F14" s="55">
        <f>SUM(F4:F12)</f>
        <v>0</v>
      </c>
      <c r="G14" s="55">
        <f>SUM(G4:G12)</f>
        <v>0</v>
      </c>
    </row>
    <row r="17" spans="2:7" x14ac:dyDescent="0.35">
      <c r="B17" s="132"/>
      <c r="C17" s="132"/>
      <c r="D17" s="132"/>
      <c r="E17" s="132"/>
      <c r="F17" s="132"/>
      <c r="G17" s="132"/>
    </row>
  </sheetData>
  <mergeCells count="2">
    <mergeCell ref="B1:G1"/>
    <mergeCell ref="B17:G17"/>
  </mergeCells>
  <pageMargins left="0.7" right="0.7" top="0.75" bottom="0.75" header="0.3" footer="0.3"/>
  <pageSetup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1518-C7EC-46AD-834E-D5B5B2D3A2FD}">
  <sheetPr>
    <pageSetUpPr fitToPage="1"/>
  </sheetPr>
  <dimension ref="A1:D21"/>
  <sheetViews>
    <sheetView tabSelected="1" workbookViewId="0">
      <selection activeCell="B19" sqref="B19"/>
    </sheetView>
  </sheetViews>
  <sheetFormatPr defaultColWidth="8.7265625" defaultRowHeight="14.5" x14ac:dyDescent="0.35"/>
  <cols>
    <col min="1" max="1" width="13" customWidth="1"/>
    <col min="2" max="2" width="37.1796875" customWidth="1"/>
    <col min="3" max="3" width="23.7265625" customWidth="1"/>
    <col min="4" max="4" width="13.26953125" bestFit="1" customWidth="1"/>
  </cols>
  <sheetData>
    <row r="1" spans="1:4" ht="15.5" x14ac:dyDescent="0.35">
      <c r="B1" s="131" t="s">
        <v>66</v>
      </c>
      <c r="C1" s="131"/>
    </row>
    <row r="2" spans="1:4" ht="15" thickBot="1" x14ac:dyDescent="0.4"/>
    <row r="3" spans="1:4" ht="21.65" customHeight="1" thickBot="1" x14ac:dyDescent="0.4">
      <c r="A3" s="56" t="s">
        <v>53</v>
      </c>
      <c r="B3" s="85" t="s">
        <v>67</v>
      </c>
      <c r="C3" s="52" t="s">
        <v>68</v>
      </c>
      <c r="D3" s="52" t="s">
        <v>69</v>
      </c>
    </row>
    <row r="4" spans="1:4" ht="18.5" x14ac:dyDescent="0.35">
      <c r="A4" s="70">
        <v>1</v>
      </c>
      <c r="B4" s="86" t="s">
        <v>70</v>
      </c>
      <c r="C4" s="92"/>
      <c r="D4" s="114">
        <v>0.1</v>
      </c>
    </row>
    <row r="5" spans="1:4" ht="18.5" x14ac:dyDescent="0.35">
      <c r="A5" s="70"/>
      <c r="B5" s="87"/>
      <c r="C5" s="93"/>
      <c r="D5" s="115"/>
    </row>
    <row r="6" spans="1:4" ht="18.5" x14ac:dyDescent="0.35">
      <c r="A6" s="70">
        <v>2</v>
      </c>
      <c r="B6" s="87" t="s">
        <v>71</v>
      </c>
      <c r="C6" s="93"/>
      <c r="D6" s="115">
        <v>0.15</v>
      </c>
    </row>
    <row r="7" spans="1:4" ht="18.5" x14ac:dyDescent="0.35">
      <c r="A7" s="70"/>
      <c r="B7" s="87"/>
      <c r="C7" s="93"/>
      <c r="D7" s="115"/>
    </row>
    <row r="8" spans="1:4" ht="18.5" x14ac:dyDescent="0.35">
      <c r="A8" s="70">
        <v>3</v>
      </c>
      <c r="B8" s="87" t="s">
        <v>72</v>
      </c>
      <c r="C8" s="93"/>
      <c r="D8" s="115">
        <v>0.3</v>
      </c>
    </row>
    <row r="9" spans="1:4" ht="18.5" x14ac:dyDescent="0.35">
      <c r="A9" s="70"/>
      <c r="B9" s="88"/>
      <c r="C9" s="93"/>
      <c r="D9" s="115"/>
    </row>
    <row r="10" spans="1:4" ht="28.5" x14ac:dyDescent="0.35">
      <c r="A10" s="70">
        <v>4</v>
      </c>
      <c r="B10" s="88" t="s">
        <v>73</v>
      </c>
      <c r="C10" s="93"/>
      <c r="D10" s="115">
        <v>0.15</v>
      </c>
    </row>
    <row r="11" spans="1:4" ht="18.5" x14ac:dyDescent="0.35">
      <c r="A11" s="70"/>
      <c r="B11" s="88"/>
      <c r="C11" s="93"/>
      <c r="D11" s="115"/>
    </row>
    <row r="12" spans="1:4" ht="18.5" x14ac:dyDescent="0.35">
      <c r="A12" s="70">
        <v>5</v>
      </c>
      <c r="B12" t="s">
        <v>74</v>
      </c>
      <c r="C12" s="93"/>
      <c r="D12" s="115">
        <v>0.2</v>
      </c>
    </row>
    <row r="13" spans="1:4" ht="18.5" x14ac:dyDescent="0.35">
      <c r="A13" s="70"/>
      <c r="B13" s="88"/>
      <c r="C13" s="93"/>
      <c r="D13" s="115"/>
    </row>
    <row r="14" spans="1:4" ht="18.5" x14ac:dyDescent="0.35">
      <c r="A14" s="70">
        <v>6</v>
      </c>
      <c r="B14" s="88" t="s">
        <v>75</v>
      </c>
      <c r="C14" s="92"/>
      <c r="D14" s="114">
        <v>0.1</v>
      </c>
    </row>
    <row r="15" spans="1:4" ht="18.5" x14ac:dyDescent="0.35">
      <c r="A15" s="70"/>
      <c r="B15" s="87"/>
      <c r="C15" s="93"/>
      <c r="D15" s="115"/>
    </row>
    <row r="16" spans="1:4" ht="19" thickBot="1" x14ac:dyDescent="0.4">
      <c r="A16" s="74"/>
      <c r="B16" s="89"/>
      <c r="C16" s="94"/>
      <c r="D16" s="116"/>
    </row>
    <row r="17" spans="2:4" ht="15" thickTop="1" x14ac:dyDescent="0.35">
      <c r="B17" s="90"/>
      <c r="C17" s="95"/>
      <c r="D17" s="83"/>
    </row>
    <row r="18" spans="2:4" ht="15" thickBot="1" x14ac:dyDescent="0.4">
      <c r="B18" s="91" t="s">
        <v>79</v>
      </c>
      <c r="C18" s="96">
        <f>SUM(C4:C16)</f>
        <v>0</v>
      </c>
      <c r="D18" s="84">
        <f>SUM(D4:D16)</f>
        <v>1.0000000000000002</v>
      </c>
    </row>
    <row r="20" spans="2:4" x14ac:dyDescent="0.35">
      <c r="B20" s="97" t="s">
        <v>76</v>
      </c>
    </row>
    <row r="21" spans="2:4" x14ac:dyDescent="0.35">
      <c r="B21" s="132"/>
      <c r="C21" s="132"/>
    </row>
  </sheetData>
  <mergeCells count="2">
    <mergeCell ref="B1:C1"/>
    <mergeCell ref="B21:C21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A.Implementation &amp; Project Mgmt</vt:lpstr>
      <vt:lpstr>B. Hardware</vt:lpstr>
      <vt:lpstr>C. Support &amp; Maintenance</vt:lpstr>
      <vt:lpstr>D. Interfaces</vt:lpstr>
      <vt:lpstr>E. Other Services</vt:lpstr>
      <vt:lpstr>Total Cost</vt:lpstr>
      <vt:lpstr>Payment Milestones</vt:lpstr>
      <vt:lpstr>'A.Implementation &amp; Project Mgmt'!Print_Area</vt:lpstr>
      <vt:lpstr>'C. Support &amp; Maintenance'!Print_Area</vt:lpstr>
      <vt:lpstr>'D. Interfaces'!Print_Area</vt:lpstr>
      <vt:lpstr>'E. Other Services'!Print_Area</vt:lpstr>
      <vt:lpstr>'Payment Milestones'!Print_Area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Kaylin Schreiber</cp:lastModifiedBy>
  <cp:revision/>
  <dcterms:created xsi:type="dcterms:W3CDTF">2018-05-01T19:56:12Z</dcterms:created>
  <dcterms:modified xsi:type="dcterms:W3CDTF">2024-02-27T12:47:18Z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