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Default Extension="doc" ContentType="application/msword"/>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workbookProtection lockStructure="1"/>
  <bookViews>
    <workbookView xWindow="120" yWindow="96" windowWidth="23892" windowHeight="12816" firstSheet="1" activeTab="2"/>
  </bookViews>
  <sheets>
    <sheet name="Fine Arts Memo Letter" sheetId="5" r:id="rId1"/>
    <sheet name="Fine Arts Paper List" sheetId="4" r:id="rId2"/>
    <sheet name="Fine Arts Paper Specifications" sheetId="1" r:id="rId3"/>
    <sheet name="Fine Arts Paper Cost" sheetId="3" r:id="rId4"/>
  </sheets>
  <definedNames>
    <definedName name="_xlnm.Print_Titles" localSheetId="3">'Fine Arts Paper Cost'!$1:$2</definedName>
    <definedName name="_xlnm.Print_Titles" localSheetId="1">'Fine Arts Paper List'!$1:$2</definedName>
    <definedName name="_xlnm.Print_Titles" localSheetId="2">'Fine Arts Paper Specifications'!$1:$2</definedName>
  </definedNames>
  <calcPr calcId="162913"/>
</workbook>
</file>

<file path=xl/calcChain.xml><?xml version="1.0" encoding="utf-8"?>
<calcChain xmlns="http://schemas.openxmlformats.org/spreadsheetml/2006/main">
  <c r="G28" i="3" l="1"/>
  <c r="G27" i="3"/>
  <c r="G3" i="3" l="1"/>
  <c r="G4" i="3"/>
  <c r="G5" i="3"/>
  <c r="G6" i="3"/>
  <c r="G7" i="3"/>
  <c r="G8" i="3"/>
  <c r="G9" i="3"/>
  <c r="G10" i="3"/>
  <c r="G11" i="3"/>
  <c r="G12" i="3"/>
  <c r="G13" i="3"/>
  <c r="G14" i="3"/>
  <c r="G15" i="3"/>
  <c r="G16" i="3"/>
  <c r="G17" i="3"/>
  <c r="G18" i="3"/>
  <c r="G19" i="3"/>
  <c r="G20" i="3"/>
  <c r="G21" i="3"/>
  <c r="G22" i="3"/>
  <c r="G23" i="3"/>
  <c r="G24" i="3"/>
  <c r="G25" i="3"/>
  <c r="G26" i="3"/>
  <c r="G29" i="3"/>
  <c r="G30" i="3"/>
  <c r="G31" i="3" l="1"/>
</calcChain>
</file>

<file path=xl/sharedStrings.xml><?xml version="1.0" encoding="utf-8"?>
<sst xmlns="http://schemas.openxmlformats.org/spreadsheetml/2006/main" count="480" uniqueCount="142">
  <si>
    <t>Stock #</t>
  </si>
  <si>
    <t>QTY</t>
  </si>
  <si>
    <t>UOM</t>
  </si>
  <si>
    <t>Title</t>
  </si>
  <si>
    <t>Bin #</t>
  </si>
  <si>
    <t>Description</t>
  </si>
  <si>
    <t>Unit Price</t>
  </si>
  <si>
    <t>Total Price</t>
  </si>
  <si>
    <t>6000</t>
  </si>
  <si>
    <t>PKG</t>
  </si>
  <si>
    <t>PAPER, CONSTRUCTION - HOLIDAY RED</t>
  </si>
  <si>
    <t>091092</t>
  </si>
  <si>
    <t/>
  </si>
  <si>
    <t>1200</t>
  </si>
  <si>
    <t>PAPER, CONSTRUCTION - SCARLET</t>
  </si>
  <si>
    <t>091120</t>
  </si>
  <si>
    <t>PAPER, CONSTRUCTION - YELLOW</t>
  </si>
  <si>
    <t>091148</t>
  </si>
  <si>
    <t>2400</t>
  </si>
  <si>
    <t>PAPER, CONSTRUCTION - FESTIVE GREEN</t>
  </si>
  <si>
    <t>091176</t>
  </si>
  <si>
    <t>4800</t>
  </si>
  <si>
    <t>PAPER, CONSTRUCTION - HOLIDAY GREEN</t>
  </si>
  <si>
    <t>091204</t>
  </si>
  <si>
    <t>PAPER, CONSTRUCTION  - ORANGE</t>
  </si>
  <si>
    <t>091232</t>
  </si>
  <si>
    <t>3600</t>
  </si>
  <si>
    <t>PAPER, CONSTRUCTION -  VIOLET</t>
  </si>
  <si>
    <t>091240</t>
  </si>
  <si>
    <t>PAPER, CONSTRUCTION - LILAC</t>
  </si>
  <si>
    <t>091260</t>
  </si>
  <si>
    <t>1800</t>
  </si>
  <si>
    <t>PAPER, CONSTRUCTION - BLUE</t>
  </si>
  <si>
    <t>091095</t>
  </si>
  <si>
    <t>PAPER, CONSTRUCTION - SKY BLUE</t>
  </si>
  <si>
    <t>091288</t>
  </si>
  <si>
    <t>PAPER, CONSTRUCTION - ROYAL BLUE</t>
  </si>
  <si>
    <t>091316</t>
  </si>
  <si>
    <t>PAPER, CONSTRUCTION - DARK BROWN</t>
  </si>
  <si>
    <t>091372</t>
  </si>
  <si>
    <t>1600</t>
  </si>
  <si>
    <t>PAPER, CONSTRUCTION - WARM BROWN</t>
  </si>
  <si>
    <t>091380</t>
  </si>
  <si>
    <t>8000</t>
  </si>
  <si>
    <t>PAPER, CONSTRUCTION - WHITE</t>
  </si>
  <si>
    <t>091400</t>
  </si>
  <si>
    <t>PAPER, CONSTRUCTION - BLACK</t>
  </si>
  <si>
    <t>091428</t>
  </si>
  <si>
    <t>PAPER, CONSTRUCTION - PINK</t>
  </si>
  <si>
    <t>091456</t>
  </si>
  <si>
    <t>PAPER, CONSTRUCTION - SLATE GREY</t>
  </si>
  <si>
    <t>091484</t>
  </si>
  <si>
    <t>PAPER, CONSTRUCTION - TURQUOISE</t>
  </si>
  <si>
    <t>091490</t>
  </si>
  <si>
    <t>PAPER, CONSTRUCTION - SHOCKING PINK</t>
  </si>
  <si>
    <t>091497</t>
  </si>
  <si>
    <t>PAPER, CONSTRUCTION - LITE GREEN</t>
  </si>
  <si>
    <t>091499</t>
  </si>
  <si>
    <t>PAPER, CONSTRUCTION - LIME GREEN</t>
  </si>
  <si>
    <t>091505</t>
  </si>
  <si>
    <t>800</t>
  </si>
  <si>
    <t>REAM</t>
  </si>
  <si>
    <t>PAPER, DRAWING - WHITE 9" X 12"</t>
  </si>
  <si>
    <t>092277</t>
  </si>
  <si>
    <t>600</t>
  </si>
  <si>
    <t>PAPER, DRAWING - WHITE 12" X 18"</t>
  </si>
  <si>
    <t>092278</t>
  </si>
  <si>
    <t>200</t>
  </si>
  <si>
    <t>PAPER, DRAWING - MANILA 18" X 24"</t>
  </si>
  <si>
    <t>092246</t>
  </si>
  <si>
    <t>500</t>
  </si>
  <si>
    <t>097730</t>
  </si>
  <si>
    <t>PAPER, TAGBOARD - 24" X 36"</t>
  </si>
  <si>
    <t>090196</t>
  </si>
  <si>
    <t>1000</t>
  </si>
  <si>
    <t>PAPER, POSTERBOARD 22" X 28"</t>
  </si>
  <si>
    <t>090224</t>
  </si>
  <si>
    <t>400</t>
  </si>
  <si>
    <t>PAPER, POSTERBOARD/RAILROAD BOARD - BLACK</t>
  </si>
  <si>
    <t>099525</t>
  </si>
  <si>
    <t>#</t>
  </si>
  <si>
    <t>___________________________
FIRM NAME
BID NO:_______________________</t>
  </si>
  <si>
    <r>
      <t xml:space="preserve">12" x 18" (80 lb.  Basis).  Made from 100% vat dyed sulphite fiber.  MUST CONTAIN NO GROUNDWOOD.  Paper must be bright, and strong so that it does not tear when wet or folded.   50 sheets/package, 25 package/carton.  To be as Pacon Tru-Ray #3SC - 103034 or equal. </t>
    </r>
    <r>
      <rPr>
        <b/>
        <sz val="11"/>
        <color rgb="FF000000"/>
        <rFont val="Calibri"/>
        <family val="2"/>
      </rPr>
      <t>SAMPLE OR COLOR SWATCH REQUIRED EVEN IF BIDDING AS SPECIFIED.</t>
    </r>
  </si>
  <si>
    <r>
      <t xml:space="preserve">12" x 18" (80 lb.  Basis).  Made from 100% vat dyed sulphite fiber.  MUST CONTAIN NO GROUNDWOOD.  Paper must be bright, and strong so that it does not tear when wet or folded.   50 sheets/package, 25 package/carton.  To be as Pacon Tru-Ray #18SC - 102961 or equal. </t>
    </r>
    <r>
      <rPr>
        <b/>
        <sz val="11"/>
        <color rgb="FF000000"/>
        <rFont val="Calibri"/>
        <family val="2"/>
      </rPr>
      <t>SAMPLE OR COLOR SWATCH REQUIRED EVEN IF BIDDING AS SPECIFIED.</t>
    </r>
  </si>
  <si>
    <r>
      <t xml:space="preserve">12" x 18" ( 80 lb. Basis). Made from 100% vat dyed sulphite fiber. MUST CONTAIN NO GROUNDWOOD. Paper must be bright, and strong so that it does not tear when wet or folded. 50 sheets/package, 25 package/carton. To be as Pacon Tru-Ray #84SC-102994 or equal. </t>
    </r>
    <r>
      <rPr>
        <b/>
        <sz val="11"/>
        <color rgb="FF000000"/>
        <rFont val="Calibri"/>
        <family val="2"/>
      </rPr>
      <t>SAMPLE OR COLOR SWATCH REQUIRED EVEN IF BIDDING AS SPECIFIED.</t>
    </r>
  </si>
  <si>
    <r>
      <t xml:space="preserve">12" X 18" (80 Lb. Basis).  Made from 100% vat dyed sulphite fiber.  MUST CONTAIN NO GROUNDWOOD.  Paper must be bright, and strong so that it does not tear when wet or folded. 50 sheets/package, 25 package/carton. To be as Pacon Tru-Ray #9SC-103040  or equal. </t>
    </r>
    <r>
      <rPr>
        <b/>
        <sz val="11"/>
        <color rgb="FF000000"/>
        <rFont val="Calibri"/>
        <family val="2"/>
      </rPr>
      <t>SAMPLE OR COLOR SWATCH REQUIRED EVEN IF BIDDING AS SPECIFIED.</t>
    </r>
  </si>
  <si>
    <r>
      <t>12" x 18" (80 Lb.  Basis).  Made from 100% vat dyed sulphite fiber.  MUST CONTAIN NO GROUNDWOOD.  Paper must be bright, and strong so that it does not tear when wet or folded.   50 sheets/package, 25 package/carton. To be as Pacon Tru-Ray #5SC-103036 or equal.</t>
    </r>
    <r>
      <rPr>
        <b/>
        <sz val="11"/>
        <color rgb="FF000000"/>
        <rFont val="Calibri"/>
        <family val="2"/>
      </rPr>
      <t xml:space="preserve"> SAMPLE OR COLOR SWATCH REQUIRED EVEN IF BIDDING AS SPECIFIED.</t>
    </r>
  </si>
  <si>
    <r>
      <t xml:space="preserve">12" x 18" (80 Lb. Basis).  Made from 100% vat dyed sulphite fiber.  MUST CONTAIN NO GROUNDWOOD.  Paper must be bright, and strong so that it does not tear when wet or folded.  50 sheets/package, 25 package/carton. To be a Pacon Tru-Ray #7SC - 103038  or equal. </t>
    </r>
    <r>
      <rPr>
        <b/>
        <sz val="11"/>
        <color rgb="FF000000"/>
        <rFont val="Calibri"/>
        <family val="2"/>
      </rPr>
      <t>SAMPLE OR COLOR SWATCH REQUIRED EVEN IF BIDDING AS SPECIFIED.</t>
    </r>
  </si>
  <si>
    <r>
      <t xml:space="preserve">12" x 18" (80# basis). Made from 100% vat dyed sulphite fiber. MUST CONTAIN NO GROUNDWOOD. Paper must be bright, and be strong so that it does not tear when wet or folded. 50 sheets/package, 25 packages/carton. To be as Pacon Tru-Ray #11SC - 103041 or equal. </t>
    </r>
    <r>
      <rPr>
        <b/>
        <sz val="11"/>
        <color rgb="FF000000"/>
        <rFont val="Calibri"/>
        <family val="2"/>
      </rPr>
      <t>SAMPLE OR COLOR SWATCH REQUIRED EVEN IF BIDDING AS SPECIFIED.</t>
    </r>
  </si>
  <si>
    <r>
      <t xml:space="preserve">12" x 18" (80# basis). Made from 100% vat dyed sulphite fiber. MUST CONTAIN NO GROUNDWOOD. Paper must be bright, and be strong so that it does not tear when wet or folded. 50 sheets/package, 25 packages/carton. To be as Pacon Tru-Ray #24SC - 103050 or equal. </t>
    </r>
    <r>
      <rPr>
        <b/>
        <sz val="11"/>
        <color rgb="FF000000"/>
        <rFont val="Calibri"/>
        <family val="2"/>
      </rPr>
      <t>SAMPLE OR COLOR SWATCH REQUIRED EVEN IF BIDDING AS SPECIFIED.</t>
    </r>
  </si>
  <si>
    <r>
      <t xml:space="preserve">Bright color two sides.  Size 22" x 28".  6 ply - Cal.  .024.  50 sheets/package, 6 package/carton.  To be as American Paper RR6BK-L or equal. </t>
    </r>
    <r>
      <rPr>
        <b/>
        <sz val="11"/>
        <color rgb="FF000000"/>
        <rFont val="Calibri"/>
        <family val="2"/>
      </rPr>
      <t>SAMPLE OR COLOR SWATCH REQUIRED EVEN IF BIDDING AS SPECIFIED.</t>
    </r>
  </si>
  <si>
    <r>
      <t xml:space="preserve">NO LINES.  White and smooth on both sides.  6 ply.  50 sheets/package.  To be as American Paper RR6WH or equal. </t>
    </r>
    <r>
      <rPr>
        <b/>
        <sz val="11"/>
        <color rgb="FF000000"/>
        <rFont val="Calibri"/>
        <family val="2"/>
      </rPr>
      <t>SAMPLE OR COLOR SWATCH REQUIRED EVEN IF BIDDING AS SPECIFIED.</t>
    </r>
  </si>
  <si>
    <r>
      <t xml:space="preserve">Manila 24" x 36", 150# .  Must be strong to withstand tearing when folded or wet.  50 sheets/package.  To be as Pacon #5126 or equal. </t>
    </r>
    <r>
      <rPr>
        <b/>
        <sz val="11"/>
        <color rgb="FF000000"/>
        <rFont val="Calibri"/>
        <family val="2"/>
      </rPr>
      <t>SAMPLE OR COLOR SWATCH REQUIRED EVEN IF BIDDING AS SPECIFIED.</t>
    </r>
  </si>
  <si>
    <r>
      <t xml:space="preserve">22" x 30". White 130#. Heavy-weight extra rough surface made of sulphite and designed to support repeated washes and scrubbing. Designed to support repeated washes and scrubbings.  Useable with or without preliminary soaking, and highly resistant to rub up when wet. 50 sheets/package, 6 package/carton.  To be as Hunt #285-575 or equal. </t>
    </r>
    <r>
      <rPr>
        <b/>
        <sz val="11"/>
        <color rgb="FF000000"/>
        <rFont val="Calibri"/>
        <family val="2"/>
      </rPr>
      <t>SAMPLE OR COLOR SWATCH REQUIRED EVEN IF BIDDING AS SPECIFIED.</t>
    </r>
  </si>
  <si>
    <r>
      <t xml:space="preserve">Manila, 60# wt.  Paper should not bleed when ink or paint is applied.  500 sheets/ream, 2 reams/case..  To be as Pacon Tru-Ray #4118 equal. </t>
    </r>
    <r>
      <rPr>
        <b/>
        <sz val="11"/>
        <color rgb="FF000000"/>
        <rFont val="Calibri"/>
        <family val="2"/>
      </rPr>
      <t>SAMPLE OR COLOR SWATCH REQUIRED EVEN IF BIDDING AS SPECIFIED.</t>
    </r>
  </si>
  <si>
    <r>
      <t xml:space="preserve">Bright white sulphite.  No ground wood.  80# wt.  Paper should not bleed when ink or paint is applied.  500 sheets/reams, 4 reams/case.  To be as Pacon #4812, American Paper 812 W or equal. </t>
    </r>
    <r>
      <rPr>
        <b/>
        <sz val="11"/>
        <color rgb="FF000000"/>
        <rFont val="Calibri"/>
        <family val="2"/>
      </rPr>
      <t>SAMPLE OR COLOR SWATCH REQUIRED EVEN IF BIDDING AS SPECIFIED.</t>
    </r>
  </si>
  <si>
    <r>
      <t xml:space="preserve">Bright white sulphite.  No ground wood.  80# wt.  Paper should not bleed when ink or paint is applied.  500 sheets/ream, 6 reams/case.  To be as Pacon #4809,Tru-Ray #3181, or equal. </t>
    </r>
    <r>
      <rPr>
        <b/>
        <sz val="11"/>
        <color rgb="FF000000"/>
        <rFont val="Calibri"/>
        <family val="2"/>
      </rPr>
      <t>SAMPLE OR COLOR SWATCH REQUIRED EVEN IF BIDDING AS SPECIFIED.</t>
    </r>
  </si>
  <si>
    <r>
      <t xml:space="preserve">12" x 18" (80 Lb. Basis).  Made from 100% vat dyed sulphite fiber.  MUST CONTAIN NO GROUNDWOOD.  Paper must be bright, and strong so that it does not tear when wet or folded.   50 sheets/package, 25 package/carton. To be as Pacon Tru-Ray #15sc - 103045 or equal. </t>
    </r>
    <r>
      <rPr>
        <b/>
        <sz val="11"/>
        <color rgb="FF000000"/>
        <rFont val="Calibri"/>
        <family val="2"/>
      </rPr>
      <t>SAMPLE OR COLOR SWATCH REQUIRED EVEN IF BIDDING AS SPECIFIED.</t>
    </r>
  </si>
  <si>
    <r>
      <t xml:space="preserve">12" x 18" (80 Lb. Basis).  Made from 100% vat dyed sulphite fiber.  MUST CONTAIN NO GROUNDWOOD.  Paper must be bright, and strong so that it does not tear when wet or folded.   50 sheets/package, 25 package/carton. To be as Pacon Tru-Ray #8SC - 103039 or equal. </t>
    </r>
    <r>
      <rPr>
        <b/>
        <sz val="11"/>
        <color rgb="FF000000"/>
        <rFont val="Calibri"/>
        <family val="2"/>
      </rPr>
      <t>SAMPLE OR COLOR SWATCH REQUIRED EVEN IF BIDDING AS SPECIFIED.</t>
    </r>
  </si>
  <si>
    <r>
      <t xml:space="preserve">12" x 18" ( 80 lb.  Basis).  Made from 100% vat dyed sulphite fiber.  MUST CONTAIN NO GROUNDWOOD.  Paper must be bright, and strong so that it does not tear when wet or folded.  50 sheets/package, 25 package/carton. To be as Pacon Tru-Ray #33SC - 103054  or equal. </t>
    </r>
    <r>
      <rPr>
        <b/>
        <sz val="11"/>
        <color rgb="FF000000"/>
        <rFont val="Calibri"/>
        <family val="2"/>
      </rPr>
      <t>SAMPLE OR COLOR SWATCH REQUIRED EVEN IF BIDDING AS SPECIFIED</t>
    </r>
  </si>
  <si>
    <r>
      <t>12" x 18" (80 Lb. Basis).  Made from 100% vat dyed sulphite fiber.  MUST CONTAIN NO GROUNDWOOD.  Paper must be bright, and strong so that it does not tear when wet or folded.   50 
sheets/package, 25 package/carton. To be as Pacon Tru-Ray #10SC - 103425 or equal.</t>
    </r>
    <r>
      <rPr>
        <b/>
        <sz val="11"/>
        <color rgb="FF000000"/>
        <rFont val="Calibri"/>
        <family val="2"/>
      </rPr>
      <t xml:space="preserve"> SAMPLE OR COLOR SWATCH REQUIRED EVEN IF BIDDING AS SPECIFIED.</t>
    </r>
  </si>
  <si>
    <r>
      <t xml:space="preserve">12" x 18" (80 Lb. Basis).  Made from 100% vat dyed sulphite fiber.  MUST CONTAIN NO GROUNDWOOD.  Paper must be bright, and strong so that it does not tear when wet or folded.   50 sheets/package, 25 package/carton. To be as Pacon Tru-Ray #10sc - 103047 or equal. </t>
    </r>
    <r>
      <rPr>
        <b/>
        <sz val="11"/>
        <color rgb="FF000000"/>
        <rFont val="Calibri"/>
        <family val="2"/>
      </rPr>
      <t>SAMPLE OR COLOR SWATCH REQUIRED EVEN IF BIDDING AS SPECIFIED.</t>
    </r>
  </si>
  <si>
    <r>
      <t xml:space="preserve">12" x 18" (80 Lb. Basis).  Made from 100% vat dyed sulphite fiber.  MUST CONTAIN NO GROUNDWOOD.  Paper must be bright, and strong so that it does not tear when wet or folded.  50 sheets/package, 25 package/carton. To be as Pacon Tru-Ray #56SC - 103060 or equal. </t>
    </r>
    <r>
      <rPr>
        <b/>
        <sz val="11"/>
        <color rgb="FF000000"/>
        <rFont val="Calibri"/>
        <family val="2"/>
      </rPr>
      <t>SAMPLE OR COLOR SWATCH REQUIRED EVEN IF BIDDING AS SPECIFIED.</t>
    </r>
  </si>
  <si>
    <r>
      <t xml:space="preserve">12" x 18" (80 lb.  Basis).  Made from 100% vat dyed sulphite fiber.  MUST CONTAIN NO GROUNDWOOD.  Paper must be bright, and strong so that it does not tear when wet or folded.   50 sheets/package, 25 package/carton. To be as Pacon Tru-Ray #14SC - 103044   or equal. </t>
    </r>
    <r>
      <rPr>
        <b/>
        <sz val="11"/>
        <color rgb="FF000000"/>
        <rFont val="Calibri"/>
        <family val="2"/>
      </rPr>
      <t>SAMPLE OR COLOR SWATCH REQUIRED EVEN IF BIDDING AS SPECIFIED.</t>
    </r>
  </si>
  <si>
    <r>
      <t xml:space="preserve">12" x 18" (80 lb.  Basis).  Made from 100% vat dyed sulphite fiber.  MUST CONTAIN NO GROUNDWOOD.  Paper must be bright, and strong so that it does not tear when wet or folded.   50 sheets/package, 25 package/carton.  To be as Pacon Tru-Ray #57SC - 103061 or equal. </t>
    </r>
    <r>
      <rPr>
        <b/>
        <sz val="11"/>
        <color rgb="FF000000"/>
        <rFont val="Calibri"/>
        <family val="2"/>
      </rPr>
      <t>SAMPLE OR COLOR SWATCH REQUIRED EVEN IF BIDDING AS SPECIFIED.</t>
    </r>
  </si>
  <si>
    <r>
      <t>12" x 18" (80 lb.  Basis).  Made from 100% vat dyed sulphite fiber.  MUST CONTAIN NO GROUNDWOOD.  Paper must be bright, and strong so that it does not tear when wet or folded.  50 sheets/package, 25 package/carton.   To be as Pacon Tru-Ray #53SC - 103058 or equal.</t>
    </r>
    <r>
      <rPr>
        <b/>
        <sz val="11"/>
        <color rgb="FF000000"/>
        <rFont val="Calibri"/>
        <family val="2"/>
      </rPr>
      <t>SAMPLE OR COLOR SWATCH REQUIRED EVEN IF BIDDING AS SPECIFIED.</t>
    </r>
  </si>
  <si>
    <r>
      <t xml:space="preserve">12" X 18" (80 LB. Basis).  Made from 100/% vat dyed sulphite fiber.  MUST CONTAIN NO GROUNDWOOD.  Paper must be bright, and strong so that it does not tear when wet or folded.  50 sheets/package, 25 package/carton.   To be as Pacon Tru-Ray #51SC - 103057 or equal. </t>
    </r>
    <r>
      <rPr>
        <b/>
        <sz val="11"/>
        <color rgb="FF000000"/>
        <rFont val="Calibri"/>
        <family val="2"/>
      </rPr>
      <t>SAMPLE OR COLOR SWATCH REQUIRED EVEN IF BIDDING AS SPECIFIED.</t>
    </r>
  </si>
  <si>
    <r>
      <t xml:space="preserve">12" x 18" (80 lb.  Basis).  Made from 100% vat dyed sulphite fiber.  MUST CONTAIN NO GROUNDWOOD.  Paper must be bright, and strong so that it does not tear when wet or folded.  50 sheets/package, 25 package/carton. To be as Pacon Tru-Ray #50SC - 103056 or equal. </t>
    </r>
    <r>
      <rPr>
        <b/>
        <sz val="11"/>
        <color rgb="FF000000"/>
        <rFont val="Calibri"/>
        <family val="2"/>
      </rPr>
      <t>SAMPLE OR COLOR SWATCH REQUIRED EVEN IF BIDDING AS SPECIFIED.</t>
    </r>
  </si>
  <si>
    <r>
      <t xml:space="preserve">12" x 18" (80 lb.  Basis).  Made from 100% vat dyed sulphite fiber.  MUST CONTAIN NO GROUNDWOOD.  Paper must be bright, and strong so that it does not tear when wet or folded.   50 sheets/package, 25 package/carton.   To be as Pacon Tru-Ray #22SC - 103049 or equal. </t>
    </r>
    <r>
      <rPr>
        <b/>
        <sz val="11"/>
        <color rgb="FF000000"/>
        <rFont val="Calibri"/>
        <family val="2"/>
      </rPr>
      <t>SAMPLE OR COLOR SWATCH REQUIRED EVEN IF BIDDING AS SPECIFIED.</t>
    </r>
  </si>
  <si>
    <r>
      <t xml:space="preserve">12" x 18" (80 Lb. Basis).  Made from 100% vat dyed sulphite fiber.  MUST CONTAIN NO GROUNDWOOD.  Paper must be bright, and strong so that it does not tear when wet or folded. 50 
sheets/package, 25 package/carton. To be as Pacon Tru-Ray #21SC - 103048 or equal. </t>
    </r>
    <r>
      <rPr>
        <b/>
        <sz val="11"/>
        <color rgb="FF000000"/>
        <rFont val="Calibri"/>
        <family val="2"/>
      </rPr>
      <t>SAMPLE OR COLOR SWATCH REQUIRED EVEN IF BIDDING AS SPECIFIED.</t>
    </r>
  </si>
  <si>
    <t>STOCK #</t>
  </si>
  <si>
    <t>YEARLY QTY</t>
  </si>
  <si>
    <t>TITLE</t>
  </si>
  <si>
    <t>BIN #</t>
  </si>
  <si>
    <t>COST</t>
  </si>
  <si>
    <t>YEARLY USAGE</t>
  </si>
  <si>
    <t>TOTAL COST</t>
  </si>
  <si>
    <t>PK</t>
  </si>
  <si>
    <t>PAPER, CONSTRUCTION - VIOLET</t>
  </si>
  <si>
    <t>PAPER, CONSTRUCTION - ORANGE</t>
  </si>
  <si>
    <t>RM</t>
  </si>
  <si>
    <t>09227</t>
  </si>
  <si>
    <t>PAPER, POSTER BOARD/RAILROAD BOARD - BLACK</t>
  </si>
  <si>
    <t>PAPER, POSTER BOARD/RAILROAD BOARD - WHITE 22" X 28"</t>
  </si>
  <si>
    <t>PAPER, POSTERBOARD/RAILROAD BOARD - WHITE  22" X 28"</t>
  </si>
  <si>
    <t>PAPER, POSTERBOARD/RAILROAD BOARD - BLACK 22" X 28"</t>
  </si>
  <si>
    <t xml:space="preserve"> TOTAL </t>
  </si>
  <si>
    <t xml:space="preserve">PK </t>
  </si>
  <si>
    <t>ATTACHMENT: YEARLY COST
FINE ARTS PAPER SUPPLIES FOR WAREHOUSE STOCK</t>
  </si>
  <si>
    <t>ATTACHMENT: ITEM LIST
FINE ARTS PAPER SUPPLIES FOR WAREHOUSE STOCK</t>
  </si>
  <si>
    <t>PAPER, WATERCOLOR - 22" x 30"</t>
  </si>
  <si>
    <t>PAPER, WATERCOLOR - 22" X 30"</t>
  </si>
  <si>
    <t>ATTACHMENT: SPECIFICATIONS AND YEARLY USAGE
FINE ARTS PAPER SUPPLIES FOR WAREHOUSE STOCK</t>
  </si>
  <si>
    <t>Packaging</t>
  </si>
  <si>
    <t>________________________________________
FIRM NAME
BID NO:_19-014-PL______________________</t>
  </si>
  <si>
    <t>50 sh/pk</t>
  </si>
  <si>
    <t>50 sh/pk and 25 pk/ctn</t>
  </si>
  <si>
    <t>500 sh/rm and 6 rm/case</t>
  </si>
  <si>
    <t>500 sh/rm and 4 rm/case</t>
  </si>
  <si>
    <t>500 sh/rm and 2 rm/case</t>
  </si>
  <si>
    <t>50 sh/pk and 6 pk/ctn</t>
  </si>
  <si>
    <t>Brand Name</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</si>
</sst>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0.00_);_(&quot;$&quot;* \(#,##0.00\);_(&quot;$&quot;* &quot;-&quot;??_);_(@_)"/>
  </numFmts>
  <fonts count="18" x14ac:knownFonts="1">
    <font>
      <sz val="11"/>
      <color theme="1"/>
      <name val="Calibri"/>
      <family val="2"/>
      <scheme val="minor"/>
    </font>
    <font>
      <b/>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b/>
      <sz val="10"/>
      <color theme="1"/>
      <name val="Arial"/>
      <family val="2"/>
    </font>
    <font>
      <b/>
      <sz val="11"/>
      <color rgb="FF000000"/>
      <name val="Calibri"/>
      <family val="2"/>
    </font>
    <font>
      <sz val="11"/>
      <color rgb="FF000000"/>
      <name val="Calibri"/>
      <family val="2"/>
    </font>
    <font>
      <sz val="11"/>
      <color theme="1"/>
      <name val="Calibri"/>
      <family val="2"/>
      <scheme val="minor"/>
    </font>
    <font>
      <b/>
      <sz val="9"/>
      <color theme="1"/>
      <name val="Arial"/>
      <family val="2"/>
    </font>
    <font>
      <sz val="9"/>
      <color theme="1"/>
      <name val="Calibri"/>
      <family val="2"/>
      <scheme val="minor"/>
    </font>
    <font>
      <b/>
      <sz val="12"/>
      <color theme="1"/>
      <name val="Calibri"/>
      <family val="2"/>
      <scheme val="minor"/>
    </font>
    <font>
      <sz val="11"/>
      <color theme="1"/>
      <name val="Calibri"/>
      <family val="2"/>
      <scheme val="minor"/>
    </font>
    <font>
      <sz val="11"/>
      <color theme="1"/>
      <name val="Calibri"/>
      <family val="2"/>
      <scheme val="minor"/>
    </font>
    <font>
      <sz val="10"/>
      <color theme="1"/>
      <name val="Calibri"/>
      <family val="2"/>
      <scheme val="minor"/>
    </font>
  </fonts>
  <fills count="9">
    <fill>
      <patternFill patternType="none"/>
    </fill>
    <fill>
      <patternFill patternType="gray125"/>
    </fill>
    <fill>
      <patternFill patternType="solid">
        <fgColor rgb="FFC0C0C0"/>
        <bgColor rgb="FFC0C0C0"/>
      </patternFill>
    </fill>
    <fill>
      <patternFill patternType="none">
        <fgColor rgb="FF000000"/>
        <bgColor rgb="FFFFFFFF"/>
      </patternFill>
    </fill>
    <fill>
      <patternFill patternType="none">
        <fgColor rgb="FF000000"/>
        <bgColor rgb="FFFFFFFF"/>
      </patternFill>
    </fill>
    <fill>
      <patternFill patternType="none">
        <fgColor rgb="FF000000"/>
        <bgColor rgb="FFFFFFFF"/>
      </patternFill>
    </fill>
    <fill>
      <patternFill patternType="none">
        <fgColor rgb="FF000000"/>
        <bgColor rgb="FFFFFFFF"/>
      </patternFill>
    </fill>
    <fill>
      <patternFill patternType="none">
        <fgColor rgb="FF000000"/>
        <bgColor rgb="FFFFFFFF"/>
      </patternFill>
    </fill>
    <fill>
      <patternFill patternType="none">
        <fgColor rgb="FF000000"/>
        <bgColor rgb="FFFFFFFF"/>
      </patternFill>
    </fill>
  </fills>
  <borders count="7">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indexed="64"/>
      </left>
      <right style="thin">
        <color indexed="64"/>
      </right>
      <top/>
      <bottom style="thin">
        <color indexed="64"/>
      </bottom>
      <diagonal/>
    </border>
    <border>
      <left style="thin">
        <color auto="1"/>
      </left>
      <right style="thin">
        <color auto="1"/>
      </right>
      <top style="thin">
        <color indexed="64"/>
      </top>
      <bottom style="double">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s>
  <cellStyleXfs count="2">
    <xf numFmtId="0" fontId="0" fillId="0" borderId="0"/>
    <xf numFmtId="44" fontId="11" fillId="0" borderId="0" applyFont="0" applyFill="0" applyBorder="0" applyAlignment="0" applyProtection="0"/>
  </cellStyleXfs>
  <cellXfs count="70">
    <xf numFmtId="0" fontId="0" fillId="0" borderId="0" xfId="0"/>
    <xf numFmtId="44" fontId="0" fillId="0" borderId="0" xfId="1" applyFont="1"/>
    <xf numFmtId="0" fontId="0" fillId="0" borderId="0" xfId="0" applyBorder="1" applyAlignment="1">
      <alignment vertical="center"/>
    </xf>
    <xf numFmtId="0" fontId="0" fillId="0" borderId="0" xfId="0" applyBorder="1"/>
    <xf numFmtId="0" fontId="0" fillId="0" borderId="0" xfId="0" applyBorder="1" applyAlignment="1"/>
    <xf numFmtId="0" fontId="2" fillId="3" borderId="1" xfId="0" applyFont="1" applyFill="1" applyBorder="1" applyAlignment="1" applyProtection="1">
      <alignment horizontal="center" wrapText="1"/>
    </xf>
    <xf numFmtId="0" fontId="3" fillId="4" borderId="1" xfId="0" applyFont="1" applyFill="1" applyBorder="1" applyAlignment="1" applyProtection="1">
      <alignment horizontal="center" wrapText="1"/>
    </xf>
    <xf numFmtId="0" fontId="4" fillId="5" borderId="1" xfId="0" applyFont="1" applyFill="1" applyBorder="1" applyAlignment="1" applyProtection="1">
      <alignment horizontal="center" wrapText="1"/>
    </xf>
    <xf numFmtId="0" fontId="4" fillId="5" borderId="1" xfId="0" applyFont="1" applyFill="1" applyBorder="1" applyAlignment="1" applyProtection="1">
      <alignment wrapText="1"/>
    </xf>
    <xf numFmtId="0" fontId="5" fillId="6" borderId="1" xfId="0" applyFont="1" applyFill="1" applyBorder="1" applyAlignment="1" applyProtection="1">
      <alignment horizontal="left" wrapText="1"/>
    </xf>
    <xf numFmtId="0" fontId="6" fillId="7" borderId="1" xfId="0" applyFont="1" applyFill="1" applyBorder="1" applyAlignment="1" applyProtection="1">
      <alignment horizontal="center" wrapText="1"/>
    </xf>
    <xf numFmtId="0" fontId="2" fillId="3" borderId="3" xfId="0" applyFont="1" applyFill="1" applyBorder="1" applyAlignment="1" applyProtection="1">
      <alignment horizontal="center" wrapText="1"/>
    </xf>
    <xf numFmtId="0" fontId="3" fillId="4" borderId="3" xfId="0" applyFont="1" applyFill="1" applyBorder="1" applyAlignment="1" applyProtection="1">
      <alignment horizontal="center" wrapText="1"/>
    </xf>
    <xf numFmtId="0" fontId="4" fillId="5" borderId="3" xfId="0" applyFont="1" applyFill="1" applyBorder="1" applyAlignment="1" applyProtection="1">
      <alignment horizontal="center" wrapText="1"/>
    </xf>
    <xf numFmtId="0" fontId="4" fillId="5" borderId="3" xfId="0" applyFont="1" applyFill="1" applyBorder="1" applyAlignment="1" applyProtection="1">
      <alignment wrapText="1"/>
    </xf>
    <xf numFmtId="0" fontId="5" fillId="6" borderId="3" xfId="0" applyFont="1" applyFill="1" applyBorder="1" applyAlignment="1" applyProtection="1">
      <alignment horizontal="left" wrapText="1"/>
    </xf>
    <xf numFmtId="0" fontId="6" fillId="7" borderId="3" xfId="0" applyFont="1" applyFill="1" applyBorder="1" applyAlignment="1" applyProtection="1">
      <alignment horizontal="center" wrapText="1"/>
    </xf>
    <xf numFmtId="0" fontId="9" fillId="2" borderId="4" xfId="0" applyFont="1" applyFill="1" applyBorder="1" applyAlignment="1" applyProtection="1">
      <alignment horizontal="center" vertical="center"/>
    </xf>
    <xf numFmtId="0" fontId="9" fillId="2" borderId="4" xfId="0" applyFont="1" applyFill="1" applyBorder="1" applyAlignment="1" applyProtection="1">
      <alignment horizontal="center" vertical="center" wrapText="1"/>
    </xf>
    <xf numFmtId="0" fontId="1" fillId="2" borderId="4" xfId="0" applyFont="1" applyFill="1" applyBorder="1" applyAlignment="1" applyProtection="1">
      <alignment horizontal="center" vertical="center"/>
    </xf>
    <xf numFmtId="0" fontId="14" fillId="0" borderId="0" xfId="0" applyFont="1" applyAlignment="1">
      <alignment horizontal="center" vertical="center" wrapText="1"/>
    </xf>
    <xf numFmtId="44" fontId="14" fillId="0" borderId="0" xfId="1" applyFont="1" applyAlignment="1">
      <alignment horizontal="center" vertical="center" wrapText="1"/>
    </xf>
    <xf numFmtId="0" fontId="0" fillId="0" borderId="0" xfId="0" applyFont="1" applyAlignment="1">
      <alignment horizontal="center" vertical="center" wrapText="1"/>
    </xf>
    <xf numFmtId="44" fontId="0" fillId="0" borderId="0" xfId="1" applyFont="1" applyAlignment="1">
      <alignment horizontal="center" vertical="center" wrapText="1"/>
    </xf>
    <xf numFmtId="0" fontId="14" fillId="0" borderId="0" xfId="0" applyFont="1" applyAlignment="1">
      <alignment horizontal="left" vertical="center" wrapText="1"/>
    </xf>
    <xf numFmtId="0" fontId="0" fillId="0" borderId="0" xfId="0" applyFont="1" applyAlignment="1">
      <alignment horizontal="left" vertical="center" wrapText="1"/>
    </xf>
    <xf numFmtId="0" fontId="0" fillId="0" borderId="0" xfId="0" applyAlignment="1">
      <alignment horizontal="left"/>
    </xf>
    <xf numFmtId="49" fontId="0" fillId="0" borderId="0" xfId="0" applyNumberFormat="1" applyFont="1" applyAlignment="1">
      <alignment horizontal="center" vertical="center" wrapText="1"/>
    </xf>
    <xf numFmtId="0" fontId="15" fillId="0" borderId="0" xfId="0" applyFont="1" applyAlignment="1">
      <alignment horizontal="center" vertical="center" wrapText="1"/>
    </xf>
    <xf numFmtId="0" fontId="15" fillId="0" borderId="0" xfId="0" applyFont="1" applyAlignment="1">
      <alignment horizontal="left" vertical="center" wrapText="1"/>
    </xf>
    <xf numFmtId="44" fontId="15" fillId="0" borderId="0" xfId="1" applyFont="1" applyAlignment="1">
      <alignment horizontal="center" vertical="center" wrapText="1"/>
    </xf>
    <xf numFmtId="49" fontId="15" fillId="0" borderId="0" xfId="0" applyNumberFormat="1" applyFont="1" applyAlignment="1">
      <alignment horizontal="center" vertical="center" wrapText="1"/>
    </xf>
    <xf numFmtId="0" fontId="0" fillId="0" borderId="0" xfId="0" applyAlignment="1">
      <alignment horizontal="center"/>
    </xf>
    <xf numFmtId="0" fontId="16" fillId="0" borderId="0" xfId="0" applyFont="1" applyAlignment="1">
      <alignment horizontal="center" vertical="center" wrapText="1"/>
    </xf>
    <xf numFmtId="0" fontId="16" fillId="0" borderId="0" xfId="0" applyFont="1" applyAlignment="1">
      <alignment horizontal="left" vertical="center" wrapText="1"/>
    </xf>
    <xf numFmtId="49" fontId="16" fillId="0" borderId="0" xfId="0" applyNumberFormat="1" applyFont="1" applyAlignment="1">
      <alignment horizontal="center" vertical="center" wrapText="1"/>
    </xf>
    <xf numFmtId="44" fontId="16" fillId="0" borderId="6" xfId="0" applyNumberFormat="1" applyFont="1" applyBorder="1" applyAlignment="1">
      <alignment horizontal="center" vertical="center" wrapText="1"/>
    </xf>
    <xf numFmtId="44" fontId="16" fillId="0" borderId="5" xfId="0" applyNumberFormat="1" applyFont="1" applyBorder="1" applyAlignment="1">
      <alignment horizontal="center" vertical="center" wrapText="1"/>
    </xf>
    <xf numFmtId="0" fontId="2" fillId="3" borderId="1" xfId="0" applyFont="1" applyFill="1" applyBorder="1" applyAlignment="1" applyProtection="1">
      <alignment horizontal="center" vertical="top" wrapText="1"/>
    </xf>
    <xf numFmtId="0" fontId="3" fillId="4" borderId="1" xfId="0" applyFont="1" applyFill="1" applyBorder="1" applyAlignment="1" applyProtection="1">
      <alignment horizontal="center" vertical="top" wrapText="1"/>
    </xf>
    <xf numFmtId="0" fontId="4" fillId="5" borderId="1" xfId="0" applyFont="1" applyFill="1" applyBorder="1" applyAlignment="1" applyProtection="1">
      <alignment horizontal="center" vertical="top" wrapText="1"/>
    </xf>
    <xf numFmtId="0" fontId="2" fillId="5" borderId="1" xfId="0" applyFont="1" applyFill="1" applyBorder="1" applyAlignment="1" applyProtection="1">
      <alignment horizontal="center" vertical="top" wrapText="1"/>
    </xf>
    <xf numFmtId="0" fontId="5" fillId="6" borderId="1" xfId="0" applyFont="1" applyFill="1" applyBorder="1" applyAlignment="1" applyProtection="1">
      <alignment horizontal="left" vertical="top" wrapText="1"/>
    </xf>
    <xf numFmtId="0" fontId="6" fillId="7" borderId="1" xfId="0" applyFont="1" applyFill="1" applyBorder="1" applyAlignment="1" applyProtection="1">
      <alignment horizontal="center" vertical="top" wrapText="1"/>
    </xf>
    <xf numFmtId="0" fontId="10" fillId="6" borderId="1" xfId="0" applyFont="1" applyFill="1" applyBorder="1" applyAlignment="1" applyProtection="1">
      <alignment horizontal="left" vertical="top" wrapText="1"/>
    </xf>
    <xf numFmtId="0" fontId="2" fillId="6" borderId="1" xfId="0" applyFont="1" applyFill="1" applyBorder="1" applyAlignment="1" applyProtection="1">
      <alignment horizontal="left" vertical="top" wrapText="1"/>
    </xf>
    <xf numFmtId="0" fontId="2" fillId="3" borderId="3" xfId="0" applyFont="1" applyFill="1" applyBorder="1" applyAlignment="1" applyProtection="1">
      <alignment horizontal="center" vertical="top" wrapText="1"/>
    </xf>
    <xf numFmtId="0" fontId="3" fillId="4" borderId="3" xfId="0" applyFont="1" applyFill="1" applyBorder="1" applyAlignment="1" applyProtection="1">
      <alignment horizontal="center" vertical="top" wrapText="1"/>
    </xf>
    <xf numFmtId="0" fontId="4" fillId="5" borderId="3" xfId="0" applyFont="1" applyFill="1" applyBorder="1" applyAlignment="1" applyProtection="1">
      <alignment horizontal="center" vertical="top" wrapText="1"/>
    </xf>
    <xf numFmtId="0" fontId="2" fillId="5" borderId="3" xfId="0" applyFont="1" applyFill="1" applyBorder="1" applyAlignment="1" applyProtection="1">
      <alignment horizontal="center" vertical="top" wrapText="1"/>
    </xf>
    <xf numFmtId="0" fontId="5" fillId="6" borderId="3" xfId="0" applyFont="1" applyFill="1" applyBorder="1" applyAlignment="1" applyProtection="1">
      <alignment horizontal="left" vertical="top" wrapText="1"/>
    </xf>
    <xf numFmtId="0" fontId="6" fillId="7" borderId="3" xfId="0" applyFont="1" applyFill="1" applyBorder="1" applyAlignment="1" applyProtection="1">
      <alignment horizontal="center" vertical="top" wrapText="1"/>
    </xf>
    <xf numFmtId="0" fontId="10" fillId="6" borderId="3" xfId="0" applyFont="1" applyFill="1" applyBorder="1" applyAlignment="1" applyProtection="1">
      <alignment horizontal="left" vertical="top" wrapText="1"/>
    </xf>
    <xf numFmtId="0" fontId="2" fillId="6" borderId="1" xfId="0" applyFont="1" applyFill="1" applyBorder="1" applyAlignment="1" applyProtection="1">
      <alignment horizontal="left" wrapText="1"/>
    </xf>
    <xf numFmtId="0" fontId="1" fillId="2" borderId="4" xfId="0" applyFont="1" applyFill="1" applyBorder="1" applyAlignment="1" applyProtection="1">
      <alignment horizontal="center" vertical="center" wrapText="1"/>
      <protection locked="0"/>
    </xf>
    <xf numFmtId="0" fontId="7" fillId="8" borderId="3" xfId="0" applyFont="1" applyFill="1" applyBorder="1" applyAlignment="1" applyProtection="1">
      <alignment vertical="top" wrapText="1"/>
      <protection locked="0"/>
    </xf>
    <xf numFmtId="0" fontId="7" fillId="8" borderId="1" xfId="0" applyFont="1" applyFill="1" applyBorder="1" applyAlignment="1" applyProtection="1">
      <alignment vertical="top" wrapText="1"/>
      <protection locked="0"/>
    </xf>
    <xf numFmtId="0" fontId="2" fillId="8" borderId="3" xfId="0" applyFont="1" applyFill="1" applyBorder="1" applyAlignment="1" applyProtection="1">
      <alignment vertical="top" wrapText="1"/>
      <protection locked="0"/>
    </xf>
    <xf numFmtId="0" fontId="2" fillId="8" borderId="1" xfId="0" applyFont="1" applyFill="1" applyBorder="1" applyAlignment="1" applyProtection="1">
      <alignment vertical="top" wrapText="1"/>
      <protection locked="0"/>
    </xf>
    <xf numFmtId="0" fontId="12" fillId="0" borderId="2" xfId="0" applyFont="1" applyBorder="1" applyAlignment="1">
      <alignment horizontal="left" vertical="center" wrapText="1"/>
    </xf>
    <xf numFmtId="0" fontId="13" fillId="0" borderId="2" xfId="0" applyFont="1" applyBorder="1" applyAlignment="1">
      <alignment vertical="center"/>
    </xf>
    <xf numFmtId="0" fontId="8" fillId="0" borderId="2" xfId="0" applyFont="1" applyBorder="1" applyAlignment="1">
      <alignment horizontal="right" vertical="center" wrapText="1"/>
    </xf>
    <xf numFmtId="0" fontId="0" fillId="0" borderId="2" xfId="0" applyBorder="1" applyAlignment="1">
      <alignment vertical="center"/>
    </xf>
    <xf numFmtId="0" fontId="8" fillId="0" borderId="2" xfId="0" applyFont="1" applyBorder="1" applyAlignment="1" applyProtection="1">
      <alignment horizontal="left" vertical="center" wrapText="1"/>
      <protection locked="0"/>
    </xf>
    <xf numFmtId="0" fontId="8" fillId="0" borderId="2" xfId="0" applyFont="1" applyBorder="1" applyAlignment="1">
      <alignment horizontal="left" vertical="center" wrapText="1"/>
    </xf>
    <xf numFmtId="0" fontId="8" fillId="0" borderId="0" xfId="0" applyFont="1" applyBorder="1" applyAlignment="1">
      <alignment horizontal="left" vertical="center" wrapText="1"/>
    </xf>
    <xf numFmtId="0" fontId="17" fillId="0" borderId="0" xfId="0" applyFont="1" applyBorder="1" applyAlignment="1">
      <alignment vertical="center"/>
    </xf>
    <xf numFmtId="0" fontId="17" fillId="0" borderId="0" xfId="0" applyFont="1" applyAlignment="1"/>
    <xf numFmtId="0" fontId="8" fillId="0" borderId="0" xfId="0" applyFont="1" applyBorder="1" applyAlignment="1">
      <alignment horizontal="right" vertical="center" wrapText="1"/>
    </xf>
    <xf numFmtId="0" fontId="17" fillId="0" borderId="0" xfId="0" applyFont="1" applyAlignment="1">
      <alignment vertical="center"/>
    </xf>
  </cellXfs>
  <cellStyles count="2">
    <cellStyle name="Currency" xfId="1" builtinId="4"/>
    <cellStyle name="Normal" xfId="0" builtinId="0"/>
  </cellStyles>
  <dxfs count="17">
    <dxf>
      <font>
        <b val="0"/>
        <i val="0"/>
        <strike val="0"/>
        <condense val="0"/>
        <extend val="0"/>
        <outline val="0"/>
        <shadow val="0"/>
        <u val="none"/>
        <vertAlign val="baseline"/>
        <sz val="11"/>
        <color theme="1"/>
        <name val="Calibri"/>
        <scheme val="minor"/>
      </font>
      <numFmt numFmtId="30" formatCode="@"/>
      <alignment horizontal="center" vertical="center" textRotation="0" wrapText="1" indent="0" justifyLastLine="0" shrinkToFit="0" readingOrder="0"/>
    </dxf>
    <dxf>
      <font>
        <b val="0"/>
        <i val="0"/>
        <strike val="0"/>
        <condense val="0"/>
        <extend val="0"/>
        <outline val="0"/>
        <shadow val="0"/>
        <u val="none"/>
        <vertAlign val="baseline"/>
        <sz val="11"/>
        <color theme="1"/>
        <name val="Calibri"/>
        <scheme val="minor"/>
      </font>
      <numFmt numFmtId="30" formatCode="@"/>
      <alignment horizontal="center" vertical="center" textRotation="0" wrapText="1" indent="0" justifyLastLine="0" shrinkToFit="0" readingOrder="0"/>
    </dxf>
    <dxf>
      <font>
        <b val="0"/>
        <i val="0"/>
        <strike val="0"/>
        <condense val="0"/>
        <extend val="0"/>
        <outline val="0"/>
        <shadow val="0"/>
        <u val="none"/>
        <vertAlign val="baseline"/>
        <sz val="11"/>
        <color theme="1"/>
        <name val="Calibri"/>
        <scheme val="minor"/>
      </font>
      <numFmt numFmtId="34" formatCode="_(&quot;$&quot;* #,##0.00_);_(&quot;$&quot;* \(#,##0.00\);_(&quot;$&quot;* &quot;-&quot;??_);_(@_)"/>
      <alignment horizontal="center" vertical="center" textRotation="0" wrapText="1" indent="0" justifyLastLine="0" shrinkToFit="0" readingOrder="0"/>
      <border diagonalUp="0" diagonalDown="0"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1"/>
        <color theme="1"/>
        <name val="Calibri"/>
        <scheme val="minor"/>
      </font>
      <numFmt numFmtId="34" formatCode="_(&quot;$&quot;* #,##0.00_);_(&quot;$&quot;* \(#,##0.00\);_(&quot;$&quot;* &quot;-&quot;??_);_(@_)"/>
      <alignment horizontal="center" vertical="center" textRotation="0" wrapText="1" indent="0" justifyLastLine="0" shrinkToFit="0" readingOrder="0"/>
    </dxf>
    <dxf>
      <font>
        <b val="0"/>
        <i val="0"/>
        <strike val="0"/>
        <condense val="0"/>
        <extend val="0"/>
        <outline val="0"/>
        <shadow val="0"/>
        <u val="none"/>
        <vertAlign val="baseline"/>
        <sz val="11"/>
        <color theme="1"/>
        <name val="Calibri"/>
        <scheme val="minor"/>
      </font>
      <numFmt numFmtId="34" formatCode="_(&quot;$&quot;* #,##0.00_);_(&quot;$&quot;* \(#,##0.00\);_(&quot;$&quot;* &quot;-&quot;??_);_(@_)"/>
      <alignment horizontal="center" vertical="center" textRotation="0" wrapText="1" indent="0" justifyLastLine="0" shrinkToFit="0" readingOrder="0"/>
      <border diagonalUp="0" diagonalDown="0" outline="0">
        <left style="medium">
          <color indexed="64"/>
        </left>
        <right/>
        <top style="medium">
          <color indexed="64"/>
        </top>
        <bottom style="medium">
          <color indexed="64"/>
        </bottom>
      </border>
    </dxf>
    <dxf>
      <font>
        <b val="0"/>
        <i val="0"/>
        <strike val="0"/>
        <condense val="0"/>
        <extend val="0"/>
        <outline val="0"/>
        <shadow val="0"/>
        <u val="none"/>
        <vertAlign val="baseline"/>
        <sz val="11"/>
        <color theme="1"/>
        <name val="Calibri"/>
        <scheme val="minor"/>
      </font>
      <alignment horizontal="center" vertical="center" textRotation="0" wrapText="1" indent="0" justifyLastLine="0" shrinkToFit="0" readingOrder="0"/>
    </dxf>
    <dxf>
      <font>
        <b val="0"/>
        <i val="0"/>
        <strike val="0"/>
        <condense val="0"/>
        <extend val="0"/>
        <outline val="0"/>
        <shadow val="0"/>
        <u val="none"/>
        <vertAlign val="baseline"/>
        <sz val="11"/>
        <color theme="1"/>
        <name val="Calibri"/>
        <scheme val="minor"/>
      </font>
      <alignment horizontal="left" vertical="center" textRotation="0" wrapText="1" indent="0" justifyLastLine="0" shrinkToFit="0" readingOrder="0"/>
    </dxf>
    <dxf>
      <font>
        <b val="0"/>
        <i val="0"/>
        <strike val="0"/>
        <condense val="0"/>
        <extend val="0"/>
        <outline val="0"/>
        <shadow val="0"/>
        <u val="none"/>
        <vertAlign val="baseline"/>
        <sz val="11"/>
        <color theme="1"/>
        <name val="Calibri"/>
        <scheme val="minor"/>
      </font>
      <alignment horizontal="left" vertical="center" textRotation="0" wrapText="1" indent="0" justifyLastLine="0" shrinkToFit="0" readingOrder="0"/>
    </dxf>
    <dxf>
      <font>
        <b val="0"/>
        <i val="0"/>
        <strike val="0"/>
        <condense val="0"/>
        <extend val="0"/>
        <outline val="0"/>
        <shadow val="0"/>
        <u val="none"/>
        <vertAlign val="baseline"/>
        <sz val="11"/>
        <color theme="1"/>
        <name val="Calibri"/>
        <scheme val="minor"/>
      </font>
      <alignment horizontal="center" vertical="center" textRotation="0" wrapText="1" indent="0" justifyLastLine="0" shrinkToFit="0" readingOrder="0"/>
    </dxf>
    <dxf>
      <font>
        <b val="0"/>
        <i val="0"/>
        <strike val="0"/>
        <condense val="0"/>
        <extend val="0"/>
        <outline val="0"/>
        <shadow val="0"/>
        <u val="none"/>
        <vertAlign val="baseline"/>
        <sz val="11"/>
        <color theme="1"/>
        <name val="Calibri"/>
        <scheme val="minor"/>
      </font>
      <alignment horizontal="center" vertical="center" textRotation="0" wrapText="1" indent="0" justifyLastLine="0" shrinkToFit="0" readingOrder="0"/>
    </dxf>
    <dxf>
      <font>
        <b val="0"/>
        <i val="0"/>
        <strike val="0"/>
        <condense val="0"/>
        <extend val="0"/>
        <outline val="0"/>
        <shadow val="0"/>
        <u val="none"/>
        <vertAlign val="baseline"/>
        <sz val="11"/>
        <color theme="1"/>
        <name val="Calibri"/>
        <scheme val="minor"/>
      </font>
      <alignment horizontal="center" vertical="center" textRotation="0" wrapText="1" indent="0" justifyLastLine="0" shrinkToFit="0" readingOrder="0"/>
    </dxf>
    <dxf>
      <font>
        <b val="0"/>
        <i val="0"/>
        <strike val="0"/>
        <condense val="0"/>
        <extend val="0"/>
        <outline val="0"/>
        <shadow val="0"/>
        <u val="none"/>
        <vertAlign val="baseline"/>
        <sz val="11"/>
        <color theme="1"/>
        <name val="Calibri"/>
        <scheme val="minor"/>
      </font>
      <alignment horizontal="center" vertical="center" textRotation="0" wrapText="1" indent="0" justifyLastLine="0" shrinkToFit="0" readingOrder="0"/>
    </dxf>
    <dxf>
      <font>
        <b val="0"/>
        <i val="0"/>
        <strike val="0"/>
        <condense val="0"/>
        <extend val="0"/>
        <outline val="0"/>
        <shadow val="0"/>
        <u val="none"/>
        <vertAlign val="baseline"/>
        <sz val="11"/>
        <color theme="1"/>
        <name val="Calibri"/>
        <scheme val="minor"/>
      </font>
      <alignment horizontal="center" vertical="center" textRotation="0" wrapText="1" indent="0" justifyLastLine="0" shrinkToFit="0" readingOrder="0"/>
    </dxf>
    <dxf>
      <font>
        <b val="0"/>
        <i val="0"/>
        <strike val="0"/>
        <condense val="0"/>
        <extend val="0"/>
        <outline val="0"/>
        <shadow val="0"/>
        <u val="none"/>
        <vertAlign val="baseline"/>
        <sz val="11"/>
        <color theme="1"/>
        <name val="Calibri"/>
        <scheme val="minor"/>
      </font>
      <alignment horizontal="center" vertical="center" textRotation="0" wrapText="1" indent="0" justifyLastLine="0" shrinkToFit="0" readingOrder="0"/>
    </dxf>
    <dxf>
      <font>
        <b val="0"/>
        <i val="0"/>
        <strike val="0"/>
        <condense val="0"/>
        <extend val="0"/>
        <outline val="0"/>
        <shadow val="0"/>
        <u val="none"/>
        <vertAlign val="baseline"/>
        <sz val="11"/>
        <color theme="1"/>
        <name val="Calibri"/>
        <scheme val="minor"/>
      </font>
      <alignment horizontal="center" vertical="center" textRotation="0" wrapText="1" indent="0" justifyLastLine="0" shrinkToFit="0" readingOrder="0"/>
    </dxf>
    <dxf>
      <font>
        <b val="0"/>
        <i val="0"/>
        <strike val="0"/>
        <condense val="0"/>
        <extend val="0"/>
        <outline val="0"/>
        <shadow val="0"/>
        <u val="none"/>
        <vertAlign val="baseline"/>
        <sz val="11"/>
        <color theme="1"/>
        <name val="Calibri"/>
        <scheme val="minor"/>
      </font>
      <alignment horizontal="center" vertical="center" textRotation="0" wrapText="1" indent="0" justifyLastLine="0" shrinkToFit="0" readingOrder="0"/>
    </dxf>
    <dxf>
      <font>
        <b/>
        <i val="0"/>
        <strike val="0"/>
        <condense val="0"/>
        <extend val="0"/>
        <outline val="0"/>
        <shadow val="0"/>
        <u val="none"/>
        <vertAlign val="baseline"/>
        <sz val="12"/>
        <color theme="1"/>
        <name val="Calibri"/>
        <scheme val="minor"/>
      </font>
      <alignment horizontal="center" vertical="center" textRotation="0" wrapText="1" indent="0" justifyLastLine="0" shrinkToFit="0" readingOrder="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10</xdr:col>
          <xdr:colOff>411480</xdr:colOff>
          <xdr:row>50</xdr:row>
          <xdr:rowOff>137160</xdr:rowOff>
        </xdr:to>
        <xdr:sp macro="" textlink="">
          <xdr:nvSpPr>
            <xdr:cNvPr id="1027" name="Object 3" hidden="1">
              <a:extLst>
                <a:ext uri="{63B3BB69-23CF-44E3-9099-C40C66FF867C}">
                  <a14:compatExt spid="_x0000_s1027"/>
                </a:ext>
              </a:extLst>
            </xdr:cNvPr>
            <xdr:cNvSpPr/>
          </xdr:nvSpPr>
          <xdr:spPr>
            <a:xfrm>
              <a:off x="0" y="0"/>
              <a:ext cx="0" cy="0"/>
            </a:xfrm>
            <a:prstGeom prst="rect">
              <a:avLst/>
            </a:prstGeom>
          </xdr:spPr>
        </xdr:sp>
        <xdr:clientData/>
      </xdr:twoCellAnchor>
    </mc:Choice>
    <mc:Fallback/>
  </mc:AlternateContent>
</xdr:wsDr>
</file>

<file path=xl/tables/table1.xml><?xml version="1.0" encoding="utf-8"?>
<table xmlns="http://schemas.openxmlformats.org/spreadsheetml/2006/main" id="6" name="Table6" displayName="Table6" ref="A2:H31" totalsRowCount="1" headerRowDxfId="16" headerRowCellStyle="Currency">
  <tableColumns count="8">
    <tableColumn id="1" name="#" dataDxfId="15" totalsRowDxfId="14"/>
    <tableColumn id="2" name="STOCK #" dataDxfId="13" totalsRowDxfId="12"/>
    <tableColumn id="3" name="YEARLY USAGE" dataDxfId="11" totalsRowDxfId="10"/>
    <tableColumn id="4" name="UOM" dataDxfId="9" totalsRowDxfId="8"/>
    <tableColumn id="5" name="TITLE" dataDxfId="7" totalsRowDxfId="6"/>
    <tableColumn id="6" name="COST" totalsRowLabel=" TOTAL " dataDxfId="5" totalsRowDxfId="4" dataCellStyle="Currency"/>
    <tableColumn id="7" name="TOTAL COST" totalsRowFunction="sum" dataDxfId="3" totalsRowDxfId="2" dataCellStyle="Currency">
      <calculatedColumnFormula>Table6[[#This Row],[COST]]*Table6[[#This Row],[YEARLY USAGE]]</calculatedColumnFormula>
    </tableColumn>
    <tableColumn id="8" name="BIN #" dataDxfId="1" totalsRowDxfId="0"/>
  </tableColumns>
  <tableStyleInfo name="TableStyleMedium5"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Microsoft_Word_97_-_2003_Document1.doc"/></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
  <sheetViews>
    <sheetView zoomScale="70" zoomScaleNormal="70" workbookViewId="0">
      <selection activeCell="O39" sqref="O39"/>
    </sheetView>
  </sheetViews>
  <sheetFormatPr defaultRowHeight="14.4" x14ac:dyDescent="0.3"/>
  <cols>
    <col min="1" max="1" width="12.33203125" customWidth="1"/>
    <col min="4" max="4" width="9.33203125" customWidth="1"/>
  </cols>
  <sheetData/>
  <pageMargins left="0.65" right="0.17" top="0.51" bottom="0.17" header="0.37" footer="0.17"/>
  <pageSetup orientation="portrait" horizontalDpi="4294967294" verticalDpi="4294967294" r:id="rId1"/>
  <drawing r:id="rId2"/>
  <legacyDrawing r:id="rId3"/>
  <oleObjects>
    <mc:AlternateContent xmlns:mc="http://schemas.openxmlformats.org/markup-compatibility/2006">
      <mc:Choice Requires="x14">
        <oleObject progId="Document" shapeId="1027" r:id="rId4">
          <objectPr defaultSize="0" r:id="rId5">
            <anchor moveWithCells="1">
              <from>
                <xdr:col>0</xdr:col>
                <xdr:colOff>0</xdr:colOff>
                <xdr:row>0</xdr:row>
                <xdr:rowOff>0</xdr:rowOff>
              </from>
              <to>
                <xdr:col>10</xdr:col>
                <xdr:colOff>411480</xdr:colOff>
                <xdr:row>50</xdr:row>
                <xdr:rowOff>137160</xdr:rowOff>
              </to>
            </anchor>
          </objectPr>
        </oleObject>
      </mc:Choice>
      <mc:Fallback>
        <oleObject progId="Document" shapeId="1027" r:id="rId4"/>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1"/>
  <sheetViews>
    <sheetView workbookViewId="0">
      <selection sqref="A1:D1"/>
    </sheetView>
  </sheetViews>
  <sheetFormatPr defaultRowHeight="14.4" x14ac:dyDescent="0.3"/>
  <cols>
    <col min="1" max="1" width="7" customWidth="1"/>
    <col min="2" max="2" width="14.5546875" customWidth="1"/>
    <col min="3" max="3" width="14" customWidth="1"/>
    <col min="4" max="4" width="9" customWidth="1"/>
    <col min="5" max="5" width="45.5546875" bestFit="1" customWidth="1"/>
    <col min="6" max="6" width="7.6640625" customWidth="1"/>
  </cols>
  <sheetData>
    <row r="1" spans="1:12" ht="72" customHeight="1" x14ac:dyDescent="0.25">
      <c r="A1" s="59" t="s">
        <v>129</v>
      </c>
      <c r="B1" s="60"/>
      <c r="C1" s="60"/>
      <c r="D1" s="60"/>
      <c r="E1" s="61" t="s">
        <v>81</v>
      </c>
      <c r="F1" s="62"/>
      <c r="G1" s="2"/>
      <c r="H1" s="3"/>
      <c r="I1" s="4"/>
      <c r="J1" s="4"/>
      <c r="K1" s="4"/>
      <c r="L1" s="3"/>
    </row>
    <row r="2" spans="1:12" ht="30.75" customHeight="1" thickBot="1" x14ac:dyDescent="0.3">
      <c r="A2" s="17" t="s">
        <v>80</v>
      </c>
      <c r="B2" s="17" t="s">
        <v>110</v>
      </c>
      <c r="C2" s="18" t="s">
        <v>111</v>
      </c>
      <c r="D2" s="19" t="s">
        <v>2</v>
      </c>
      <c r="E2" s="17" t="s">
        <v>112</v>
      </c>
      <c r="F2" s="17" t="s">
        <v>113</v>
      </c>
      <c r="G2" s="3"/>
      <c r="H2" s="3"/>
      <c r="I2" s="3"/>
      <c r="J2" s="3"/>
      <c r="K2" s="3"/>
      <c r="L2" s="3"/>
    </row>
    <row r="3" spans="1:12" ht="30" customHeight="1" thickTop="1" x14ac:dyDescent="0.25">
      <c r="A3" s="11">
        <v>1</v>
      </c>
      <c r="B3" s="12">
        <v>10413</v>
      </c>
      <c r="C3" s="13" t="s">
        <v>8</v>
      </c>
      <c r="D3" s="14" t="s">
        <v>9</v>
      </c>
      <c r="E3" s="15" t="s">
        <v>10</v>
      </c>
      <c r="F3" s="16" t="s">
        <v>11</v>
      </c>
    </row>
    <row r="4" spans="1:12" ht="30" customHeight="1" x14ac:dyDescent="0.25">
      <c r="A4" s="5">
        <v>2</v>
      </c>
      <c r="B4" s="6">
        <v>10415</v>
      </c>
      <c r="C4" s="7" t="s">
        <v>13</v>
      </c>
      <c r="D4" s="8" t="s">
        <v>9</v>
      </c>
      <c r="E4" s="9" t="s">
        <v>14</v>
      </c>
      <c r="F4" s="10" t="s">
        <v>15</v>
      </c>
    </row>
    <row r="5" spans="1:12" ht="30" customHeight="1" x14ac:dyDescent="0.25">
      <c r="A5" s="5">
        <v>3</v>
      </c>
      <c r="B5" s="6">
        <v>10416</v>
      </c>
      <c r="C5" s="7" t="s">
        <v>8</v>
      </c>
      <c r="D5" s="8" t="s">
        <v>9</v>
      </c>
      <c r="E5" s="9" t="s">
        <v>16</v>
      </c>
      <c r="F5" s="10" t="s">
        <v>17</v>
      </c>
    </row>
    <row r="6" spans="1:12" ht="30" customHeight="1" x14ac:dyDescent="0.25">
      <c r="A6" s="5">
        <v>4</v>
      </c>
      <c r="B6" s="6">
        <v>10417</v>
      </c>
      <c r="C6" s="7" t="s">
        <v>18</v>
      </c>
      <c r="D6" s="8" t="s">
        <v>9</v>
      </c>
      <c r="E6" s="9" t="s">
        <v>19</v>
      </c>
      <c r="F6" s="10" t="s">
        <v>20</v>
      </c>
    </row>
    <row r="7" spans="1:12" ht="30" customHeight="1" x14ac:dyDescent="0.25">
      <c r="A7" s="5">
        <v>5</v>
      </c>
      <c r="B7" s="6">
        <v>10418</v>
      </c>
      <c r="C7" s="7" t="s">
        <v>21</v>
      </c>
      <c r="D7" s="8" t="s">
        <v>9</v>
      </c>
      <c r="E7" s="9" t="s">
        <v>22</v>
      </c>
      <c r="F7" s="10" t="s">
        <v>23</v>
      </c>
    </row>
    <row r="8" spans="1:12" ht="30" customHeight="1" x14ac:dyDescent="0.25">
      <c r="A8" s="5">
        <v>6</v>
      </c>
      <c r="B8" s="6">
        <v>10419</v>
      </c>
      <c r="C8" s="7" t="s">
        <v>21</v>
      </c>
      <c r="D8" s="8" t="s">
        <v>9</v>
      </c>
      <c r="E8" s="9" t="s">
        <v>24</v>
      </c>
      <c r="F8" s="10" t="s">
        <v>25</v>
      </c>
    </row>
    <row r="9" spans="1:12" ht="30" customHeight="1" x14ac:dyDescent="0.25">
      <c r="A9" s="5">
        <v>7</v>
      </c>
      <c r="B9" s="6">
        <v>10420</v>
      </c>
      <c r="C9" s="7" t="s">
        <v>26</v>
      </c>
      <c r="D9" s="8" t="s">
        <v>9</v>
      </c>
      <c r="E9" s="9" t="s">
        <v>27</v>
      </c>
      <c r="F9" s="10" t="s">
        <v>28</v>
      </c>
    </row>
    <row r="10" spans="1:12" ht="30" customHeight="1" x14ac:dyDescent="0.25">
      <c r="A10" s="5">
        <v>8</v>
      </c>
      <c r="B10" s="6">
        <v>10421</v>
      </c>
      <c r="C10" s="7" t="s">
        <v>18</v>
      </c>
      <c r="D10" s="8" t="s">
        <v>9</v>
      </c>
      <c r="E10" s="9" t="s">
        <v>29</v>
      </c>
      <c r="F10" s="10" t="s">
        <v>30</v>
      </c>
    </row>
    <row r="11" spans="1:12" ht="30" customHeight="1" x14ac:dyDescent="0.25">
      <c r="A11" s="5">
        <v>9</v>
      </c>
      <c r="B11" s="6">
        <v>10414</v>
      </c>
      <c r="C11" s="7" t="s">
        <v>31</v>
      </c>
      <c r="D11" s="8" t="s">
        <v>9</v>
      </c>
      <c r="E11" s="9" t="s">
        <v>32</v>
      </c>
      <c r="F11" s="10" t="s">
        <v>33</v>
      </c>
    </row>
    <row r="12" spans="1:12" ht="30" customHeight="1" x14ac:dyDescent="0.25">
      <c r="A12" s="5">
        <v>10</v>
      </c>
      <c r="B12" s="6">
        <v>10422</v>
      </c>
      <c r="C12" s="7" t="s">
        <v>18</v>
      </c>
      <c r="D12" s="8" t="s">
        <v>9</v>
      </c>
      <c r="E12" s="9" t="s">
        <v>34</v>
      </c>
      <c r="F12" s="10" t="s">
        <v>35</v>
      </c>
    </row>
    <row r="13" spans="1:12" ht="30" customHeight="1" x14ac:dyDescent="0.25">
      <c r="A13" s="5">
        <v>11</v>
      </c>
      <c r="B13" s="6">
        <v>10423</v>
      </c>
      <c r="C13" s="7" t="s">
        <v>21</v>
      </c>
      <c r="D13" s="8" t="s">
        <v>9</v>
      </c>
      <c r="E13" s="9" t="s">
        <v>36</v>
      </c>
      <c r="F13" s="10" t="s">
        <v>37</v>
      </c>
    </row>
    <row r="14" spans="1:12" ht="30" customHeight="1" x14ac:dyDescent="0.25">
      <c r="A14" s="5">
        <v>12</v>
      </c>
      <c r="B14" s="6">
        <v>10424</v>
      </c>
      <c r="C14" s="7" t="s">
        <v>18</v>
      </c>
      <c r="D14" s="8" t="s">
        <v>9</v>
      </c>
      <c r="E14" s="9" t="s">
        <v>38</v>
      </c>
      <c r="F14" s="10" t="s">
        <v>39</v>
      </c>
    </row>
    <row r="15" spans="1:12" ht="30" customHeight="1" x14ac:dyDescent="0.25">
      <c r="A15" s="5">
        <v>13</v>
      </c>
      <c r="B15" s="6">
        <v>10425</v>
      </c>
      <c r="C15" s="7" t="s">
        <v>40</v>
      </c>
      <c r="D15" s="8" t="s">
        <v>9</v>
      </c>
      <c r="E15" s="9" t="s">
        <v>41</v>
      </c>
      <c r="F15" s="10" t="s">
        <v>42</v>
      </c>
    </row>
    <row r="16" spans="1:12" ht="30" customHeight="1" x14ac:dyDescent="0.3">
      <c r="A16" s="5">
        <v>14</v>
      </c>
      <c r="B16" s="6">
        <v>10426</v>
      </c>
      <c r="C16" s="7" t="s">
        <v>43</v>
      </c>
      <c r="D16" s="8" t="s">
        <v>9</v>
      </c>
      <c r="E16" s="9" t="s">
        <v>44</v>
      </c>
      <c r="F16" s="10" t="s">
        <v>45</v>
      </c>
    </row>
    <row r="17" spans="1:6" ht="30" customHeight="1" x14ac:dyDescent="0.3">
      <c r="A17" s="5">
        <v>15</v>
      </c>
      <c r="B17" s="6">
        <v>10427</v>
      </c>
      <c r="C17" s="7" t="s">
        <v>8</v>
      </c>
      <c r="D17" s="8" t="s">
        <v>9</v>
      </c>
      <c r="E17" s="9" t="s">
        <v>46</v>
      </c>
      <c r="F17" s="10" t="s">
        <v>47</v>
      </c>
    </row>
    <row r="18" spans="1:6" ht="30" customHeight="1" x14ac:dyDescent="0.3">
      <c r="A18" s="5">
        <v>16</v>
      </c>
      <c r="B18" s="6">
        <v>10428</v>
      </c>
      <c r="C18" s="7" t="s">
        <v>18</v>
      </c>
      <c r="D18" s="8" t="s">
        <v>9</v>
      </c>
      <c r="E18" s="9" t="s">
        <v>48</v>
      </c>
      <c r="F18" s="10" t="s">
        <v>49</v>
      </c>
    </row>
    <row r="19" spans="1:6" ht="30" customHeight="1" x14ac:dyDescent="0.3">
      <c r="A19" s="5">
        <v>17</v>
      </c>
      <c r="B19" s="6">
        <v>10429</v>
      </c>
      <c r="C19" s="7" t="s">
        <v>13</v>
      </c>
      <c r="D19" s="8" t="s">
        <v>9</v>
      </c>
      <c r="E19" s="9" t="s">
        <v>50</v>
      </c>
      <c r="F19" s="10" t="s">
        <v>51</v>
      </c>
    </row>
    <row r="20" spans="1:6" ht="30" customHeight="1" x14ac:dyDescent="0.3">
      <c r="A20" s="5">
        <v>18</v>
      </c>
      <c r="B20" s="6">
        <v>10430</v>
      </c>
      <c r="C20" s="7" t="s">
        <v>26</v>
      </c>
      <c r="D20" s="8" t="s">
        <v>9</v>
      </c>
      <c r="E20" s="9" t="s">
        <v>52</v>
      </c>
      <c r="F20" s="10" t="s">
        <v>53</v>
      </c>
    </row>
    <row r="21" spans="1:6" ht="30" customHeight="1" x14ac:dyDescent="0.3">
      <c r="A21" s="5">
        <v>19</v>
      </c>
      <c r="B21" s="6">
        <v>10431</v>
      </c>
      <c r="C21" s="7" t="s">
        <v>18</v>
      </c>
      <c r="D21" s="8" t="s">
        <v>9</v>
      </c>
      <c r="E21" s="9" t="s">
        <v>54</v>
      </c>
      <c r="F21" s="10" t="s">
        <v>55</v>
      </c>
    </row>
    <row r="22" spans="1:6" ht="30" customHeight="1" x14ac:dyDescent="0.3">
      <c r="A22" s="5">
        <v>20</v>
      </c>
      <c r="B22" s="6">
        <v>10432</v>
      </c>
      <c r="C22" s="7" t="s">
        <v>18</v>
      </c>
      <c r="D22" s="8" t="s">
        <v>9</v>
      </c>
      <c r="E22" s="9" t="s">
        <v>56</v>
      </c>
      <c r="F22" s="10" t="s">
        <v>57</v>
      </c>
    </row>
    <row r="23" spans="1:6" ht="30" customHeight="1" x14ac:dyDescent="0.3">
      <c r="A23" s="5">
        <v>21</v>
      </c>
      <c r="B23" s="6">
        <v>10433</v>
      </c>
      <c r="C23" s="7" t="s">
        <v>18</v>
      </c>
      <c r="D23" s="8" t="s">
        <v>9</v>
      </c>
      <c r="E23" s="9" t="s">
        <v>58</v>
      </c>
      <c r="F23" s="10" t="s">
        <v>59</v>
      </c>
    </row>
    <row r="24" spans="1:6" ht="30" customHeight="1" x14ac:dyDescent="0.3">
      <c r="A24" s="5">
        <v>22</v>
      </c>
      <c r="B24" s="6">
        <v>10443</v>
      </c>
      <c r="C24" s="7" t="s">
        <v>60</v>
      </c>
      <c r="D24" s="8" t="s">
        <v>61</v>
      </c>
      <c r="E24" s="9" t="s">
        <v>62</v>
      </c>
      <c r="F24" s="10" t="s">
        <v>63</v>
      </c>
    </row>
    <row r="25" spans="1:6" ht="30" customHeight="1" x14ac:dyDescent="0.3">
      <c r="A25" s="5">
        <v>23</v>
      </c>
      <c r="B25" s="6">
        <v>10444</v>
      </c>
      <c r="C25" s="7" t="s">
        <v>64</v>
      </c>
      <c r="D25" s="8" t="s">
        <v>61</v>
      </c>
      <c r="E25" s="9" t="s">
        <v>65</v>
      </c>
      <c r="F25" s="10" t="s">
        <v>66</v>
      </c>
    </row>
    <row r="26" spans="1:6" ht="30" customHeight="1" x14ac:dyDescent="0.3">
      <c r="A26" s="5">
        <v>24</v>
      </c>
      <c r="B26" s="6">
        <v>10442</v>
      </c>
      <c r="C26" s="7" t="s">
        <v>67</v>
      </c>
      <c r="D26" s="8" t="s">
        <v>61</v>
      </c>
      <c r="E26" s="9" t="s">
        <v>68</v>
      </c>
      <c r="F26" s="10" t="s">
        <v>69</v>
      </c>
    </row>
    <row r="27" spans="1:6" ht="30" customHeight="1" x14ac:dyDescent="0.3">
      <c r="A27" s="5">
        <v>25</v>
      </c>
      <c r="B27" s="6">
        <v>10360</v>
      </c>
      <c r="C27" s="7" t="s">
        <v>60</v>
      </c>
      <c r="D27" s="8" t="s">
        <v>9</v>
      </c>
      <c r="E27" s="9" t="s">
        <v>72</v>
      </c>
      <c r="F27" s="10" t="s">
        <v>73</v>
      </c>
    </row>
    <row r="28" spans="1:6" ht="30" customHeight="1" x14ac:dyDescent="0.3">
      <c r="A28" s="5">
        <v>26</v>
      </c>
      <c r="B28" s="6">
        <v>10445</v>
      </c>
      <c r="C28" s="7" t="s">
        <v>70</v>
      </c>
      <c r="D28" s="8" t="s">
        <v>9</v>
      </c>
      <c r="E28" s="53" t="s">
        <v>131</v>
      </c>
      <c r="F28" s="10" t="s">
        <v>71</v>
      </c>
    </row>
    <row r="29" spans="1:6" ht="30" customHeight="1" x14ac:dyDescent="0.3">
      <c r="A29" s="5">
        <v>27</v>
      </c>
      <c r="B29" s="6">
        <v>10366</v>
      </c>
      <c r="C29" s="7" t="s">
        <v>74</v>
      </c>
      <c r="D29" s="8" t="s">
        <v>9</v>
      </c>
      <c r="E29" s="9" t="s">
        <v>75</v>
      </c>
      <c r="F29" s="10" t="s">
        <v>76</v>
      </c>
    </row>
    <row r="30" spans="1:6" ht="30" customHeight="1" x14ac:dyDescent="0.3">
      <c r="A30" s="5">
        <v>28</v>
      </c>
      <c r="B30" s="6">
        <v>10464</v>
      </c>
      <c r="C30" s="7" t="s">
        <v>77</v>
      </c>
      <c r="D30" s="8" t="s">
        <v>9</v>
      </c>
      <c r="E30" s="9" t="s">
        <v>78</v>
      </c>
      <c r="F30" s="10" t="s">
        <v>79</v>
      </c>
    </row>
    <row r="31" spans="1:6" ht="30" customHeight="1" x14ac:dyDescent="0.3"/>
  </sheetData>
  <mergeCells count="2">
    <mergeCell ref="A1:D1"/>
    <mergeCell ref="E1:F1"/>
  </mergeCells>
  <pageMargins left="0.53" right="0.19" top="0.75" bottom="0.55000000000000004" header="0.3" footer="0.3"/>
  <pageSetup orientation="portrait" horizontalDpi="4294967294" verticalDpi="4294967294" r:id="rId1"/>
  <headerFooter>
    <oddFooter>&amp;L&amp;D&amp;C&amp;P&amp;R&amp;T</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0"/>
  <sheetViews>
    <sheetView tabSelected="1" zoomScale="80" zoomScaleNormal="80" workbookViewId="0">
      <selection activeCell="H2" sqref="H2"/>
    </sheetView>
  </sheetViews>
  <sheetFormatPr defaultRowHeight="14.4" x14ac:dyDescent="0.3"/>
  <cols>
    <col min="1" max="1" width="3" style="32" bestFit="1" customWidth="1"/>
    <col min="2" max="2" width="7.109375" style="32" bestFit="1" customWidth="1"/>
    <col min="3" max="3" width="5.5546875" style="32" bestFit="1" customWidth="1"/>
    <col min="4" max="4" width="6.109375" style="32" bestFit="1" customWidth="1"/>
    <col min="5" max="5" width="23.109375" customWidth="1"/>
    <col min="6" max="6" width="7.6640625" bestFit="1" customWidth="1"/>
    <col min="7" max="7" width="43.88671875" customWidth="1"/>
    <col min="8" max="8" width="13.5546875" customWidth="1"/>
    <col min="9" max="9" width="10" customWidth="1"/>
    <col min="10" max="10" width="10.6640625" customWidth="1"/>
    <col min="11" max="11" width="10" customWidth="1"/>
  </cols>
  <sheetData>
    <row r="1" spans="1:11" ht="52.5" customHeight="1" x14ac:dyDescent="0.25">
      <c r="A1" s="64" t="s">
        <v>132</v>
      </c>
      <c r="B1" s="64"/>
      <c r="C1" s="64"/>
      <c r="D1" s="64"/>
      <c r="E1" s="64"/>
      <c r="F1" s="64"/>
      <c r="G1" s="64"/>
      <c r="H1" s="63" t="s">
        <v>134</v>
      </c>
      <c r="I1" s="63"/>
      <c r="J1" s="63"/>
      <c r="K1" s="63"/>
    </row>
    <row r="2" spans="1:11" ht="30.75" customHeight="1" thickBot="1" x14ac:dyDescent="0.3">
      <c r="A2" s="19" t="s">
        <v>80</v>
      </c>
      <c r="B2" s="19" t="s">
        <v>0</v>
      </c>
      <c r="C2" s="19" t="s">
        <v>1</v>
      </c>
      <c r="D2" s="19" t="s">
        <v>2</v>
      </c>
      <c r="E2" s="19" t="s">
        <v>3</v>
      </c>
      <c r="F2" s="19" t="s">
        <v>4</v>
      </c>
      <c r="G2" s="19" t="s">
        <v>5</v>
      </c>
      <c r="H2" s="54" t="s">
        <v>141</v>
      </c>
      <c r="I2" s="54" t="s">
        <v>133</v>
      </c>
      <c r="J2" s="54" t="s">
        <v>6</v>
      </c>
      <c r="K2" s="54" t="s">
        <v>7</v>
      </c>
    </row>
    <row r="3" spans="1:11" ht="140.1" customHeight="1" thickTop="1" x14ac:dyDescent="0.25">
      <c r="A3" s="46">
        <v>1</v>
      </c>
      <c r="B3" s="47">
        <v>10413</v>
      </c>
      <c r="C3" s="48" t="s">
        <v>8</v>
      </c>
      <c r="D3" s="49" t="s">
        <v>127</v>
      </c>
      <c r="E3" s="50" t="s">
        <v>10</v>
      </c>
      <c r="F3" s="51" t="s">
        <v>11</v>
      </c>
      <c r="G3" s="52" t="s">
        <v>84</v>
      </c>
      <c r="H3" s="55" t="s">
        <v>12</v>
      </c>
      <c r="I3" s="57" t="s">
        <v>136</v>
      </c>
      <c r="J3" s="55" t="s">
        <v>12</v>
      </c>
      <c r="K3" s="55" t="s">
        <v>12</v>
      </c>
    </row>
    <row r="4" spans="1:11" ht="140.1" customHeight="1" x14ac:dyDescent="0.25">
      <c r="A4" s="38">
        <v>2</v>
      </c>
      <c r="B4" s="39">
        <v>10415</v>
      </c>
      <c r="C4" s="40" t="s">
        <v>13</v>
      </c>
      <c r="D4" s="41" t="s">
        <v>117</v>
      </c>
      <c r="E4" s="42" t="s">
        <v>14</v>
      </c>
      <c r="F4" s="43" t="s">
        <v>15</v>
      </c>
      <c r="G4" s="44" t="s">
        <v>85</v>
      </c>
      <c r="H4" s="56" t="s">
        <v>12</v>
      </c>
      <c r="I4" s="58" t="s">
        <v>136</v>
      </c>
      <c r="J4" s="56" t="s">
        <v>12</v>
      </c>
      <c r="K4" s="56" t="s">
        <v>12</v>
      </c>
    </row>
    <row r="5" spans="1:11" ht="140.1" customHeight="1" x14ac:dyDescent="0.25">
      <c r="A5" s="38">
        <v>3</v>
      </c>
      <c r="B5" s="39">
        <v>10416</v>
      </c>
      <c r="C5" s="40" t="s">
        <v>8</v>
      </c>
      <c r="D5" s="41" t="s">
        <v>117</v>
      </c>
      <c r="E5" s="42" t="s">
        <v>16</v>
      </c>
      <c r="F5" s="43" t="s">
        <v>17</v>
      </c>
      <c r="G5" s="44" t="s">
        <v>86</v>
      </c>
      <c r="H5" s="56" t="s">
        <v>12</v>
      </c>
      <c r="I5" s="56" t="s">
        <v>136</v>
      </c>
      <c r="J5" s="56" t="s">
        <v>12</v>
      </c>
      <c r="K5" s="56" t="s">
        <v>12</v>
      </c>
    </row>
    <row r="6" spans="1:11" ht="140.1" customHeight="1" x14ac:dyDescent="0.25">
      <c r="A6" s="38">
        <v>4</v>
      </c>
      <c r="B6" s="39">
        <v>10417</v>
      </c>
      <c r="C6" s="40" t="s">
        <v>18</v>
      </c>
      <c r="D6" s="41" t="s">
        <v>117</v>
      </c>
      <c r="E6" s="42" t="s">
        <v>19</v>
      </c>
      <c r="F6" s="43" t="s">
        <v>20</v>
      </c>
      <c r="G6" s="44" t="s">
        <v>87</v>
      </c>
      <c r="H6" s="56" t="s">
        <v>12</v>
      </c>
      <c r="I6" s="56" t="s">
        <v>136</v>
      </c>
      <c r="J6" s="56" t="s">
        <v>12</v>
      </c>
      <c r="K6" s="56" t="s">
        <v>12</v>
      </c>
    </row>
    <row r="7" spans="1:11" ht="140.1" customHeight="1" x14ac:dyDescent="0.3">
      <c r="A7" s="38">
        <v>5</v>
      </c>
      <c r="B7" s="39">
        <v>10418</v>
      </c>
      <c r="C7" s="40" t="s">
        <v>21</v>
      </c>
      <c r="D7" s="41" t="s">
        <v>117</v>
      </c>
      <c r="E7" s="42" t="s">
        <v>22</v>
      </c>
      <c r="F7" s="43" t="s">
        <v>23</v>
      </c>
      <c r="G7" s="44" t="s">
        <v>83</v>
      </c>
      <c r="H7" s="56" t="s">
        <v>12</v>
      </c>
      <c r="I7" s="56" t="s">
        <v>136</v>
      </c>
      <c r="J7" s="56" t="s">
        <v>12</v>
      </c>
      <c r="K7" s="56" t="s">
        <v>12</v>
      </c>
    </row>
    <row r="8" spans="1:11" ht="140.1" customHeight="1" x14ac:dyDescent="0.3">
      <c r="A8" s="38">
        <v>6</v>
      </c>
      <c r="B8" s="39">
        <v>10419</v>
      </c>
      <c r="C8" s="40" t="s">
        <v>21</v>
      </c>
      <c r="D8" s="41" t="s">
        <v>117</v>
      </c>
      <c r="E8" s="42" t="s">
        <v>24</v>
      </c>
      <c r="F8" s="43" t="s">
        <v>25</v>
      </c>
      <c r="G8" s="44" t="s">
        <v>82</v>
      </c>
      <c r="H8" s="56" t="s">
        <v>12</v>
      </c>
      <c r="I8" s="56" t="s">
        <v>136</v>
      </c>
      <c r="J8" s="56" t="s">
        <v>12</v>
      </c>
      <c r="K8" s="56" t="s">
        <v>12</v>
      </c>
    </row>
    <row r="9" spans="1:11" ht="140.1" customHeight="1" x14ac:dyDescent="0.3">
      <c r="A9" s="38">
        <v>7</v>
      </c>
      <c r="B9" s="39">
        <v>10420</v>
      </c>
      <c r="C9" s="40" t="s">
        <v>26</v>
      </c>
      <c r="D9" s="41" t="s">
        <v>117</v>
      </c>
      <c r="E9" s="42" t="s">
        <v>27</v>
      </c>
      <c r="F9" s="43" t="s">
        <v>28</v>
      </c>
      <c r="G9" s="44" t="s">
        <v>88</v>
      </c>
      <c r="H9" s="56" t="s">
        <v>12</v>
      </c>
      <c r="I9" s="56" t="s">
        <v>136</v>
      </c>
      <c r="J9" s="56" t="s">
        <v>12</v>
      </c>
      <c r="K9" s="56" t="s">
        <v>12</v>
      </c>
    </row>
    <row r="10" spans="1:11" ht="140.1" customHeight="1" x14ac:dyDescent="0.3">
      <c r="A10" s="38">
        <v>8</v>
      </c>
      <c r="B10" s="39">
        <v>10421</v>
      </c>
      <c r="C10" s="40" t="s">
        <v>18</v>
      </c>
      <c r="D10" s="41" t="s">
        <v>117</v>
      </c>
      <c r="E10" s="42" t="s">
        <v>29</v>
      </c>
      <c r="F10" s="43" t="s">
        <v>30</v>
      </c>
      <c r="G10" s="44" t="s">
        <v>89</v>
      </c>
      <c r="H10" s="56" t="s">
        <v>12</v>
      </c>
      <c r="I10" s="56" t="s">
        <v>136</v>
      </c>
      <c r="J10" s="56" t="s">
        <v>12</v>
      </c>
      <c r="K10" s="56" t="s">
        <v>12</v>
      </c>
    </row>
    <row r="11" spans="1:11" ht="140.1" customHeight="1" x14ac:dyDescent="0.3">
      <c r="A11" s="38">
        <v>9</v>
      </c>
      <c r="B11" s="39">
        <v>10414</v>
      </c>
      <c r="C11" s="40" t="s">
        <v>31</v>
      </c>
      <c r="D11" s="41" t="s">
        <v>117</v>
      </c>
      <c r="E11" s="42" t="s">
        <v>32</v>
      </c>
      <c r="F11" s="43" t="s">
        <v>33</v>
      </c>
      <c r="G11" s="44" t="s">
        <v>99</v>
      </c>
      <c r="H11" s="56" t="s">
        <v>12</v>
      </c>
      <c r="I11" s="56" t="s">
        <v>136</v>
      </c>
      <c r="J11" s="56" t="s">
        <v>12</v>
      </c>
      <c r="K11" s="56" t="s">
        <v>12</v>
      </c>
    </row>
    <row r="12" spans="1:11" ht="140.1" customHeight="1" x14ac:dyDescent="0.3">
      <c r="A12" s="38">
        <v>10</v>
      </c>
      <c r="B12" s="39">
        <v>10422</v>
      </c>
      <c r="C12" s="40" t="s">
        <v>18</v>
      </c>
      <c r="D12" s="41" t="s">
        <v>117</v>
      </c>
      <c r="E12" s="42" t="s">
        <v>34</v>
      </c>
      <c r="F12" s="43" t="s">
        <v>35</v>
      </c>
      <c r="G12" s="45" t="s">
        <v>109</v>
      </c>
      <c r="H12" s="56" t="s">
        <v>12</v>
      </c>
      <c r="I12" s="56" t="s">
        <v>136</v>
      </c>
      <c r="J12" s="56" t="s">
        <v>12</v>
      </c>
      <c r="K12" s="56" t="s">
        <v>12</v>
      </c>
    </row>
    <row r="13" spans="1:11" ht="140.1" customHeight="1" x14ac:dyDescent="0.3">
      <c r="A13" s="38">
        <v>11</v>
      </c>
      <c r="B13" s="39">
        <v>10423</v>
      </c>
      <c r="C13" s="40" t="s">
        <v>21</v>
      </c>
      <c r="D13" s="41" t="s">
        <v>117</v>
      </c>
      <c r="E13" s="42" t="s">
        <v>36</v>
      </c>
      <c r="F13" s="43" t="s">
        <v>37</v>
      </c>
      <c r="G13" s="45" t="s">
        <v>108</v>
      </c>
      <c r="H13" s="56" t="s">
        <v>12</v>
      </c>
      <c r="I13" s="56" t="s">
        <v>136</v>
      </c>
      <c r="J13" s="56" t="s">
        <v>12</v>
      </c>
      <c r="K13" s="56" t="s">
        <v>12</v>
      </c>
    </row>
    <row r="14" spans="1:11" ht="140.1" customHeight="1" x14ac:dyDescent="0.3">
      <c r="A14" s="38">
        <v>12</v>
      </c>
      <c r="B14" s="39">
        <v>10424</v>
      </c>
      <c r="C14" s="40" t="s">
        <v>18</v>
      </c>
      <c r="D14" s="41" t="s">
        <v>117</v>
      </c>
      <c r="E14" s="42" t="s">
        <v>38</v>
      </c>
      <c r="F14" s="43" t="s">
        <v>39</v>
      </c>
      <c r="G14" s="45" t="s">
        <v>107</v>
      </c>
      <c r="H14" s="56" t="s">
        <v>12</v>
      </c>
      <c r="I14" s="56" t="s">
        <v>136</v>
      </c>
      <c r="J14" s="56" t="s">
        <v>12</v>
      </c>
      <c r="K14" s="56" t="s">
        <v>12</v>
      </c>
    </row>
    <row r="15" spans="1:11" ht="140.1" customHeight="1" x14ac:dyDescent="0.3">
      <c r="A15" s="38">
        <v>13</v>
      </c>
      <c r="B15" s="39">
        <v>10425</v>
      </c>
      <c r="C15" s="40" t="s">
        <v>40</v>
      </c>
      <c r="D15" s="41" t="s">
        <v>117</v>
      </c>
      <c r="E15" s="42" t="s">
        <v>41</v>
      </c>
      <c r="F15" s="43" t="s">
        <v>42</v>
      </c>
      <c r="G15" s="45" t="s">
        <v>106</v>
      </c>
      <c r="H15" s="56" t="s">
        <v>12</v>
      </c>
      <c r="I15" s="56" t="s">
        <v>136</v>
      </c>
      <c r="J15" s="56" t="s">
        <v>12</v>
      </c>
      <c r="K15" s="56" t="s">
        <v>12</v>
      </c>
    </row>
    <row r="16" spans="1:11" ht="140.1" customHeight="1" x14ac:dyDescent="0.3">
      <c r="A16" s="38">
        <v>14</v>
      </c>
      <c r="B16" s="39">
        <v>10426</v>
      </c>
      <c r="C16" s="40" t="s">
        <v>43</v>
      </c>
      <c r="D16" s="41" t="s">
        <v>117</v>
      </c>
      <c r="E16" s="42" t="s">
        <v>44</v>
      </c>
      <c r="F16" s="43" t="s">
        <v>45</v>
      </c>
      <c r="G16" s="45" t="s">
        <v>105</v>
      </c>
      <c r="H16" s="56" t="s">
        <v>12</v>
      </c>
      <c r="I16" s="56" t="s">
        <v>136</v>
      </c>
      <c r="J16" s="56" t="s">
        <v>12</v>
      </c>
      <c r="K16" s="56" t="s">
        <v>12</v>
      </c>
    </row>
    <row r="17" spans="1:11" ht="140.1" customHeight="1" x14ac:dyDescent="0.3">
      <c r="A17" s="38">
        <v>15</v>
      </c>
      <c r="B17" s="39">
        <v>10427</v>
      </c>
      <c r="C17" s="40" t="s">
        <v>8</v>
      </c>
      <c r="D17" s="41" t="s">
        <v>117</v>
      </c>
      <c r="E17" s="42" t="s">
        <v>46</v>
      </c>
      <c r="F17" s="43" t="s">
        <v>47</v>
      </c>
      <c r="G17" s="45" t="s">
        <v>104</v>
      </c>
      <c r="H17" s="56" t="s">
        <v>12</v>
      </c>
      <c r="I17" s="56" t="s">
        <v>136</v>
      </c>
      <c r="J17" s="56" t="s">
        <v>12</v>
      </c>
      <c r="K17" s="56" t="s">
        <v>12</v>
      </c>
    </row>
    <row r="18" spans="1:11" ht="140.1" customHeight="1" x14ac:dyDescent="0.3">
      <c r="A18" s="38">
        <v>16</v>
      </c>
      <c r="B18" s="39">
        <v>10428</v>
      </c>
      <c r="C18" s="40" t="s">
        <v>18</v>
      </c>
      <c r="D18" s="41" t="s">
        <v>117</v>
      </c>
      <c r="E18" s="42" t="s">
        <v>48</v>
      </c>
      <c r="F18" s="43" t="s">
        <v>49</v>
      </c>
      <c r="G18" s="45" t="s">
        <v>103</v>
      </c>
      <c r="H18" s="56" t="s">
        <v>12</v>
      </c>
      <c r="I18" s="56" t="s">
        <v>136</v>
      </c>
      <c r="J18" s="56" t="s">
        <v>12</v>
      </c>
      <c r="K18" s="56" t="s">
        <v>12</v>
      </c>
    </row>
    <row r="19" spans="1:11" ht="140.1" customHeight="1" x14ac:dyDescent="0.3">
      <c r="A19" s="38">
        <v>17</v>
      </c>
      <c r="B19" s="39">
        <v>10429</v>
      </c>
      <c r="C19" s="40" t="s">
        <v>13</v>
      </c>
      <c r="D19" s="41" t="s">
        <v>117</v>
      </c>
      <c r="E19" s="42" t="s">
        <v>50</v>
      </c>
      <c r="F19" s="43" t="s">
        <v>51</v>
      </c>
      <c r="G19" s="45" t="s">
        <v>102</v>
      </c>
      <c r="H19" s="56" t="s">
        <v>12</v>
      </c>
      <c r="I19" s="56" t="s">
        <v>136</v>
      </c>
      <c r="J19" s="56" t="s">
        <v>12</v>
      </c>
      <c r="K19" s="56" t="s">
        <v>12</v>
      </c>
    </row>
    <row r="20" spans="1:11" ht="140.1" customHeight="1" x14ac:dyDescent="0.3">
      <c r="A20" s="38">
        <v>18</v>
      </c>
      <c r="B20" s="39">
        <v>10430</v>
      </c>
      <c r="C20" s="40" t="s">
        <v>26</v>
      </c>
      <c r="D20" s="41" t="s">
        <v>117</v>
      </c>
      <c r="E20" s="42" t="s">
        <v>52</v>
      </c>
      <c r="F20" s="43" t="s">
        <v>53</v>
      </c>
      <c r="G20" s="44" t="s">
        <v>98</v>
      </c>
      <c r="H20" s="56" t="s">
        <v>12</v>
      </c>
      <c r="I20" s="56" t="s">
        <v>136</v>
      </c>
      <c r="J20" s="56" t="s">
        <v>12</v>
      </c>
      <c r="K20" s="56" t="s">
        <v>12</v>
      </c>
    </row>
    <row r="21" spans="1:11" ht="140.1" customHeight="1" x14ac:dyDescent="0.3">
      <c r="A21" s="38">
        <v>19</v>
      </c>
      <c r="B21" s="39">
        <v>10431</v>
      </c>
      <c r="C21" s="40" t="s">
        <v>18</v>
      </c>
      <c r="D21" s="41" t="s">
        <v>117</v>
      </c>
      <c r="E21" s="42" t="s">
        <v>54</v>
      </c>
      <c r="F21" s="43" t="s">
        <v>55</v>
      </c>
      <c r="G21" s="44" t="s">
        <v>97</v>
      </c>
      <c r="H21" s="56" t="s">
        <v>12</v>
      </c>
      <c r="I21" s="56" t="s">
        <v>136</v>
      </c>
      <c r="J21" s="56" t="s">
        <v>12</v>
      </c>
      <c r="K21" s="56" t="s">
        <v>12</v>
      </c>
    </row>
    <row r="22" spans="1:11" ht="140.1" customHeight="1" x14ac:dyDescent="0.3">
      <c r="A22" s="38">
        <v>20</v>
      </c>
      <c r="B22" s="39">
        <v>10432</v>
      </c>
      <c r="C22" s="40" t="s">
        <v>18</v>
      </c>
      <c r="D22" s="41" t="s">
        <v>117</v>
      </c>
      <c r="E22" s="42" t="s">
        <v>56</v>
      </c>
      <c r="F22" s="43" t="s">
        <v>57</v>
      </c>
      <c r="G22" s="44" t="s">
        <v>101</v>
      </c>
      <c r="H22" s="56" t="s">
        <v>12</v>
      </c>
      <c r="I22" s="56" t="s">
        <v>136</v>
      </c>
      <c r="J22" s="56" t="s">
        <v>12</v>
      </c>
      <c r="K22" s="56" t="s">
        <v>12</v>
      </c>
    </row>
    <row r="23" spans="1:11" ht="140.1" customHeight="1" x14ac:dyDescent="0.3">
      <c r="A23" s="38">
        <v>21</v>
      </c>
      <c r="B23" s="39">
        <v>104334</v>
      </c>
      <c r="C23" s="40" t="s">
        <v>18</v>
      </c>
      <c r="D23" s="41" t="s">
        <v>117</v>
      </c>
      <c r="E23" s="42" t="s">
        <v>58</v>
      </c>
      <c r="F23" s="43" t="s">
        <v>59</v>
      </c>
      <c r="G23" s="45" t="s">
        <v>100</v>
      </c>
      <c r="H23" s="56" t="s">
        <v>12</v>
      </c>
      <c r="I23" s="56" t="s">
        <v>136</v>
      </c>
      <c r="J23" s="56" t="s">
        <v>12</v>
      </c>
      <c r="K23" s="56" t="s">
        <v>12</v>
      </c>
    </row>
    <row r="24" spans="1:11" ht="140.1" customHeight="1" x14ac:dyDescent="0.3">
      <c r="A24" s="38">
        <v>22</v>
      </c>
      <c r="B24" s="39">
        <v>10443</v>
      </c>
      <c r="C24" s="40" t="s">
        <v>60</v>
      </c>
      <c r="D24" s="41" t="s">
        <v>120</v>
      </c>
      <c r="E24" s="42" t="s">
        <v>62</v>
      </c>
      <c r="F24" s="43" t="s">
        <v>63</v>
      </c>
      <c r="G24" s="44" t="s">
        <v>96</v>
      </c>
      <c r="H24" s="56" t="s">
        <v>12</v>
      </c>
      <c r="I24" s="58" t="s">
        <v>137</v>
      </c>
      <c r="J24" s="56" t="s">
        <v>12</v>
      </c>
      <c r="K24" s="56" t="s">
        <v>12</v>
      </c>
    </row>
    <row r="25" spans="1:11" ht="140.1" customHeight="1" x14ac:dyDescent="0.3">
      <c r="A25" s="38">
        <v>23</v>
      </c>
      <c r="B25" s="39">
        <v>10444</v>
      </c>
      <c r="C25" s="40" t="s">
        <v>64</v>
      </c>
      <c r="D25" s="41" t="s">
        <v>120</v>
      </c>
      <c r="E25" s="42" t="s">
        <v>65</v>
      </c>
      <c r="F25" s="43" t="s">
        <v>66</v>
      </c>
      <c r="G25" s="44" t="s">
        <v>95</v>
      </c>
      <c r="H25" s="56" t="s">
        <v>12</v>
      </c>
      <c r="I25" s="58" t="s">
        <v>138</v>
      </c>
      <c r="J25" s="56" t="s">
        <v>12</v>
      </c>
      <c r="K25" s="56" t="s">
        <v>12</v>
      </c>
    </row>
    <row r="26" spans="1:11" ht="140.1" customHeight="1" x14ac:dyDescent="0.3">
      <c r="A26" s="38">
        <v>24</v>
      </c>
      <c r="B26" s="39">
        <v>10442</v>
      </c>
      <c r="C26" s="40" t="s">
        <v>67</v>
      </c>
      <c r="D26" s="41" t="s">
        <v>120</v>
      </c>
      <c r="E26" s="42" t="s">
        <v>68</v>
      </c>
      <c r="F26" s="43" t="s">
        <v>69</v>
      </c>
      <c r="G26" s="44" t="s">
        <v>94</v>
      </c>
      <c r="H26" s="56" t="s">
        <v>12</v>
      </c>
      <c r="I26" s="58" t="s">
        <v>139</v>
      </c>
      <c r="J26" s="56" t="s">
        <v>12</v>
      </c>
      <c r="K26" s="56" t="s">
        <v>12</v>
      </c>
    </row>
    <row r="27" spans="1:11" ht="140.1" customHeight="1" x14ac:dyDescent="0.3">
      <c r="A27" s="38">
        <v>25</v>
      </c>
      <c r="B27" s="39">
        <v>10360</v>
      </c>
      <c r="C27" s="40" t="s">
        <v>60</v>
      </c>
      <c r="D27" s="41" t="s">
        <v>117</v>
      </c>
      <c r="E27" s="42" t="s">
        <v>72</v>
      </c>
      <c r="F27" s="43" t="s">
        <v>73</v>
      </c>
      <c r="G27" s="44" t="s">
        <v>92</v>
      </c>
      <c r="H27" s="56" t="s">
        <v>12</v>
      </c>
      <c r="I27" s="58" t="s">
        <v>135</v>
      </c>
      <c r="J27" s="56" t="s">
        <v>12</v>
      </c>
      <c r="K27" s="56" t="s">
        <v>12</v>
      </c>
    </row>
    <row r="28" spans="1:11" ht="140.1" customHeight="1" x14ac:dyDescent="0.3">
      <c r="A28" s="38">
        <v>26</v>
      </c>
      <c r="B28" s="39">
        <v>10445</v>
      </c>
      <c r="C28" s="40" t="s">
        <v>70</v>
      </c>
      <c r="D28" s="41" t="s">
        <v>117</v>
      </c>
      <c r="E28" s="45" t="s">
        <v>130</v>
      </c>
      <c r="F28" s="43" t="s">
        <v>71</v>
      </c>
      <c r="G28" s="44" t="s">
        <v>93</v>
      </c>
      <c r="H28" s="56" t="s">
        <v>12</v>
      </c>
      <c r="I28" s="58" t="s">
        <v>140</v>
      </c>
      <c r="J28" s="56" t="s">
        <v>12</v>
      </c>
      <c r="K28" s="56" t="s">
        <v>12</v>
      </c>
    </row>
    <row r="29" spans="1:11" ht="140.1" customHeight="1" x14ac:dyDescent="0.3">
      <c r="A29" s="38">
        <v>27</v>
      </c>
      <c r="B29" s="39">
        <v>10366</v>
      </c>
      <c r="C29" s="40" t="s">
        <v>74</v>
      </c>
      <c r="D29" s="41" t="s">
        <v>117</v>
      </c>
      <c r="E29" s="45" t="s">
        <v>124</v>
      </c>
      <c r="F29" s="43" t="s">
        <v>76</v>
      </c>
      <c r="G29" s="44" t="s">
        <v>91</v>
      </c>
      <c r="H29" s="56" t="s">
        <v>12</v>
      </c>
      <c r="I29" s="58" t="s">
        <v>135</v>
      </c>
      <c r="J29" s="56" t="s">
        <v>12</v>
      </c>
      <c r="K29" s="56" t="s">
        <v>12</v>
      </c>
    </row>
    <row r="30" spans="1:11" ht="140.1" customHeight="1" x14ac:dyDescent="0.3">
      <c r="A30" s="38">
        <v>28</v>
      </c>
      <c r="B30" s="39">
        <v>10464</v>
      </c>
      <c r="C30" s="40" t="s">
        <v>77</v>
      </c>
      <c r="D30" s="41" t="s">
        <v>117</v>
      </c>
      <c r="E30" s="45" t="s">
        <v>125</v>
      </c>
      <c r="F30" s="43" t="s">
        <v>79</v>
      </c>
      <c r="G30" s="44" t="s">
        <v>90</v>
      </c>
      <c r="H30" s="56" t="s">
        <v>12</v>
      </c>
      <c r="I30" s="58" t="s">
        <v>140</v>
      </c>
      <c r="J30" s="56" t="s">
        <v>12</v>
      </c>
      <c r="K30" s="56" t="s">
        <v>12</v>
      </c>
    </row>
  </sheetData>
  <sheetProtection sheet="1" objects="1" scenarios="1" selectLockedCells="1"/>
  <mergeCells count="2">
    <mergeCell ref="H1:K1"/>
    <mergeCell ref="A1:G1"/>
  </mergeCells>
  <printOptions horizontalCentered="1"/>
  <pageMargins left="0.37" right="0.17" top="0.49" bottom="0.49" header="0.3" footer="0.17"/>
  <pageSetup scale="90" orientation="landscape" horizontalDpi="4294967294" verticalDpi="4294967294" r:id="rId1"/>
  <headerFooter>
    <oddFooter>&amp;L&amp;D&amp;C&amp;P&amp;R&amp;T</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7"/>
  <sheetViews>
    <sheetView topLeftCell="A19" workbookViewId="0">
      <selection activeCell="E34" sqref="E34"/>
    </sheetView>
  </sheetViews>
  <sheetFormatPr defaultRowHeight="14.4" x14ac:dyDescent="0.3"/>
  <cols>
    <col min="1" max="1" width="4.88671875" customWidth="1"/>
    <col min="2" max="2" width="11.109375" customWidth="1"/>
    <col min="3" max="3" width="17.44140625" customWidth="1"/>
    <col min="4" max="4" width="8.109375" customWidth="1"/>
    <col min="5" max="5" width="46.33203125" style="26" bestFit="1" customWidth="1"/>
    <col min="6" max="6" width="13.33203125" style="1" customWidth="1"/>
    <col min="7" max="7" width="16.109375" style="1" customWidth="1"/>
    <col min="8" max="8" width="10.6640625" customWidth="1"/>
  </cols>
  <sheetData>
    <row r="1" spans="1:12" ht="72" customHeight="1" x14ac:dyDescent="0.25">
      <c r="A1" s="65" t="s">
        <v>128</v>
      </c>
      <c r="B1" s="66"/>
      <c r="C1" s="66"/>
      <c r="D1" s="66"/>
      <c r="E1" s="67"/>
      <c r="F1" s="68" t="s">
        <v>81</v>
      </c>
      <c r="G1" s="69"/>
      <c r="H1" s="69"/>
      <c r="I1" s="4"/>
      <c r="J1" s="4"/>
      <c r="K1" s="4"/>
      <c r="L1" s="3"/>
    </row>
    <row r="2" spans="1:12" ht="15.75" x14ac:dyDescent="0.25">
      <c r="A2" s="20" t="s">
        <v>80</v>
      </c>
      <c r="B2" s="20" t="s">
        <v>110</v>
      </c>
      <c r="C2" s="20" t="s">
        <v>115</v>
      </c>
      <c r="D2" s="20" t="s">
        <v>2</v>
      </c>
      <c r="E2" s="24" t="s">
        <v>112</v>
      </c>
      <c r="F2" s="21" t="s">
        <v>114</v>
      </c>
      <c r="G2" s="21" t="s">
        <v>116</v>
      </c>
      <c r="H2" s="20" t="s">
        <v>113</v>
      </c>
    </row>
    <row r="3" spans="1:12" ht="30" customHeight="1" x14ac:dyDescent="0.25">
      <c r="A3" s="22">
        <v>1</v>
      </c>
      <c r="B3" s="22">
        <v>10413</v>
      </c>
      <c r="C3" s="22">
        <v>6000</v>
      </c>
      <c r="D3" s="22" t="s">
        <v>117</v>
      </c>
      <c r="E3" s="25" t="s">
        <v>10</v>
      </c>
      <c r="F3" s="23">
        <v>2.2599999999999998</v>
      </c>
      <c r="G3" s="23">
        <f>Table6[[#This Row],[COST]]*Table6[[#This Row],[YEARLY USAGE]]</f>
        <v>13559.999999999998</v>
      </c>
      <c r="H3" s="27" t="s">
        <v>11</v>
      </c>
    </row>
    <row r="4" spans="1:12" ht="30" customHeight="1" x14ac:dyDescent="0.25">
      <c r="A4" s="22">
        <v>2</v>
      </c>
      <c r="B4" s="22">
        <v>10415</v>
      </c>
      <c r="C4" s="22">
        <v>1200</v>
      </c>
      <c r="D4" s="22" t="s">
        <v>117</v>
      </c>
      <c r="E4" s="25" t="s">
        <v>14</v>
      </c>
      <c r="F4" s="23">
        <v>2.64</v>
      </c>
      <c r="G4" s="23">
        <f>Table6[[#This Row],[COST]]*Table6[[#This Row],[YEARLY USAGE]]</f>
        <v>3168</v>
      </c>
      <c r="H4" s="27" t="s">
        <v>15</v>
      </c>
    </row>
    <row r="5" spans="1:12" ht="30" customHeight="1" x14ac:dyDescent="0.25">
      <c r="A5" s="22">
        <v>3</v>
      </c>
      <c r="B5" s="22">
        <v>10416</v>
      </c>
      <c r="C5" s="22">
        <v>6000</v>
      </c>
      <c r="D5" s="22" t="s">
        <v>117</v>
      </c>
      <c r="E5" s="25" t="s">
        <v>16</v>
      </c>
      <c r="F5" s="23">
        <v>2.21</v>
      </c>
      <c r="G5" s="23">
        <f>Table6[[#This Row],[COST]]*Table6[[#This Row],[YEARLY USAGE]]</f>
        <v>13260</v>
      </c>
      <c r="H5" s="27" t="s">
        <v>17</v>
      </c>
    </row>
    <row r="6" spans="1:12" ht="30" customHeight="1" x14ac:dyDescent="0.25">
      <c r="A6" s="22">
        <v>4</v>
      </c>
      <c r="B6" s="22">
        <v>10417</v>
      </c>
      <c r="C6" s="22">
        <v>2400</v>
      </c>
      <c r="D6" s="22" t="s">
        <v>117</v>
      </c>
      <c r="E6" s="25" t="s">
        <v>19</v>
      </c>
      <c r="F6" s="23">
        <v>2.58</v>
      </c>
      <c r="G6" s="23">
        <f>Table6[[#This Row],[COST]]*Table6[[#This Row],[YEARLY USAGE]]</f>
        <v>6192</v>
      </c>
      <c r="H6" s="27" t="s">
        <v>20</v>
      </c>
    </row>
    <row r="7" spans="1:12" ht="30" customHeight="1" x14ac:dyDescent="0.25">
      <c r="A7" s="22">
        <v>5</v>
      </c>
      <c r="B7" s="22">
        <v>10418</v>
      </c>
      <c r="C7" s="22">
        <v>4800</v>
      </c>
      <c r="D7" s="22" t="s">
        <v>117</v>
      </c>
      <c r="E7" s="25" t="s">
        <v>22</v>
      </c>
      <c r="F7" s="23">
        <v>2.38</v>
      </c>
      <c r="G7" s="23">
        <f>Table6[[#This Row],[COST]]*Table6[[#This Row],[YEARLY USAGE]]</f>
        <v>11424</v>
      </c>
      <c r="H7" s="27" t="s">
        <v>23</v>
      </c>
    </row>
    <row r="8" spans="1:12" ht="30" customHeight="1" x14ac:dyDescent="0.25">
      <c r="A8" s="22">
        <v>6</v>
      </c>
      <c r="B8" s="22">
        <v>10419</v>
      </c>
      <c r="C8" s="22">
        <v>4800</v>
      </c>
      <c r="D8" s="22" t="s">
        <v>117</v>
      </c>
      <c r="E8" s="25" t="s">
        <v>119</v>
      </c>
      <c r="F8" s="23">
        <v>2.29</v>
      </c>
      <c r="G8" s="23">
        <f>Table6[[#This Row],[COST]]*Table6[[#This Row],[YEARLY USAGE]]</f>
        <v>10992</v>
      </c>
      <c r="H8" s="27" t="s">
        <v>25</v>
      </c>
    </row>
    <row r="9" spans="1:12" ht="30" customHeight="1" x14ac:dyDescent="0.25">
      <c r="A9" s="22">
        <v>7</v>
      </c>
      <c r="B9" s="22">
        <v>10420</v>
      </c>
      <c r="C9" s="22">
        <v>3600</v>
      </c>
      <c r="D9" s="22" t="s">
        <v>117</v>
      </c>
      <c r="E9" s="25" t="s">
        <v>118</v>
      </c>
      <c r="F9" s="23">
        <v>2.29</v>
      </c>
      <c r="G9" s="23">
        <f>Table6[[#This Row],[COST]]*Table6[[#This Row],[YEARLY USAGE]]</f>
        <v>8244</v>
      </c>
      <c r="H9" s="27" t="s">
        <v>28</v>
      </c>
    </row>
    <row r="10" spans="1:12" ht="30" customHeight="1" x14ac:dyDescent="0.25">
      <c r="A10" s="22">
        <v>8</v>
      </c>
      <c r="B10" s="22">
        <v>10421</v>
      </c>
      <c r="C10" s="22">
        <v>2400</v>
      </c>
      <c r="D10" s="22" t="s">
        <v>117</v>
      </c>
      <c r="E10" s="25" t="s">
        <v>29</v>
      </c>
      <c r="F10" s="23">
        <v>2.16</v>
      </c>
      <c r="G10" s="23">
        <f>Table6[[#This Row],[COST]]*Table6[[#This Row],[YEARLY USAGE]]</f>
        <v>5184</v>
      </c>
      <c r="H10" s="27" t="s">
        <v>30</v>
      </c>
    </row>
    <row r="11" spans="1:12" ht="30" customHeight="1" x14ac:dyDescent="0.25">
      <c r="A11" s="22">
        <v>9</v>
      </c>
      <c r="B11" s="22">
        <v>10414</v>
      </c>
      <c r="C11" s="22">
        <v>1800</v>
      </c>
      <c r="D11" s="22" t="s">
        <v>117</v>
      </c>
      <c r="E11" s="25" t="s">
        <v>32</v>
      </c>
      <c r="F11" s="23">
        <v>2.29</v>
      </c>
      <c r="G11" s="23">
        <f>Table6[[#This Row],[COST]]*Table6[[#This Row],[YEARLY USAGE]]</f>
        <v>4122</v>
      </c>
      <c r="H11" s="27" t="s">
        <v>33</v>
      </c>
    </row>
    <row r="12" spans="1:12" ht="30" customHeight="1" x14ac:dyDescent="0.25">
      <c r="A12" s="22">
        <v>10</v>
      </c>
      <c r="B12" s="22">
        <v>10422</v>
      </c>
      <c r="C12" s="22">
        <v>2400</v>
      </c>
      <c r="D12" s="22" t="s">
        <v>117</v>
      </c>
      <c r="E12" s="25" t="s">
        <v>34</v>
      </c>
      <c r="F12" s="23">
        <v>2.1</v>
      </c>
      <c r="G12" s="23">
        <f>Table6[[#This Row],[COST]]*Table6[[#This Row],[YEARLY USAGE]]</f>
        <v>5040</v>
      </c>
      <c r="H12" s="27" t="s">
        <v>35</v>
      </c>
    </row>
    <row r="13" spans="1:12" ht="30" customHeight="1" x14ac:dyDescent="0.25">
      <c r="A13" s="22">
        <v>11</v>
      </c>
      <c r="B13" s="22">
        <v>10423</v>
      </c>
      <c r="C13" s="22">
        <v>4800</v>
      </c>
      <c r="D13" s="22" t="s">
        <v>117</v>
      </c>
      <c r="E13" s="25" t="s">
        <v>36</v>
      </c>
      <c r="F13" s="23">
        <v>2.3199999999999998</v>
      </c>
      <c r="G13" s="23">
        <f>Table6[[#This Row],[COST]]*Table6[[#This Row],[YEARLY USAGE]]</f>
        <v>11136</v>
      </c>
      <c r="H13" s="27" t="s">
        <v>37</v>
      </c>
    </row>
    <row r="14" spans="1:12" ht="30" customHeight="1" x14ac:dyDescent="0.25">
      <c r="A14" s="22">
        <v>12</v>
      </c>
      <c r="B14" s="22">
        <v>10424</v>
      </c>
      <c r="C14" s="22">
        <v>2400</v>
      </c>
      <c r="D14" s="22" t="s">
        <v>117</v>
      </c>
      <c r="E14" s="25" t="s">
        <v>38</v>
      </c>
      <c r="F14" s="23">
        <v>2.19</v>
      </c>
      <c r="G14" s="23">
        <f>Table6[[#This Row],[COST]]*Table6[[#This Row],[YEARLY USAGE]]</f>
        <v>5256</v>
      </c>
      <c r="H14" s="27" t="s">
        <v>39</v>
      </c>
    </row>
    <row r="15" spans="1:12" ht="30" customHeight="1" x14ac:dyDescent="0.25">
      <c r="A15" s="22">
        <v>13</v>
      </c>
      <c r="B15" s="22">
        <v>10425</v>
      </c>
      <c r="C15" s="22">
        <v>1600</v>
      </c>
      <c r="D15" s="22" t="s">
        <v>117</v>
      </c>
      <c r="E15" s="25" t="s">
        <v>41</v>
      </c>
      <c r="F15" s="23">
        <v>2.1</v>
      </c>
      <c r="G15" s="23">
        <f>Table6[[#This Row],[COST]]*Table6[[#This Row],[YEARLY USAGE]]</f>
        <v>3360</v>
      </c>
      <c r="H15" s="27" t="s">
        <v>42</v>
      </c>
    </row>
    <row r="16" spans="1:12" ht="30" customHeight="1" x14ac:dyDescent="0.25">
      <c r="A16" s="22">
        <v>14</v>
      </c>
      <c r="B16" s="22">
        <v>10426</v>
      </c>
      <c r="C16" s="22">
        <v>8000</v>
      </c>
      <c r="D16" s="22" t="s">
        <v>117</v>
      </c>
      <c r="E16" s="25" t="s">
        <v>44</v>
      </c>
      <c r="F16" s="23">
        <v>1.8</v>
      </c>
      <c r="G16" s="23">
        <f>Table6[[#This Row],[COST]]*Table6[[#This Row],[YEARLY USAGE]]</f>
        <v>14400</v>
      </c>
      <c r="H16" s="27" t="s">
        <v>45</v>
      </c>
    </row>
    <row r="17" spans="1:8" ht="30" customHeight="1" x14ac:dyDescent="0.25">
      <c r="A17" s="22">
        <v>15</v>
      </c>
      <c r="B17" s="22">
        <v>10426</v>
      </c>
      <c r="C17" s="22">
        <v>6000</v>
      </c>
      <c r="D17" s="22" t="s">
        <v>117</v>
      </c>
      <c r="E17" s="25" t="s">
        <v>46</v>
      </c>
      <c r="F17" s="23">
        <v>1.98</v>
      </c>
      <c r="G17" s="23">
        <f>Table6[[#This Row],[COST]]*Table6[[#This Row],[YEARLY USAGE]]</f>
        <v>11880</v>
      </c>
      <c r="H17" s="27" t="s">
        <v>47</v>
      </c>
    </row>
    <row r="18" spans="1:8" ht="30" customHeight="1" x14ac:dyDescent="0.25">
      <c r="A18" s="28">
        <v>16</v>
      </c>
      <c r="B18" s="28">
        <v>10428</v>
      </c>
      <c r="C18" s="28">
        <v>2400</v>
      </c>
      <c r="D18" s="22" t="s">
        <v>117</v>
      </c>
      <c r="E18" s="29" t="s">
        <v>48</v>
      </c>
      <c r="F18" s="30">
        <v>2.13</v>
      </c>
      <c r="G18" s="30">
        <f>Table6[[#This Row],[COST]]*Table6[[#This Row],[YEARLY USAGE]]</f>
        <v>5112</v>
      </c>
      <c r="H18" s="31" t="s">
        <v>49</v>
      </c>
    </row>
    <row r="19" spans="1:8" ht="30" customHeight="1" x14ac:dyDescent="0.25">
      <c r="A19" s="28">
        <v>17</v>
      </c>
      <c r="B19" s="28">
        <v>10429</v>
      </c>
      <c r="C19" s="28">
        <v>1200</v>
      </c>
      <c r="D19" s="22" t="s">
        <v>117</v>
      </c>
      <c r="E19" s="29" t="s">
        <v>50</v>
      </c>
      <c r="F19" s="30">
        <v>2.14</v>
      </c>
      <c r="G19" s="30">
        <f>Table6[[#This Row],[COST]]*Table6[[#This Row],[YEARLY USAGE]]</f>
        <v>2568</v>
      </c>
      <c r="H19" s="31" t="s">
        <v>51</v>
      </c>
    </row>
    <row r="20" spans="1:8" ht="30" customHeight="1" x14ac:dyDescent="0.25">
      <c r="A20" s="28">
        <v>18</v>
      </c>
      <c r="B20" s="28">
        <v>10430</v>
      </c>
      <c r="C20" s="28">
        <v>3600</v>
      </c>
      <c r="D20" s="22" t="s">
        <v>117</v>
      </c>
      <c r="E20" s="29" t="s">
        <v>52</v>
      </c>
      <c r="F20" s="30">
        <v>2.4700000000000002</v>
      </c>
      <c r="G20" s="30">
        <f>Table6[[#This Row],[COST]]*Table6[[#This Row],[YEARLY USAGE]]</f>
        <v>8892</v>
      </c>
      <c r="H20" s="31" t="s">
        <v>53</v>
      </c>
    </row>
    <row r="21" spans="1:8" ht="30" customHeight="1" x14ac:dyDescent="0.25">
      <c r="A21" s="28">
        <v>19</v>
      </c>
      <c r="B21" s="28">
        <v>10431</v>
      </c>
      <c r="C21" s="28">
        <v>2400</v>
      </c>
      <c r="D21" s="22" t="s">
        <v>117</v>
      </c>
      <c r="E21" s="29" t="s">
        <v>54</v>
      </c>
      <c r="F21" s="30">
        <v>2.35</v>
      </c>
      <c r="G21" s="30">
        <f>Table6[[#This Row],[COST]]*Table6[[#This Row],[YEARLY USAGE]]</f>
        <v>5640</v>
      </c>
      <c r="H21" s="31" t="s">
        <v>55</v>
      </c>
    </row>
    <row r="22" spans="1:8" ht="30" customHeight="1" x14ac:dyDescent="0.25">
      <c r="A22" s="28">
        <v>20</v>
      </c>
      <c r="B22" s="28">
        <v>10432</v>
      </c>
      <c r="C22" s="28">
        <v>2400</v>
      </c>
      <c r="D22" s="22" t="s">
        <v>117</v>
      </c>
      <c r="E22" s="29" t="s">
        <v>56</v>
      </c>
      <c r="F22" s="30">
        <v>2.23</v>
      </c>
      <c r="G22" s="30">
        <f>Table6[[#This Row],[COST]]*Table6[[#This Row],[YEARLY USAGE]]</f>
        <v>5352</v>
      </c>
      <c r="H22" s="31" t="s">
        <v>57</v>
      </c>
    </row>
    <row r="23" spans="1:8" ht="30" customHeight="1" x14ac:dyDescent="0.25">
      <c r="A23" s="28">
        <v>21</v>
      </c>
      <c r="B23" s="28">
        <v>10433</v>
      </c>
      <c r="C23" s="28">
        <v>2400</v>
      </c>
      <c r="D23" s="22" t="s">
        <v>117</v>
      </c>
      <c r="E23" s="29" t="s">
        <v>58</v>
      </c>
      <c r="F23" s="30">
        <v>2.37</v>
      </c>
      <c r="G23" s="30">
        <f>Table6[[#This Row],[COST]]*Table6[[#This Row],[YEARLY USAGE]]</f>
        <v>5688</v>
      </c>
      <c r="H23" s="31" t="s">
        <v>59</v>
      </c>
    </row>
    <row r="24" spans="1:8" ht="30" customHeight="1" x14ac:dyDescent="0.25">
      <c r="A24" s="28">
        <v>22</v>
      </c>
      <c r="B24" s="28">
        <v>10443</v>
      </c>
      <c r="C24" s="28">
        <v>800</v>
      </c>
      <c r="D24" s="28" t="s">
        <v>120</v>
      </c>
      <c r="E24" s="29" t="s">
        <v>62</v>
      </c>
      <c r="F24" s="30">
        <v>6.9</v>
      </c>
      <c r="G24" s="30">
        <f>Table6[[#This Row],[COST]]*Table6[[#This Row],[YEARLY USAGE]]</f>
        <v>5520</v>
      </c>
      <c r="H24" s="31" t="s">
        <v>121</v>
      </c>
    </row>
    <row r="25" spans="1:8" ht="30" customHeight="1" x14ac:dyDescent="0.25">
      <c r="A25" s="28">
        <v>23</v>
      </c>
      <c r="B25" s="28">
        <v>10444</v>
      </c>
      <c r="C25" s="28">
        <v>600</v>
      </c>
      <c r="D25" s="28" t="s">
        <v>120</v>
      </c>
      <c r="E25" s="29" t="s">
        <v>65</v>
      </c>
      <c r="F25" s="30">
        <v>13.81</v>
      </c>
      <c r="G25" s="30">
        <f>Table6[[#This Row],[COST]]*Table6[[#This Row],[YEARLY USAGE]]</f>
        <v>8286</v>
      </c>
      <c r="H25" s="31" t="s">
        <v>66</v>
      </c>
    </row>
    <row r="26" spans="1:8" ht="30" customHeight="1" x14ac:dyDescent="0.25">
      <c r="A26" s="28">
        <v>24</v>
      </c>
      <c r="B26" s="28">
        <v>10442</v>
      </c>
      <c r="C26" s="28">
        <v>200</v>
      </c>
      <c r="D26" s="28" t="s">
        <v>120</v>
      </c>
      <c r="E26" s="29" t="s">
        <v>68</v>
      </c>
      <c r="F26" s="30">
        <v>16.940000000000001</v>
      </c>
      <c r="G26" s="30">
        <f>Table6[[#This Row],[COST]]*Table6[[#This Row],[YEARLY USAGE]]</f>
        <v>3388.0000000000005</v>
      </c>
      <c r="H26" s="31" t="s">
        <v>69</v>
      </c>
    </row>
    <row r="27" spans="1:8" ht="30" customHeight="1" x14ac:dyDescent="0.25">
      <c r="A27" s="28">
        <v>25</v>
      </c>
      <c r="B27" s="28">
        <v>10360</v>
      </c>
      <c r="C27" s="28">
        <v>800</v>
      </c>
      <c r="D27" s="28" t="s">
        <v>117</v>
      </c>
      <c r="E27" s="25" t="s">
        <v>72</v>
      </c>
      <c r="F27" s="30">
        <v>17.989999999999998</v>
      </c>
      <c r="G27" s="30">
        <f>Table6[[#This Row],[COST]]*Table6[[#This Row],[YEARLY USAGE]]</f>
        <v>14391.999999999998</v>
      </c>
      <c r="H27" s="31" t="s">
        <v>73</v>
      </c>
    </row>
    <row r="28" spans="1:8" ht="30" customHeight="1" x14ac:dyDescent="0.25">
      <c r="A28" s="28">
        <v>26</v>
      </c>
      <c r="B28" s="28">
        <v>10445</v>
      </c>
      <c r="C28" s="28">
        <v>500</v>
      </c>
      <c r="D28" s="28" t="s">
        <v>117</v>
      </c>
      <c r="E28" s="25" t="s">
        <v>131</v>
      </c>
      <c r="F28" s="30">
        <v>25.03</v>
      </c>
      <c r="G28" s="30">
        <f>Table6[[#This Row],[COST]]*Table6[[#This Row],[YEARLY USAGE]]</f>
        <v>12515</v>
      </c>
      <c r="H28" s="31" t="s">
        <v>71</v>
      </c>
    </row>
    <row r="29" spans="1:8" ht="30" customHeight="1" x14ac:dyDescent="0.25">
      <c r="A29" s="28">
        <v>27</v>
      </c>
      <c r="B29" s="28">
        <v>10366</v>
      </c>
      <c r="C29" s="28">
        <v>1000</v>
      </c>
      <c r="D29" s="28" t="s">
        <v>117</v>
      </c>
      <c r="E29" s="29" t="s">
        <v>123</v>
      </c>
      <c r="F29" s="30">
        <v>12.8</v>
      </c>
      <c r="G29" s="30">
        <f>Table6[[#This Row],[COST]]*Table6[[#This Row],[YEARLY USAGE]]</f>
        <v>12800</v>
      </c>
      <c r="H29" s="31" t="s">
        <v>76</v>
      </c>
    </row>
    <row r="30" spans="1:8" ht="29.25" customHeight="1" thickBot="1" x14ac:dyDescent="0.3">
      <c r="A30" s="28">
        <v>28</v>
      </c>
      <c r="B30" s="28">
        <v>10464</v>
      </c>
      <c r="C30" s="28">
        <v>400</v>
      </c>
      <c r="D30" s="28" t="s">
        <v>117</v>
      </c>
      <c r="E30" s="29" t="s">
        <v>122</v>
      </c>
      <c r="F30" s="30">
        <v>14.8</v>
      </c>
      <c r="G30" s="30">
        <f>Table6[[#This Row],[COST]]*Table6[[#This Row],[YEARLY USAGE]]</f>
        <v>5920</v>
      </c>
      <c r="H30" s="31" t="s">
        <v>79</v>
      </c>
    </row>
    <row r="31" spans="1:8" ht="30" customHeight="1" thickBot="1" x14ac:dyDescent="0.3">
      <c r="A31" s="33"/>
      <c r="B31" s="33"/>
      <c r="C31" s="33"/>
      <c r="D31" s="33"/>
      <c r="E31" s="34"/>
      <c r="F31" s="36" t="s">
        <v>126</v>
      </c>
      <c r="G31" s="37">
        <f>SUBTOTAL(109,Table6[TOTAL COST])</f>
        <v>223291</v>
      </c>
      <c r="H31" s="35"/>
    </row>
    <row r="32" spans="1:8" ht="30" customHeight="1" x14ac:dyDescent="0.25"/>
    <row r="33" ht="30" customHeight="1" x14ac:dyDescent="0.25"/>
    <row r="34" ht="30" customHeight="1" x14ac:dyDescent="0.25"/>
    <row r="35" ht="30" customHeight="1" x14ac:dyDescent="0.3"/>
    <row r="36" ht="30" customHeight="1" x14ac:dyDescent="0.3"/>
    <row r="37" ht="30" customHeight="1" x14ac:dyDescent="0.3"/>
  </sheetData>
  <sortState ref="A3:H30">
    <sortCondition ref="A3:A30"/>
  </sortState>
  <mergeCells count="2">
    <mergeCell ref="A1:E1"/>
    <mergeCell ref="F1:H1"/>
  </mergeCells>
  <pageMargins left="0.45" right="0.31" top="0.49" bottom="0.47" header="0.3" footer="0.21"/>
  <pageSetup orientation="landscape" horizontalDpi="4294967294" verticalDpi="4294967294" r:id="rId1"/>
  <headerFooter>
    <oddFooter>&amp;L&amp;D&amp;C&amp;P&amp;R&amp;T</oddFooter>
  </headerFooter>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Fine Arts Memo Letter</vt:lpstr>
      <vt:lpstr>Fine Arts Paper List</vt:lpstr>
      <vt:lpstr>Fine Arts Paper Specifications</vt:lpstr>
      <vt:lpstr>Fine Arts Paper Cost</vt:lpstr>
      <vt:lpstr>'Fine Arts Paper Cost'!Print_Titles</vt:lpstr>
      <vt:lpstr>'Fine Arts Paper List'!Print_Titles</vt:lpstr>
      <vt:lpstr>'Fine Arts Paper Specifications'!Print_Titles</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Tesso, Debra L</dc:creator>
  <cp:lastModifiedBy>Dominguez, Daniel W</cp:lastModifiedBy>
  <cp:lastPrinted>2018-07-31T21:04:28Z</cp:lastPrinted>
  <dcterms:created xsi:type="dcterms:W3CDTF">2018-07-31T15:23:05Z</dcterms:created>
  <dcterms:modified xsi:type="dcterms:W3CDTF">2018-08-14T20:33:22Z</dcterms:modified>
</cp:coreProperties>
</file>