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Divisions\DMF-Purchasing\Contracts\FY22\22-DES-ITB-LW-570 Fire Alarm Systems and Fire Suppression\ITB\ITB\ITB Document\"/>
    </mc:Choice>
  </mc:AlternateContent>
  <xr:revisionPtr revIDLastSave="0" documentId="14_{8C6B2A3E-FA1A-4A37-9898-83672C62D3D6}" xr6:coauthVersionLast="46" xr6:coauthVersionMax="46" xr10:uidLastSave="{00000000-0000-0000-0000-000000000000}"/>
  <bookViews>
    <workbookView xWindow="28680" yWindow="-120" windowWidth="29040" windowHeight="15840" xr2:uid="{92E11A52-EEED-494A-955E-009B7BC6410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3" i="1" l="1"/>
  <c r="D74" i="1"/>
  <c r="D72" i="1"/>
  <c r="D75" i="1" s="1"/>
  <c r="C66" i="1"/>
  <c r="C79" i="1" l="1"/>
</calcChain>
</file>

<file path=xl/sharedStrings.xml><?xml version="1.0" encoding="utf-8"?>
<sst xmlns="http://schemas.openxmlformats.org/spreadsheetml/2006/main" count="79" uniqueCount="79">
  <si>
    <t>#</t>
  </si>
  <si>
    <t>LOCATION</t>
  </si>
  <si>
    <t>ANNUAL COST</t>
  </si>
  <si>
    <r>
      <t>5409 3</t>
    </r>
    <r>
      <rPr>
        <vertAlign val="superscript"/>
        <sz val="11"/>
        <color theme="1"/>
        <rFont val="Calibri"/>
        <family val="2"/>
      </rPr>
      <t>RD</t>
    </r>
    <r>
      <rPr>
        <sz val="11"/>
        <color theme="1"/>
        <rFont val="Calibri"/>
        <family val="2"/>
      </rPr>
      <t xml:space="preserve"> STREET</t>
    </r>
  </si>
  <si>
    <t>ARGUS HOUSE</t>
  </si>
  <si>
    <t>ARLINGTON ARTS CENTER</t>
  </si>
  <si>
    <t>ARLINGTON CHILDCARE CENTER</t>
  </si>
  <si>
    <t>ARLINGTON COUNTY COURTHOUSE</t>
  </si>
  <si>
    <t>ARLINGTON COUNTY DETENTION FACILITY</t>
  </si>
  <si>
    <t>ARLINGTON MILL COMMUNITY CENTER</t>
  </si>
  <si>
    <t>AURORA HILLS COMPLEX</t>
  </si>
  <si>
    <t>BARCROFT SPORTS COMPLEX</t>
  </si>
  <si>
    <t>CARLIN HALL CENTER</t>
  </si>
  <si>
    <t>CENTRAL LIBRARY</t>
  </si>
  <si>
    <t>CHERRYDALE LIBRARY</t>
  </si>
  <si>
    <t>CLARENDON HOUSE</t>
  </si>
  <si>
    <t>COMMUNITY RESIDENCES</t>
  </si>
  <si>
    <t>COURT SQUARE WEST</t>
  </si>
  <si>
    <t>COURT SQUARE WEST – ECC</t>
  </si>
  <si>
    <t>DAWSON TERRACE</t>
  </si>
  <si>
    <t>DES GARAGE BAYS</t>
  </si>
  <si>
    <t>EDISON CENTER I</t>
  </si>
  <si>
    <t>EDISON CENTER II</t>
  </si>
  <si>
    <t>EQUIPMENT BUREAU</t>
  </si>
  <si>
    <t>EMERGENCY WINTER SHELTER</t>
  </si>
  <si>
    <t>FAIRLINGTON COMMUNITY CENTER</t>
  </si>
  <si>
    <t>FIRE STATION #1</t>
  </si>
  <si>
    <t>FIRE STATION #2</t>
  </si>
  <si>
    <t>FIRE STATION #4 / FIRE HEADQUARTERS</t>
  </si>
  <si>
    <t>FIRE STATION #5</t>
  </si>
  <si>
    <t>FIRE STATION #6</t>
  </si>
  <si>
    <t>FIRE STATION #7</t>
  </si>
  <si>
    <t>FIRE STATION #8</t>
  </si>
  <si>
    <t>FIRE STATION #9</t>
  </si>
  <si>
    <t>FIRE TRAINING ADMIN BUILDING</t>
  </si>
  <si>
    <t>FIRE LOGISTICS WAREHOUSE</t>
  </si>
  <si>
    <t>FORT C.F. SMITH</t>
  </si>
  <si>
    <t>FUEL ISLAND</t>
  </si>
  <si>
    <t>GEORGE MASON CENTER</t>
  </si>
  <si>
    <t>GLEN CARLYN LIBRARY</t>
  </si>
  <si>
    <t>GULF BRANCH NATURE CENTER</t>
  </si>
  <si>
    <t>GUNSTON BUBBLE</t>
  </si>
  <si>
    <t>INDEPENDENCE HOUSE</t>
  </si>
  <si>
    <t>LEE COMMUNITY CENTER</t>
  </si>
  <si>
    <t>LONG BRANCH NATURE CENTER</t>
  </si>
  <si>
    <t>LUBBER RUN RECREATION CENTER</t>
  </si>
  <si>
    <t>MADISON COMMUNITY CENTER</t>
  </si>
  <si>
    <t>PARKS OPERATION CENTER</t>
  </si>
  <si>
    <t>RESIDENTIAL PROGRAM CENTER</t>
  </si>
  <si>
    <t>SHIRLINGTON LIBRARY</t>
  </si>
  <si>
    <t>SHIRLINGTON THEATER</t>
  </si>
  <si>
    <t>SOLID WASTE/TRAFFIC ENGINEERING</t>
  </si>
  <si>
    <t>SULLIVAN HOUSE</t>
  </si>
  <si>
    <t>TRACE CENTER PARKING GARAGE</t>
  </si>
  <si>
    <t>TRAFFIC ENGINEERING WAREHOUSE</t>
  </si>
  <si>
    <t>WALTER REED COMMUNITY CENTER</t>
  </si>
  <si>
    <t>WATER/SEWER/STREETS ADMIN BUILDING</t>
  </si>
  <si>
    <t>WATER/SEWER/STREETS WAREHOUSE</t>
  </si>
  <si>
    <t>WESTOVER LIBRARY</t>
  </si>
  <si>
    <t>WETA BUILDING</t>
  </si>
  <si>
    <t>WOODMONT CENTER</t>
  </si>
  <si>
    <t>WOODMONT WEAVERS</t>
  </si>
  <si>
    <t>VEHICLE WASH</t>
  </si>
  <si>
    <t>HOURLY RATES INCLUDE THE PROVISION OF ALL THINGS NECESSARY FOR PERFORMING REPAIRS, INSPECTION, AND PREVENTATIVE MAINTENANCE, INCLUDING BUT NOT LIMITED TO: LABOR, TOOLS, TRANSPORTATION TO, FROM AND BETWEEN JOBS, PARKING, TOOLS-OF-THE-TRADE, MEANS FOR ACCESS, AND CONSUMABLE SUPPLIES. OVERTIME HOURLY RATE IS CONSIDERED AS TIME AND HALF OF REGULAR HOURLY RATE.</t>
  </si>
  <si>
    <t>POSITION</t>
  </si>
  <si>
    <t>REGULAR HOURLY RATE</t>
  </si>
  <si>
    <t>ESTIMATED HOURS</t>
  </si>
  <si>
    <t>EXTENDED RATE</t>
  </si>
  <si>
    <t>PROJECT MANAGER</t>
  </si>
  <si>
    <t>FIRE ALARM TECHNICIAN</t>
  </si>
  <si>
    <t>HELPER</t>
  </si>
  <si>
    <t>PRICE SHEET/BID FORM FIRE ALARM SYSTEMS, INSPECTION, TESTING, MAINTENANCE, REPAIR, REPLACEMENT AND INSTALLATION SERVICES</t>
  </si>
  <si>
    <r>
      <rPr>
        <b/>
        <sz val="11"/>
        <color theme="1"/>
        <rFont val="Calibri"/>
        <family val="2"/>
        <scheme val="minor"/>
      </rPr>
      <t>A</t>
    </r>
    <r>
      <rPr>
        <sz val="11"/>
        <color theme="1"/>
        <rFont val="Calibri"/>
        <family val="2"/>
        <scheme val="minor"/>
      </rPr>
      <t xml:space="preserve">. PRICE FOR INSPECTION, TESTING, PREVENTATIVE MAINTENANCE AND OTHER TASK ITEMS FOR  FIRE ALARM AND FIRE SUPPRESSION EQUIPMENT LISTED IN SCHEDULE A. ANNUAL PRICE INCLUES ALL COSTS FOR PERFORMANCE OF TASKS INDICATED IN THE SCOPE OF SERVICES AND SCHEDULE C. </t>
    </r>
  </si>
  <si>
    <r>
      <rPr>
        <b/>
        <sz val="11"/>
        <color theme="1"/>
        <rFont val="Calibri"/>
        <family val="2"/>
      </rPr>
      <t>B.</t>
    </r>
    <r>
      <rPr>
        <sz val="11"/>
        <color theme="1"/>
        <rFont val="Calibri"/>
        <family val="2"/>
      </rPr>
      <t xml:space="preserve"> HOURLY LABOR RATES</t>
    </r>
  </si>
  <si>
    <t xml:space="preserve">            SUB-TOTAL </t>
  </si>
  <si>
    <t xml:space="preserve"> </t>
  </si>
  <si>
    <r>
      <t xml:space="preserve">                                                                       </t>
    </r>
    <r>
      <rPr>
        <b/>
        <sz val="14"/>
        <color theme="1"/>
        <rFont val="Calibri"/>
        <family val="2"/>
        <scheme val="minor"/>
      </rPr>
      <t>TOTAL ANNNUAL COST:</t>
    </r>
  </si>
  <si>
    <t xml:space="preserve">                   22-DES-ITB-LW-570</t>
  </si>
  <si>
    <t xml:space="preserve">                                                                              SUB-TOTAL ANNUAL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</si>
</sst>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quot;$&quot;#,##0.00"/>
  </numFmts>
  <fonts count="13" x14ac:knownFonts="1">
    <font>
      <sz val="11"/>
      <color theme="1"/>
      <name val="Calibri"/>
      <family val="2"/>
      <scheme val="minor"/>
    </font>
    <font>
      <b/>
      <sz val="11"/>
      <color theme="1"/>
      <name val="Calibri"/>
      <family val="2"/>
      <scheme val="minor"/>
    </font>
    <font>
      <sz val="10"/>
      <color theme="1"/>
      <name val="Times New Roman"/>
      <family val="1"/>
    </font>
    <font>
      <sz val="11"/>
      <color theme="1"/>
      <name val="Calibri"/>
      <family val="2"/>
    </font>
    <font>
      <b/>
      <sz val="11"/>
      <color theme="1"/>
      <name val="Calibri"/>
      <family val="2"/>
    </font>
    <font>
      <vertAlign val="superscript"/>
      <sz val="11"/>
      <color theme="1"/>
      <name val="Calibri"/>
      <family val="2"/>
    </font>
    <font>
      <sz val="10"/>
      <color theme="1"/>
      <name val="Calibri"/>
      <family val="2"/>
    </font>
    <font>
      <sz val="14"/>
      <color theme="1"/>
      <name val="Calibri"/>
      <family val="2"/>
      <scheme val="minor"/>
    </font>
    <font>
      <b/>
      <sz val="14"/>
      <color theme="1"/>
      <name val="Calibri"/>
      <family val="2"/>
      <scheme val="minor"/>
    </font>
    <font>
      <b/>
      <sz val="12"/>
      <color theme="1"/>
      <name val="Calibri"/>
      <family val="2"/>
    </font>
    <font>
      <b/>
      <sz val="12"/>
      <color theme="1"/>
      <name val="Calibri"/>
      <family val="2"/>
      <scheme val="minor"/>
    </font>
    <font>
      <b/>
      <sz val="16"/>
      <color theme="1"/>
      <name val="Calibri"/>
      <family val="2"/>
      <scheme val="minor"/>
    </font>
    <font>
      <b/>
      <sz val="12"/>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33">
    <xf numFmtId="0" fontId="0" fillId="0" borderId="0" xfId="0"/>
    <xf numFmtId="0" fontId="7" fillId="0" borderId="0" xfId="0" applyFont="1"/>
    <xf numFmtId="49" fontId="8" fillId="0" borderId="0" xfId="0" applyNumberFormat="1" applyFont="1" applyAlignment="1">
      <alignment wrapText="1"/>
    </xf>
    <xf numFmtId="0" fontId="0" fillId="0" borderId="0" xfId="0" applyAlignment="1">
      <alignment wrapText="1"/>
    </xf>
    <xf numFmtId="168" fontId="0" fillId="0" borderId="0" xfId="0" applyNumberFormat="1"/>
    <xf numFmtId="0" fontId="0" fillId="0" borderId="0" xfId="0" applyProtection="1">
      <protection locked="0"/>
    </xf>
    <xf numFmtId="0" fontId="11" fillId="2" borderId="0" xfId="0" applyFont="1" applyFill="1" applyProtection="1"/>
    <xf numFmtId="49" fontId="8" fillId="2" borderId="0" xfId="0" applyNumberFormat="1" applyFont="1" applyFill="1" applyAlignment="1" applyProtection="1">
      <alignment wrapText="1"/>
    </xf>
    <xf numFmtId="0" fontId="0" fillId="2" borderId="0" xfId="0" applyFill="1" applyAlignment="1" applyProtection="1">
      <alignment wrapText="1"/>
    </xf>
    <xf numFmtId="0" fontId="9" fillId="2" borderId="1" xfId="0" applyFont="1" applyFill="1" applyBorder="1" applyAlignment="1">
      <alignment horizontal="center" vertical="center" wrapText="1"/>
    </xf>
    <xf numFmtId="0" fontId="9" fillId="2" borderId="2" xfId="0" applyFont="1" applyFill="1" applyBorder="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vertical="center" wrapText="1"/>
    </xf>
    <xf numFmtId="0" fontId="9" fillId="2" borderId="5" xfId="0" applyFont="1" applyFill="1" applyBorder="1" applyAlignment="1">
      <alignment vertical="center" wrapText="1"/>
    </xf>
    <xf numFmtId="0" fontId="9" fillId="2" borderId="2" xfId="0" applyFont="1" applyFill="1" applyBorder="1" applyAlignment="1">
      <alignment vertical="center" wrapText="1"/>
    </xf>
    <xf numFmtId="0" fontId="3" fillId="2" borderId="0" xfId="0" applyFont="1" applyFill="1" applyBorder="1" applyAlignment="1">
      <alignment vertical="center" wrapText="1"/>
    </xf>
    <xf numFmtId="0" fontId="0" fillId="2" borderId="0" xfId="0" applyFill="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3" xfId="0" applyFont="1" applyFill="1" applyBorder="1" applyAlignment="1">
      <alignment vertical="center" wrapText="1"/>
    </xf>
    <xf numFmtId="0" fontId="2" fillId="2" borderId="3" xfId="0" applyFont="1" applyFill="1" applyBorder="1" applyAlignment="1">
      <alignment vertical="center" wrapText="1"/>
    </xf>
    <xf numFmtId="0" fontId="3" fillId="2" borderId="4" xfId="0" applyFont="1" applyFill="1" applyBorder="1" applyAlignment="1">
      <alignment horizontal="center" vertical="center" wrapText="1"/>
    </xf>
    <xf numFmtId="0" fontId="10" fillId="2" borderId="4" xfId="0" applyFont="1" applyFill="1" applyBorder="1" applyAlignment="1">
      <alignment vertical="center" wrapText="1"/>
    </xf>
    <xf numFmtId="0" fontId="0" fillId="2" borderId="0" xfId="0" applyFill="1"/>
    <xf numFmtId="0" fontId="2" fillId="2" borderId="4" xfId="0" applyFont="1" applyFill="1" applyBorder="1" applyAlignment="1">
      <alignment horizontal="center" vertical="center" wrapText="1"/>
    </xf>
    <xf numFmtId="168" fontId="8" fillId="3" borderId="0" xfId="0" applyNumberFormat="1" applyFont="1" applyFill="1"/>
    <xf numFmtId="168" fontId="9" fillId="3" borderId="4" xfId="0" applyNumberFormat="1" applyFont="1" applyFill="1" applyBorder="1" applyAlignment="1">
      <alignment horizontal="left" vertical="center"/>
    </xf>
    <xf numFmtId="168" fontId="12" fillId="3" borderId="4" xfId="0" applyNumberFormat="1" applyFont="1" applyFill="1" applyBorder="1" applyAlignment="1">
      <alignment horizontal="left" vertical="center" wrapText="1"/>
    </xf>
    <xf numFmtId="168" fontId="3" fillId="0" borderId="4" xfId="0" applyNumberFormat="1" applyFont="1" applyBorder="1" applyAlignment="1" applyProtection="1">
      <alignment horizontal="left" vertical="center"/>
      <protection locked="0"/>
    </xf>
    <xf numFmtId="168" fontId="3" fillId="0" borderId="4" xfId="0" applyNumberFormat="1" applyFont="1" applyBorder="1" applyAlignment="1" applyProtection="1">
      <alignment horizontal="center" vertical="center"/>
      <protection locked="0"/>
    </xf>
    <xf numFmtId="168" fontId="6" fillId="0" borderId="4" xfId="0" applyNumberFormat="1" applyFont="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6F86-91EA-4C26-8557-12CBD2B6A5B2}">
  <dimension ref="A1:L79"/>
  <sheetViews>
    <sheetView tabSelected="1" workbookViewId="0">
      <selection activeCell="G12" sqref="G12"/>
    </sheetView>
  </sheetViews>
  <sheetFormatPr defaultRowHeight="14.5" x14ac:dyDescent="0.35"/>
  <cols>
    <col min="1" max="1" width="13.26953125" customWidth="1"/>
    <col min="2" max="2" width="55.7265625" customWidth="1"/>
    <col min="3" max="3" width="20" customWidth="1"/>
    <col min="4" max="4" width="12.81640625" customWidth="1"/>
  </cols>
  <sheetData>
    <row r="1" spans="1:3" ht="21" x14ac:dyDescent="0.5">
      <c r="B1" s="6" t="s">
        <v>77</v>
      </c>
    </row>
    <row r="2" spans="1:3" ht="68.5" customHeight="1" x14ac:dyDescent="0.45">
      <c r="A2" s="2"/>
      <c r="B2" s="7" t="s">
        <v>71</v>
      </c>
    </row>
    <row r="3" spans="1:3" ht="72.5" x14ac:dyDescent="0.35">
      <c r="A3" s="3"/>
      <c r="B3" s="8" t="s">
        <v>72</v>
      </c>
    </row>
    <row r="4" spans="1:3" ht="15" thickBot="1" x14ac:dyDescent="0.4"/>
    <row r="5" spans="1:3" ht="16" thickBot="1" x14ac:dyDescent="0.4">
      <c r="A5" s="9" t="s">
        <v>0</v>
      </c>
      <c r="B5" s="10" t="s">
        <v>1</v>
      </c>
      <c r="C5" s="10" t="s">
        <v>2</v>
      </c>
    </row>
    <row r="6" spans="1:3" ht="23" customHeight="1" thickBot="1" x14ac:dyDescent="0.4">
      <c r="A6" s="11">
        <v>1</v>
      </c>
      <c r="B6" s="12" t="s">
        <v>3</v>
      </c>
      <c r="C6" s="30">
        <v>0</v>
      </c>
    </row>
    <row r="7" spans="1:3" ht="15" thickBot="1" x14ac:dyDescent="0.4">
      <c r="A7" s="11">
        <v>2</v>
      </c>
      <c r="B7" s="12" t="s">
        <v>4</v>
      </c>
      <c r="C7" s="30">
        <v>0</v>
      </c>
    </row>
    <row r="8" spans="1:3" ht="15" thickBot="1" x14ac:dyDescent="0.4">
      <c r="A8" s="11">
        <v>3</v>
      </c>
      <c r="B8" s="12" t="s">
        <v>5</v>
      </c>
      <c r="C8" s="30">
        <v>0</v>
      </c>
    </row>
    <row r="9" spans="1:3" ht="15" thickBot="1" x14ac:dyDescent="0.4">
      <c r="A9" s="11">
        <v>4</v>
      </c>
      <c r="B9" s="12" t="s">
        <v>6</v>
      </c>
      <c r="C9" s="30">
        <v>0</v>
      </c>
    </row>
    <row r="10" spans="1:3" ht="15" thickBot="1" x14ac:dyDescent="0.4">
      <c r="A10" s="11">
        <v>5</v>
      </c>
      <c r="B10" s="12" t="s">
        <v>7</v>
      </c>
      <c r="C10" s="30">
        <v>0</v>
      </c>
    </row>
    <row r="11" spans="1:3" ht="15" thickBot="1" x14ac:dyDescent="0.4">
      <c r="A11" s="11">
        <v>6</v>
      </c>
      <c r="B11" s="12" t="s">
        <v>8</v>
      </c>
      <c r="C11" s="30">
        <v>0</v>
      </c>
    </row>
    <row r="12" spans="1:3" ht="15" thickBot="1" x14ac:dyDescent="0.4">
      <c r="A12" s="11">
        <v>7</v>
      </c>
      <c r="B12" s="12" t="s">
        <v>9</v>
      </c>
      <c r="C12" s="30">
        <v>0</v>
      </c>
    </row>
    <row r="13" spans="1:3" ht="15" thickBot="1" x14ac:dyDescent="0.4">
      <c r="A13" s="11">
        <v>8</v>
      </c>
      <c r="B13" s="12" t="s">
        <v>10</v>
      </c>
      <c r="C13" s="30">
        <v>0</v>
      </c>
    </row>
    <row r="14" spans="1:3" ht="15" thickBot="1" x14ac:dyDescent="0.4">
      <c r="A14" s="11">
        <v>9</v>
      </c>
      <c r="B14" s="12" t="s">
        <v>11</v>
      </c>
      <c r="C14" s="30">
        <v>0</v>
      </c>
    </row>
    <row r="15" spans="1:3" ht="15" thickBot="1" x14ac:dyDescent="0.4">
      <c r="A15" s="11">
        <v>10</v>
      </c>
      <c r="B15" s="12" t="s">
        <v>12</v>
      </c>
      <c r="C15" s="30">
        <v>0</v>
      </c>
    </row>
    <row r="16" spans="1:3" ht="15" thickBot="1" x14ac:dyDescent="0.4">
      <c r="A16" s="11">
        <v>11</v>
      </c>
      <c r="B16" s="12" t="s">
        <v>13</v>
      </c>
      <c r="C16" s="30">
        <v>0</v>
      </c>
    </row>
    <row r="17" spans="1:3" ht="15" thickBot="1" x14ac:dyDescent="0.4">
      <c r="A17" s="11">
        <v>12</v>
      </c>
      <c r="B17" s="12" t="s">
        <v>14</v>
      </c>
      <c r="C17" s="30">
        <v>0</v>
      </c>
    </row>
    <row r="18" spans="1:3" ht="15" thickBot="1" x14ac:dyDescent="0.4">
      <c r="A18" s="11">
        <v>13</v>
      </c>
      <c r="B18" s="12" t="s">
        <v>15</v>
      </c>
      <c r="C18" s="30">
        <v>0</v>
      </c>
    </row>
    <row r="19" spans="1:3" ht="15" thickBot="1" x14ac:dyDescent="0.4">
      <c r="A19" s="11">
        <v>14</v>
      </c>
      <c r="B19" s="12" t="s">
        <v>16</v>
      </c>
      <c r="C19" s="30">
        <v>0</v>
      </c>
    </row>
    <row r="20" spans="1:3" ht="15" thickBot="1" x14ac:dyDescent="0.4">
      <c r="A20" s="11">
        <v>15</v>
      </c>
      <c r="B20" s="12" t="s">
        <v>17</v>
      </c>
      <c r="C20" s="30">
        <v>0</v>
      </c>
    </row>
    <row r="21" spans="1:3" ht="15" thickBot="1" x14ac:dyDescent="0.4">
      <c r="A21" s="11">
        <v>16</v>
      </c>
      <c r="B21" s="12" t="s">
        <v>18</v>
      </c>
      <c r="C21" s="30">
        <v>0</v>
      </c>
    </row>
    <row r="22" spans="1:3" ht="15" thickBot="1" x14ac:dyDescent="0.4">
      <c r="A22" s="11">
        <v>17</v>
      </c>
      <c r="B22" s="12" t="s">
        <v>19</v>
      </c>
      <c r="C22" s="30">
        <v>0</v>
      </c>
    </row>
    <row r="23" spans="1:3" ht="15" thickBot="1" x14ac:dyDescent="0.4">
      <c r="A23" s="11">
        <v>18</v>
      </c>
      <c r="B23" s="12" t="s">
        <v>20</v>
      </c>
      <c r="C23" s="30">
        <v>0</v>
      </c>
    </row>
    <row r="24" spans="1:3" ht="15" thickBot="1" x14ac:dyDescent="0.4">
      <c r="A24" s="11">
        <v>19</v>
      </c>
      <c r="B24" s="12" t="s">
        <v>21</v>
      </c>
      <c r="C24" s="30">
        <v>0</v>
      </c>
    </row>
    <row r="25" spans="1:3" ht="15" thickBot="1" x14ac:dyDescent="0.4">
      <c r="A25" s="11">
        <v>20</v>
      </c>
      <c r="B25" s="12" t="s">
        <v>22</v>
      </c>
      <c r="C25" s="30">
        <v>0</v>
      </c>
    </row>
    <row r="26" spans="1:3" ht="15" thickBot="1" x14ac:dyDescent="0.4">
      <c r="A26" s="11">
        <v>21</v>
      </c>
      <c r="B26" s="12" t="s">
        <v>23</v>
      </c>
      <c r="C26" s="30">
        <v>0</v>
      </c>
    </row>
    <row r="27" spans="1:3" ht="15" thickBot="1" x14ac:dyDescent="0.4">
      <c r="A27" s="11">
        <v>22</v>
      </c>
      <c r="B27" s="12" t="s">
        <v>24</v>
      </c>
      <c r="C27" s="30">
        <v>0</v>
      </c>
    </row>
    <row r="28" spans="1:3" ht="15" thickBot="1" x14ac:dyDescent="0.4">
      <c r="A28" s="11">
        <v>23</v>
      </c>
      <c r="B28" s="12" t="s">
        <v>25</v>
      </c>
      <c r="C28" s="30">
        <v>0</v>
      </c>
    </row>
    <row r="29" spans="1:3" ht="15" thickBot="1" x14ac:dyDescent="0.4">
      <c r="A29" s="11">
        <v>24</v>
      </c>
      <c r="B29" s="12" t="s">
        <v>26</v>
      </c>
      <c r="C29" s="30">
        <v>0</v>
      </c>
    </row>
    <row r="30" spans="1:3" ht="15" thickBot="1" x14ac:dyDescent="0.4">
      <c r="A30" s="11">
        <v>25</v>
      </c>
      <c r="B30" s="12" t="s">
        <v>27</v>
      </c>
      <c r="C30" s="30">
        <v>0</v>
      </c>
    </row>
    <row r="31" spans="1:3" ht="15" thickBot="1" x14ac:dyDescent="0.4">
      <c r="A31" s="11">
        <v>26</v>
      </c>
      <c r="B31" s="12" t="s">
        <v>28</v>
      </c>
      <c r="C31" s="30">
        <v>0</v>
      </c>
    </row>
    <row r="32" spans="1:3" ht="15" thickBot="1" x14ac:dyDescent="0.4">
      <c r="A32" s="11">
        <v>27</v>
      </c>
      <c r="B32" s="12" t="s">
        <v>29</v>
      </c>
      <c r="C32" s="30">
        <v>0</v>
      </c>
    </row>
    <row r="33" spans="1:3" ht="15" thickBot="1" x14ac:dyDescent="0.4">
      <c r="A33" s="11">
        <v>28</v>
      </c>
      <c r="B33" s="12" t="s">
        <v>30</v>
      </c>
      <c r="C33" s="30">
        <v>0</v>
      </c>
    </row>
    <row r="34" spans="1:3" ht="15" thickBot="1" x14ac:dyDescent="0.4">
      <c r="A34" s="11">
        <v>29</v>
      </c>
      <c r="B34" s="12" t="s">
        <v>31</v>
      </c>
      <c r="C34" s="30">
        <v>0</v>
      </c>
    </row>
    <row r="35" spans="1:3" ht="15" thickBot="1" x14ac:dyDescent="0.4">
      <c r="A35" s="11">
        <v>30</v>
      </c>
      <c r="B35" s="12" t="s">
        <v>32</v>
      </c>
      <c r="C35" s="30">
        <v>0</v>
      </c>
    </row>
    <row r="36" spans="1:3" ht="15" thickBot="1" x14ac:dyDescent="0.4">
      <c r="A36" s="11">
        <v>31</v>
      </c>
      <c r="B36" s="12" t="s">
        <v>33</v>
      </c>
      <c r="C36" s="30">
        <v>0</v>
      </c>
    </row>
    <row r="37" spans="1:3" ht="15" thickBot="1" x14ac:dyDescent="0.4">
      <c r="A37" s="11">
        <v>32</v>
      </c>
      <c r="B37" s="12" t="s">
        <v>34</v>
      </c>
      <c r="C37" s="30">
        <v>0</v>
      </c>
    </row>
    <row r="38" spans="1:3" ht="15" thickBot="1" x14ac:dyDescent="0.4">
      <c r="A38" s="11">
        <v>33</v>
      </c>
      <c r="B38" s="12" t="s">
        <v>35</v>
      </c>
      <c r="C38" s="30">
        <v>0</v>
      </c>
    </row>
    <row r="39" spans="1:3" ht="15" thickBot="1" x14ac:dyDescent="0.4">
      <c r="A39" s="11">
        <v>34</v>
      </c>
      <c r="B39" s="12" t="s">
        <v>36</v>
      </c>
      <c r="C39" s="30">
        <v>0</v>
      </c>
    </row>
    <row r="40" spans="1:3" ht="15" thickBot="1" x14ac:dyDescent="0.4">
      <c r="A40" s="11">
        <v>35</v>
      </c>
      <c r="B40" s="12" t="s">
        <v>37</v>
      </c>
      <c r="C40" s="30">
        <v>0</v>
      </c>
    </row>
    <row r="41" spans="1:3" ht="15" thickBot="1" x14ac:dyDescent="0.4">
      <c r="A41" s="11">
        <v>36</v>
      </c>
      <c r="B41" s="12" t="s">
        <v>38</v>
      </c>
      <c r="C41" s="30">
        <v>0</v>
      </c>
    </row>
    <row r="42" spans="1:3" ht="15" thickBot="1" x14ac:dyDescent="0.4">
      <c r="A42" s="11">
        <v>37</v>
      </c>
      <c r="B42" s="12" t="s">
        <v>39</v>
      </c>
      <c r="C42" s="30">
        <v>0</v>
      </c>
    </row>
    <row r="43" spans="1:3" ht="15" thickBot="1" x14ac:dyDescent="0.4">
      <c r="A43" s="11">
        <v>38</v>
      </c>
      <c r="B43" s="12" t="s">
        <v>40</v>
      </c>
      <c r="C43" s="30">
        <v>0</v>
      </c>
    </row>
    <row r="44" spans="1:3" ht="15" thickBot="1" x14ac:dyDescent="0.4">
      <c r="A44" s="11">
        <v>39</v>
      </c>
      <c r="B44" s="12" t="s">
        <v>41</v>
      </c>
      <c r="C44" s="30">
        <v>0</v>
      </c>
    </row>
    <row r="45" spans="1:3" ht="15" thickBot="1" x14ac:dyDescent="0.4">
      <c r="A45" s="11">
        <v>40</v>
      </c>
      <c r="B45" s="12" t="s">
        <v>42</v>
      </c>
      <c r="C45" s="30">
        <v>0</v>
      </c>
    </row>
    <row r="46" spans="1:3" ht="15" thickBot="1" x14ac:dyDescent="0.4">
      <c r="A46" s="11">
        <v>41</v>
      </c>
      <c r="B46" s="12" t="s">
        <v>43</v>
      </c>
      <c r="C46" s="30">
        <v>0</v>
      </c>
    </row>
    <row r="47" spans="1:3" ht="15" thickBot="1" x14ac:dyDescent="0.4">
      <c r="A47" s="11">
        <v>42</v>
      </c>
      <c r="B47" s="12" t="s">
        <v>44</v>
      </c>
      <c r="C47" s="30">
        <v>0</v>
      </c>
    </row>
    <row r="48" spans="1:3" ht="15" thickBot="1" x14ac:dyDescent="0.4">
      <c r="A48" s="11">
        <v>43</v>
      </c>
      <c r="B48" s="12" t="s">
        <v>45</v>
      </c>
      <c r="C48" s="30">
        <v>0</v>
      </c>
    </row>
    <row r="49" spans="1:12" ht="15" thickBot="1" x14ac:dyDescent="0.4">
      <c r="A49" s="11">
        <v>44</v>
      </c>
      <c r="B49" s="12" t="s">
        <v>46</v>
      </c>
      <c r="C49" s="30">
        <v>0</v>
      </c>
    </row>
    <row r="50" spans="1:12" ht="15" thickBot="1" x14ac:dyDescent="0.4">
      <c r="A50" s="11">
        <v>46</v>
      </c>
      <c r="B50" s="12" t="s">
        <v>47</v>
      </c>
      <c r="C50" s="30">
        <v>0</v>
      </c>
    </row>
    <row r="51" spans="1:12" ht="15" thickBot="1" x14ac:dyDescent="0.4">
      <c r="A51" s="11">
        <v>47</v>
      </c>
      <c r="B51" s="12" t="s">
        <v>48</v>
      </c>
      <c r="C51" s="30">
        <v>0</v>
      </c>
    </row>
    <row r="52" spans="1:12" ht="15" thickBot="1" x14ac:dyDescent="0.4">
      <c r="A52" s="11">
        <v>48</v>
      </c>
      <c r="B52" s="12" t="s">
        <v>49</v>
      </c>
      <c r="C52" s="30">
        <v>0</v>
      </c>
    </row>
    <row r="53" spans="1:12" ht="15" thickBot="1" x14ac:dyDescent="0.4">
      <c r="A53" s="13">
        <v>49</v>
      </c>
      <c r="B53" s="14" t="s">
        <v>50</v>
      </c>
      <c r="C53" s="30">
        <v>0</v>
      </c>
    </row>
    <row r="54" spans="1:12" ht="15" thickBot="1" x14ac:dyDescent="0.4">
      <c r="A54" s="11">
        <v>50</v>
      </c>
      <c r="B54" s="12" t="s">
        <v>51</v>
      </c>
      <c r="C54" s="30">
        <v>0</v>
      </c>
    </row>
    <row r="55" spans="1:12" ht="15" thickBot="1" x14ac:dyDescent="0.4">
      <c r="A55" s="11">
        <v>51</v>
      </c>
      <c r="B55" s="12" t="s">
        <v>52</v>
      </c>
      <c r="C55" s="30">
        <v>0</v>
      </c>
    </row>
    <row r="56" spans="1:12" ht="15" thickBot="1" x14ac:dyDescent="0.4">
      <c r="A56" s="11">
        <v>52</v>
      </c>
      <c r="B56" s="12" t="s">
        <v>53</v>
      </c>
      <c r="C56" s="30">
        <v>0</v>
      </c>
    </row>
    <row r="57" spans="1:12" ht="15" thickBot="1" x14ac:dyDescent="0.4">
      <c r="A57" s="11">
        <v>53</v>
      </c>
      <c r="B57" s="12" t="s">
        <v>54</v>
      </c>
      <c r="C57" s="30">
        <v>0</v>
      </c>
    </row>
    <row r="58" spans="1:12" ht="17" customHeight="1" thickBot="1" x14ac:dyDescent="0.4">
      <c r="A58" s="11">
        <v>54</v>
      </c>
      <c r="B58" s="12" t="s">
        <v>55</v>
      </c>
      <c r="C58" s="30">
        <v>0</v>
      </c>
    </row>
    <row r="59" spans="1:12" ht="23" customHeight="1" thickBot="1" x14ac:dyDescent="0.4">
      <c r="A59" s="11">
        <v>55</v>
      </c>
      <c r="B59" s="12" t="s">
        <v>56</v>
      </c>
      <c r="C59" s="30">
        <v>0</v>
      </c>
    </row>
    <row r="60" spans="1:12" ht="23" customHeight="1" thickBot="1" x14ac:dyDescent="0.4">
      <c r="A60" s="11">
        <v>56</v>
      </c>
      <c r="B60" s="12" t="s">
        <v>57</v>
      </c>
      <c r="C60" s="30">
        <v>0</v>
      </c>
    </row>
    <row r="61" spans="1:12" ht="19" customHeight="1" thickBot="1" x14ac:dyDescent="0.4">
      <c r="A61" s="11">
        <v>57</v>
      </c>
      <c r="B61" s="12" t="s">
        <v>58</v>
      </c>
      <c r="C61" s="30">
        <v>0</v>
      </c>
    </row>
    <row r="62" spans="1:12" ht="21.5" customHeight="1" thickBot="1" x14ac:dyDescent="0.4">
      <c r="A62" s="11">
        <v>58</v>
      </c>
      <c r="B62" s="12" t="s">
        <v>59</v>
      </c>
      <c r="C62" s="30">
        <v>0</v>
      </c>
    </row>
    <row r="63" spans="1:12" ht="23.5" customHeight="1" thickBot="1" x14ac:dyDescent="0.4">
      <c r="A63" s="11">
        <v>59</v>
      </c>
      <c r="B63" s="12" t="s">
        <v>60</v>
      </c>
      <c r="C63" s="30">
        <v>0</v>
      </c>
      <c r="L63" s="5"/>
    </row>
    <row r="64" spans="1:12" ht="25.5" customHeight="1" thickBot="1" x14ac:dyDescent="0.4">
      <c r="A64" s="11">
        <v>60</v>
      </c>
      <c r="B64" s="12" t="s">
        <v>61</v>
      </c>
      <c r="C64" s="30">
        <v>0</v>
      </c>
    </row>
    <row r="65" spans="1:4" ht="23.5" customHeight="1" thickBot="1" x14ac:dyDescent="0.4">
      <c r="A65" s="11">
        <v>61</v>
      </c>
      <c r="B65" s="12" t="s">
        <v>62</v>
      </c>
      <c r="C65" s="30">
        <v>0</v>
      </c>
    </row>
    <row r="66" spans="1:4" ht="35.5" customHeight="1" thickBot="1" x14ac:dyDescent="0.4">
      <c r="A66" s="15" t="s">
        <v>78</v>
      </c>
      <c r="B66" s="16"/>
      <c r="C66" s="28">
        <f>SUM(C6:C65)</f>
        <v>0</v>
      </c>
    </row>
    <row r="67" spans="1:4" x14ac:dyDescent="0.35">
      <c r="C67" s="4" t="s">
        <v>75</v>
      </c>
    </row>
    <row r="68" spans="1:4" x14ac:dyDescent="0.35">
      <c r="B68" s="17" t="s">
        <v>73</v>
      </c>
    </row>
    <row r="69" spans="1:4" ht="101.5" x14ac:dyDescent="0.35">
      <c r="B69" s="18" t="s">
        <v>63</v>
      </c>
    </row>
    <row r="70" spans="1:4" ht="15" thickBot="1" x14ac:dyDescent="0.4"/>
    <row r="71" spans="1:4" ht="29.5" thickBot="1" x14ac:dyDescent="0.4">
      <c r="A71" s="19" t="s">
        <v>64</v>
      </c>
      <c r="B71" s="20" t="s">
        <v>65</v>
      </c>
      <c r="C71" s="20" t="s">
        <v>66</v>
      </c>
      <c r="D71" s="20" t="s">
        <v>67</v>
      </c>
    </row>
    <row r="72" spans="1:4" ht="29.5" thickBot="1" x14ac:dyDescent="0.4">
      <c r="A72" s="21" t="s">
        <v>68</v>
      </c>
      <c r="B72" s="31">
        <v>0</v>
      </c>
      <c r="C72" s="23">
        <v>50</v>
      </c>
      <c r="D72" s="32">
        <f>SUM(B72*C72)</f>
        <v>0</v>
      </c>
    </row>
    <row r="73" spans="1:4" ht="29.5" thickBot="1" x14ac:dyDescent="0.4">
      <c r="A73" s="21" t="s">
        <v>69</v>
      </c>
      <c r="B73" s="31">
        <v>0</v>
      </c>
      <c r="C73" s="23">
        <v>350</v>
      </c>
      <c r="D73" s="32">
        <f t="shared" ref="D73:D74" si="0">SUM(B73*C73)</f>
        <v>0</v>
      </c>
    </row>
    <row r="74" spans="1:4" ht="15" thickBot="1" x14ac:dyDescent="0.4">
      <c r="A74" s="21" t="s">
        <v>70</v>
      </c>
      <c r="B74" s="31">
        <v>0</v>
      </c>
      <c r="C74" s="23">
        <v>300</v>
      </c>
      <c r="D74" s="32">
        <f t="shared" si="0"/>
        <v>0</v>
      </c>
    </row>
    <row r="75" spans="1:4" ht="22.5" customHeight="1" thickBot="1" x14ac:dyDescent="0.4">
      <c r="A75" s="22"/>
      <c r="B75" s="26"/>
      <c r="C75" s="24" t="s">
        <v>74</v>
      </c>
      <c r="D75" s="29">
        <f>SUM(D72, D73,D74)</f>
        <v>0</v>
      </c>
    </row>
    <row r="79" spans="1:4" ht="26" customHeight="1" x14ac:dyDescent="0.45">
      <c r="B79" s="25" t="s">
        <v>76</v>
      </c>
      <c r="C79" s="27">
        <f>SUM(C66,D75)</f>
        <v>0</v>
      </c>
      <c r="D79" s="1"/>
    </row>
  </sheetData>
  <sheetProtection algorithmName="SHA-512" hashValue="990T+y57HVW4d1zqEWPXZ0XM5Z7XQAsglhukPgW4fXvc7xg1v7MN9lFRwBjw+EazqnkdgWpDzh8LQLeab+ZkzQ==" saltValue="CiaUroHmLgZMxWFN2KMJ8w==" spinCount="100000" sheet="1" objects="1" scenarios="1"/>
  <mergeCells count="1">
    <mergeCell ref="A66:B66"/>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Moorehead</dc:creator>
  <cp:lastModifiedBy>Vanessa Moorehead</cp:lastModifiedBy>
  <dcterms:created xsi:type="dcterms:W3CDTF">2022-01-04T19:33:08Z</dcterms:created>
  <dcterms:modified xsi:type="dcterms:W3CDTF">2022-01-05T13:24:14Z</dcterms:modified>
</cp:coreProperties>
</file>