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T:\SOLICITATIONS BY SCHOOL YEAR 19-20\1920-53MJ Filter Replacement Services for Heating, Ventilation, and Air Conditioning (HVAC) and Coil Cleaning TERM\"/>
    </mc:Choice>
  </mc:AlternateContent>
  <bookViews>
    <workbookView xWindow="0" yWindow="0" windowWidth="25200" windowHeight="11250"/>
  </bookViews>
  <sheets>
    <sheet name="ATTACHMENT A. MarketBasket" sheetId="1" r:id="rId1"/>
  </sheets>
  <definedNames>
    <definedName name="_xlnm.Print_Area" localSheetId="0">'ATTACHMENT A. MarketBasket'!$A$1:$L$28</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I3" i="1" l="1"/>
  <c r="F3" i="1" l="1"/>
  <c r="I24" i="1" l="1"/>
  <c r="J24" i="1"/>
  <c r="J3" i="1"/>
  <c r="J25" i="1" s="1"/>
  <c r="I4" i="1"/>
  <c r="F4" i="1"/>
  <c r="J4" i="1"/>
  <c r="I5" i="1"/>
  <c r="F5" i="1"/>
  <c r="J5" i="1"/>
  <c r="I6" i="1"/>
  <c r="F6" i="1"/>
  <c r="J6" i="1"/>
  <c r="I7" i="1"/>
  <c r="F7" i="1"/>
  <c r="J7" i="1"/>
  <c r="I8" i="1"/>
  <c r="F8" i="1"/>
  <c r="J8" i="1"/>
  <c r="I9" i="1"/>
  <c r="F9" i="1"/>
  <c r="J9" i="1"/>
  <c r="I10" i="1"/>
  <c r="F10" i="1"/>
  <c r="J10" i="1"/>
  <c r="I11" i="1"/>
  <c r="F11" i="1"/>
  <c r="J11" i="1"/>
  <c r="I12" i="1"/>
  <c r="F12" i="1"/>
  <c r="J12" i="1"/>
  <c r="I13" i="1"/>
  <c r="F13" i="1"/>
  <c r="J13" i="1"/>
  <c r="I14" i="1"/>
  <c r="F14" i="1"/>
  <c r="J14" i="1"/>
  <c r="I15" i="1"/>
  <c r="F15" i="1"/>
  <c r="J15" i="1"/>
  <c r="I16" i="1"/>
  <c r="F16" i="1"/>
  <c r="J16" i="1"/>
  <c r="I17" i="1"/>
  <c r="F17" i="1"/>
  <c r="J17" i="1"/>
  <c r="I18" i="1"/>
  <c r="F18" i="1"/>
  <c r="J18" i="1"/>
  <c r="I19" i="1"/>
  <c r="F19" i="1"/>
  <c r="J19" i="1"/>
  <c r="I20" i="1"/>
  <c r="F20" i="1"/>
  <c r="J20" i="1"/>
  <c r="I21" i="1"/>
  <c r="F21" i="1"/>
  <c r="J21" i="1"/>
  <c r="I22" i="1"/>
  <c r="F22" i="1"/>
  <c r="J22" i="1"/>
  <c r="I23" i="1"/>
  <c r="J23" i="1"/>
</calcChain>
</file>

<file path=xl/sharedStrings.xml><?xml version="1.0" encoding="utf-8"?>
<sst xmlns="http://schemas.openxmlformats.org/spreadsheetml/2006/main" count="63" uniqueCount="43">
  <si>
    <t>Item #</t>
  </si>
  <si>
    <t>Size</t>
  </si>
  <si>
    <t>Description</t>
  </si>
  <si>
    <t>Unit Price Filter</t>
  </si>
  <si>
    <t>Total Extended Unit Price Per Changeout</t>
  </si>
  <si>
    <t xml:space="preserve">16 x 20 x 2 </t>
  </si>
  <si>
    <t xml:space="preserve">16 x 25 x 1 </t>
  </si>
  <si>
    <t xml:space="preserve">16 x 16 x 2 </t>
  </si>
  <si>
    <t>16 x 20 x 1</t>
  </si>
  <si>
    <t xml:space="preserve">16 x 25 x 2 </t>
  </si>
  <si>
    <t xml:space="preserve">16 x 30 x 1 </t>
  </si>
  <si>
    <t xml:space="preserve">20 x 20 x 1 </t>
  </si>
  <si>
    <t xml:space="preserve">20 x 30 x 1 </t>
  </si>
  <si>
    <t xml:space="preserve">21 ¼  x  21 ¼  x 1  </t>
  </si>
  <si>
    <t xml:space="preserve">21 x 21 x 1 </t>
  </si>
  <si>
    <t xml:space="preserve">21.25 x 21.25 x 1 </t>
  </si>
  <si>
    <t xml:space="preserve">22 x 22 x 1 </t>
  </si>
  <si>
    <t>n/a</t>
  </si>
  <si>
    <t>Provide annual coil steam cleaning service to include all materials, labor and all cost to complete the services per AC unit.</t>
  </si>
  <si>
    <t>While this % discount will not be considered when determining the lowest bidder, however, it must be provided with your response to be considered.</t>
  </si>
  <si>
    <t>Estimated # Filters per 60 Day Replacement</t>
  </si>
  <si>
    <t>6 x = 60 days</t>
  </si>
  <si>
    <t xml:space="preserve">Estimated Annual </t>
  </si>
  <si>
    <t>The Percentage Discount shall apply to all applicable filters offered by Contractor which are not listed in the market basket bid schedule but would apply to the list of filters identified in the attachment labeled Filter Location.</t>
  </si>
  <si>
    <t>Percentage % offered on filter provided per line item.</t>
  </si>
  <si>
    <t xml:space="preserve">11.5 x 11.5 x 1 </t>
  </si>
  <si>
    <t xml:space="preserve">12 x 12 x 1 </t>
  </si>
  <si>
    <t xml:space="preserve">13.75 x 27.75 x 1 </t>
  </si>
  <si>
    <t xml:space="preserve">14 x 20 x 1 </t>
  </si>
  <si>
    <t xml:space="preserve">16 x 24 x 2 </t>
  </si>
  <si>
    <t>Filter Replacement service to include the filter, labor and all cost to complete the services as per specifications herein.</t>
  </si>
  <si>
    <t xml:space="preserve">20 x 24 x 2 </t>
  </si>
  <si>
    <t xml:space="preserve">20 x 25 x 1 </t>
  </si>
  <si>
    <t>20 x 25 x 2</t>
  </si>
  <si>
    <t>Manufacturer of Filter Offered</t>
  </si>
  <si>
    <t>PROVIDE THE DISCOUNT PERCENTAGE OFF MANUFACTURER’S CURRENT LIST PRICE FOR ALL OTHER FILTERS AND SUPPLIES OFFERED BY VENDOR OUTSIDE OF THE 21 MARKET BASKET LINE ITEMS LISTED ABOVE:</t>
  </si>
  <si>
    <r>
      <rPr>
        <b/>
        <sz val="11"/>
        <color theme="1"/>
        <rFont val="Calibri"/>
        <family val="2"/>
        <scheme val="minor"/>
      </rPr>
      <t xml:space="preserve">ATTACHMENT A. </t>
    </r>
    <r>
      <rPr>
        <sz val="11"/>
        <color theme="1"/>
        <rFont val="Calibri"/>
        <family val="2"/>
        <scheme val="minor"/>
      </rPr>
      <t>VIII.BIDDING SCHEDULE MARKET BASKET</t>
    </r>
  </si>
  <si>
    <t>Name of Offeror:</t>
  </si>
  <si>
    <t>Filter Replacement washable service to include the labor to remove and wash the existing filter and all cost to complete the services.  Unit price per filter to include all cost, labor, and materials as per specifications within.  The quantity listed includes an estimated 9 filters to be washed out every 60 days, for an annual total of 54.</t>
  </si>
  <si>
    <t>Total Extended Price (Column F x Column I)</t>
  </si>
  <si>
    <t>Indicate Total Extended Price on VIII.Bidding Schedule Page 31</t>
  </si>
  <si>
    <t>1920-53MJ</t>
  </si>
  <si>
    <t>Unit Price Labor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</si>
</sst>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44" formatCode="_(&quot;$&quot;* #,##0.00_);_(&quot;$&quot;* \(#,##0.00\);_(&quot;$&quot;* &quot;-&quot;??_);_(@_)"/>
  </numFmts>
  <fonts count="12" x14ac:knownFonts="1">
    <font>
      <sz val="11"/>
      <color theme="1"/>
      <name val="Calibri"/>
      <family val="2"/>
      <scheme val="minor"/>
    </font>
    <font>
      <sz val="11"/>
      <color theme="1"/>
      <name val="Calibri"/>
      <family val="2"/>
      <scheme val="minor"/>
    </font>
    <font>
      <b/>
      <sz val="11"/>
      <color theme="1"/>
      <name val="Calibri"/>
      <family val="2"/>
      <scheme val="minor"/>
    </font>
    <font>
      <sz val="9"/>
      <color theme="1"/>
      <name val="Calibri"/>
      <family val="2"/>
      <scheme val="minor"/>
    </font>
    <font>
      <sz val="11"/>
      <color rgb="FF000000"/>
      <name val="Calibri"/>
      <family val="2"/>
      <scheme val="minor"/>
    </font>
    <font>
      <b/>
      <sz val="11"/>
      <color theme="1"/>
      <name val="Arial Narrow"/>
      <family val="2"/>
    </font>
    <font>
      <sz val="12"/>
      <color theme="1"/>
      <name val="Calibri"/>
      <family val="2"/>
      <scheme val="minor"/>
    </font>
    <font>
      <sz val="12"/>
      <color rgb="FF000000"/>
      <name val="Calibri"/>
      <family val="2"/>
      <scheme val="minor"/>
    </font>
    <font>
      <sz val="12"/>
      <color rgb="FF000000"/>
      <name val="Arial Narrow"/>
      <family val="2"/>
    </font>
    <font>
      <b/>
      <sz val="14"/>
      <color theme="1"/>
      <name val="Calibri"/>
      <family val="2"/>
      <scheme val="minor"/>
    </font>
    <font>
      <b/>
      <i/>
      <sz val="12"/>
      <color theme="1"/>
      <name val="Calibri"/>
      <family val="2"/>
      <scheme val="minor"/>
    </font>
    <font>
      <sz val="12"/>
      <name val="Calibri"/>
      <family val="2"/>
      <scheme val="minor"/>
    </font>
  </fonts>
  <fills count="7">
    <fill>
      <patternFill patternType="none"/>
    </fill>
    <fill>
      <patternFill patternType="gray125"/>
    </fill>
    <fill>
      <patternFill patternType="solid">
        <fgColor theme="0" tint="-0.14999847407452621"/>
        <bgColor indexed="64"/>
      </patternFill>
    </fill>
    <fill>
      <patternFill patternType="solid">
        <fgColor rgb="FFCCFFFF"/>
        <bgColor indexed="64"/>
      </patternFill>
    </fill>
    <fill>
      <patternFill patternType="solid">
        <fgColor theme="0"/>
        <bgColor indexed="64"/>
      </patternFill>
    </fill>
    <fill>
      <patternFill patternType="solid">
        <fgColor theme="1" tint="0.34998626667073579"/>
        <bgColor indexed="64"/>
      </patternFill>
    </fill>
    <fill>
      <patternFill patternType="solid">
        <fgColor theme="0" tint="-4.9989318521683403E-2"/>
        <bgColor indexed="64"/>
      </patternFill>
    </fill>
  </fills>
  <borders count="6">
    <border>
      <left/>
      <right/>
      <top/>
      <bottom/>
      <diagonal/>
    </border>
    <border>
      <left style="thin">
        <color auto="1"/>
      </left>
      <right style="thin">
        <color auto="1"/>
      </right>
      <top style="thin">
        <color auto="1"/>
      </top>
      <bottom style="thin">
        <color auto="1"/>
      </bottom>
      <diagonal/>
    </border>
    <border>
      <left/>
      <right/>
      <top/>
      <bottom style="medium">
        <color indexed="64"/>
      </bottom>
      <diagonal/>
    </border>
    <border>
      <left/>
      <right/>
      <top/>
      <bottom style="thin">
        <color auto="1"/>
      </bottom>
      <diagonal/>
    </border>
    <border>
      <left/>
      <right/>
      <top style="thin">
        <color auto="1"/>
      </top>
      <bottom/>
      <diagonal/>
    </border>
    <border>
      <left/>
      <right/>
      <top style="thin">
        <color indexed="64"/>
      </top>
      <bottom style="double">
        <color indexed="64"/>
      </bottom>
      <diagonal/>
    </border>
  </borders>
  <cellStyleXfs count="2">
    <xf numFmtId="0" fontId="0" fillId="0" borderId="0"/>
    <xf numFmtId="44" fontId="1" fillId="0" borderId="0" applyFont="0" applyFill="0" applyBorder="0" applyAlignment="0" applyProtection="0"/>
  </cellStyleXfs>
  <cellXfs count="41">
    <xf numFmtId="0" fontId="0" fillId="0" borderId="0" xfId="0"/>
    <xf numFmtId="0" fontId="0" fillId="0" borderId="0" xfId="0" applyAlignment="1">
      <alignment horizontal="center" vertical="center"/>
    </xf>
    <xf numFmtId="0" fontId="4" fillId="0" borderId="0" xfId="0" applyFont="1" applyAlignment="1">
      <alignment horizontal="center" vertical="center"/>
    </xf>
    <xf numFmtId="0" fontId="0" fillId="0" borderId="0" xfId="0" applyFont="1" applyAlignment="1">
      <alignment horizontal="center" vertical="center"/>
    </xf>
    <xf numFmtId="0" fontId="0" fillId="0" borderId="1" xfId="0" applyBorder="1" applyAlignment="1">
      <alignment horizontal="center" vertical="center"/>
    </xf>
    <xf numFmtId="0" fontId="4" fillId="0" borderId="1" xfId="0" applyFont="1" applyBorder="1" applyAlignment="1">
      <alignment horizontal="center" vertical="center" wrapText="1"/>
    </xf>
    <xf numFmtId="0" fontId="0" fillId="0" borderId="1" xfId="0" applyBorder="1" applyAlignment="1">
      <alignment horizontal="left" vertical="center" wrapText="1"/>
    </xf>
    <xf numFmtId="0" fontId="4" fillId="5" borderId="1" xfId="0" applyFont="1" applyFill="1" applyBorder="1" applyAlignment="1">
      <alignment horizontal="center" vertical="center"/>
    </xf>
    <xf numFmtId="0" fontId="6" fillId="0" borderId="1" xfId="0" applyFont="1" applyBorder="1" applyAlignment="1">
      <alignment horizontal="center" vertical="center"/>
    </xf>
    <xf numFmtId="44" fontId="6" fillId="2" borderId="1" xfId="1" applyFont="1" applyFill="1" applyBorder="1" applyAlignment="1" applyProtection="1">
      <alignment horizontal="center" vertical="center"/>
      <protection locked="0"/>
    </xf>
    <xf numFmtId="0" fontId="7" fillId="0" borderId="1" xfId="0" applyFont="1" applyBorder="1" applyAlignment="1">
      <alignment horizontal="center" vertical="center"/>
    </xf>
    <xf numFmtId="0" fontId="8" fillId="0" borderId="1" xfId="0" applyFont="1" applyBorder="1" applyAlignment="1">
      <alignment horizontal="center" vertical="center"/>
    </xf>
    <xf numFmtId="0" fontId="8" fillId="0" borderId="1" xfId="0" applyFont="1" applyBorder="1"/>
    <xf numFmtId="0" fontId="6" fillId="0" borderId="1" xfId="0" applyNumberFormat="1" applyFont="1" applyBorder="1" applyAlignment="1">
      <alignment horizontal="center" vertical="center"/>
    </xf>
    <xf numFmtId="0" fontId="0" fillId="0" borderId="0" xfId="0" applyNumberFormat="1" applyAlignment="1">
      <alignment horizontal="center" vertical="center"/>
    </xf>
    <xf numFmtId="0" fontId="3" fillId="2" borderId="2" xfId="1" applyNumberFormat="1" applyFont="1" applyFill="1" applyBorder="1" applyAlignment="1" applyProtection="1">
      <alignment horizontal="center" vertical="center"/>
      <protection locked="0"/>
    </xf>
    <xf numFmtId="10" fontId="0" fillId="0" borderId="0" xfId="0" applyNumberFormat="1" applyAlignment="1">
      <alignment horizontal="center" vertical="center"/>
    </xf>
    <xf numFmtId="44" fontId="6" fillId="4" borderId="1" xfId="1" applyFont="1" applyFill="1" applyBorder="1" applyAlignment="1" applyProtection="1">
      <alignment horizontal="center" vertical="center"/>
    </xf>
    <xf numFmtId="44" fontId="6" fillId="0" borderId="1" xfId="0" applyNumberFormat="1" applyFont="1" applyBorder="1" applyAlignment="1" applyProtection="1">
      <alignment horizontal="center" vertical="center"/>
    </xf>
    <xf numFmtId="44" fontId="6" fillId="5" borderId="1" xfId="1" applyFont="1" applyFill="1" applyBorder="1" applyAlignment="1" applyProtection="1">
      <alignment horizontal="center" vertical="center"/>
    </xf>
    <xf numFmtId="0" fontId="6" fillId="5" borderId="1" xfId="0" applyFont="1" applyFill="1" applyBorder="1" applyAlignment="1" applyProtection="1">
      <alignment horizontal="center" vertical="center"/>
    </xf>
    <xf numFmtId="0" fontId="6" fillId="5" borderId="1" xfId="0" applyNumberFormat="1" applyFont="1" applyFill="1" applyBorder="1" applyAlignment="1" applyProtection="1">
      <alignment horizontal="center" vertical="center"/>
    </xf>
    <xf numFmtId="10" fontId="0" fillId="5" borderId="1" xfId="0" applyNumberFormat="1" applyFill="1" applyBorder="1" applyAlignment="1" applyProtection="1">
      <alignment horizontal="center" vertical="center"/>
      <protection locked="0"/>
    </xf>
    <xf numFmtId="0" fontId="0" fillId="2" borderId="1" xfId="0" applyFill="1" applyBorder="1" applyAlignment="1" applyProtection="1">
      <alignment horizontal="center" vertical="center"/>
      <protection locked="0"/>
    </xf>
    <xf numFmtId="10" fontId="0" fillId="2" borderId="1" xfId="0" applyNumberFormat="1" applyFill="1" applyBorder="1" applyAlignment="1" applyProtection="1">
      <alignment vertical="center"/>
      <protection locked="0"/>
    </xf>
    <xf numFmtId="44" fontId="9" fillId="3" borderId="5" xfId="0" applyNumberFormat="1" applyFont="1" applyFill="1" applyBorder="1" applyAlignment="1" applyProtection="1">
      <alignment horizontal="center" vertical="center"/>
    </xf>
    <xf numFmtId="0" fontId="2" fillId="3" borderId="1" xfId="0" applyFont="1" applyFill="1" applyBorder="1" applyAlignment="1">
      <alignment horizontal="center" vertical="center" textRotation="90"/>
    </xf>
    <xf numFmtId="0" fontId="2" fillId="3" borderId="1" xfId="0" applyFont="1" applyFill="1" applyBorder="1" applyAlignment="1">
      <alignment horizontal="center" vertical="center"/>
    </xf>
    <xf numFmtId="0" fontId="2" fillId="3" borderId="1" xfId="0" applyNumberFormat="1" applyFont="1" applyFill="1" applyBorder="1" applyAlignment="1">
      <alignment horizontal="center" vertical="center" wrapText="1"/>
    </xf>
    <xf numFmtId="0" fontId="2" fillId="3" borderId="1" xfId="0" applyFont="1" applyFill="1" applyBorder="1" applyAlignment="1">
      <alignment horizontal="center" vertical="center" wrapText="1"/>
    </xf>
    <xf numFmtId="0" fontId="2" fillId="3" borderId="1" xfId="0" applyFont="1" applyFill="1" applyBorder="1" applyAlignment="1" applyProtection="1">
      <alignment horizontal="center" vertical="center" wrapText="1"/>
    </xf>
    <xf numFmtId="10" fontId="2" fillId="3" borderId="1" xfId="0" applyNumberFormat="1" applyFont="1" applyFill="1" applyBorder="1" applyAlignment="1">
      <alignment horizontal="center" vertical="center" wrapText="1"/>
    </xf>
    <xf numFmtId="0" fontId="11" fillId="0" borderId="1" xfId="0" applyNumberFormat="1" applyFont="1" applyBorder="1" applyAlignment="1">
      <alignment horizontal="center" vertical="center"/>
    </xf>
    <xf numFmtId="0" fontId="0" fillId="0" borderId="3" xfId="0" applyBorder="1" applyAlignment="1">
      <alignment horizontal="left" vertical="center"/>
    </xf>
    <xf numFmtId="0" fontId="0" fillId="6" borderId="3" xfId="0" applyFill="1" applyBorder="1" applyAlignment="1" applyProtection="1">
      <alignment horizontal="center" vertical="center"/>
      <protection locked="0"/>
    </xf>
    <xf numFmtId="0" fontId="0" fillId="0" borderId="3" xfId="0" applyNumberFormat="1" applyBorder="1" applyAlignment="1">
      <alignment horizontal="right" vertical="center"/>
    </xf>
    <xf numFmtId="0" fontId="0" fillId="0" borderId="3" xfId="0" applyBorder="1" applyAlignment="1">
      <alignment horizontal="right" vertical="center"/>
    </xf>
    <xf numFmtId="0" fontId="2" fillId="0" borderId="0" xfId="0" applyFont="1" applyAlignment="1">
      <alignment horizontal="left" vertical="center" wrapText="1"/>
    </xf>
    <xf numFmtId="0" fontId="0" fillId="0" borderId="0" xfId="0" applyAlignment="1">
      <alignment horizontal="left" vertical="center"/>
    </xf>
    <xf numFmtId="0" fontId="5" fillId="0" borderId="0" xfId="0" applyFont="1" applyAlignment="1">
      <alignment horizontal="left" vertical="center" wrapText="1"/>
    </xf>
    <xf numFmtId="0" fontId="10" fillId="3" borderId="4" xfId="0" applyFont="1" applyFill="1" applyBorder="1" applyAlignment="1">
      <alignment horizontal="center" vertical="center" wrapText="1"/>
    </xf>
  </cellXfs>
  <cellStyles count="2">
    <cellStyle name="Currency" xfId="1" builtinId="4"/>
    <cellStyle name="Normal" xfId="0" builtinId="0"/>
  </cellStyles>
  <dxfs count="0"/>
  <tableStyles count="0" defaultTableStyle="TableStyleMedium2" defaultPivotStyle="PivotStyleLight16"/>
  <colors>
    <mruColors>
      <color rgb="FFCCFFFF"/>
      <color rgb="FF66FFFF"/>
      <color rgb="FF8BE9FF"/>
      <color rgb="FFCFD9F9"/>
      <color rgb="FFA9EBE9"/>
      <color rgb="FF33CCCC"/>
      <color rgb="FF00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Q28"/>
  <sheetViews>
    <sheetView tabSelected="1" workbookViewId="0">
      <selection activeCell="C2" sqref="C2"/>
    </sheetView>
  </sheetViews>
  <sheetFormatPr defaultRowHeight="15" x14ac:dyDescent="0.25"/>
  <cols>
    <col min="1" max="1" width="4.28515625" style="1" customWidth="1"/>
    <col min="2" max="2" width="18.7109375" style="3" customWidth="1"/>
    <col min="3" max="3" width="53.7109375" style="1" customWidth="1"/>
    <col min="4" max="4" width="12.42578125" style="14" customWidth="1"/>
    <col min="5" max="5" width="6.140625" style="1" customWidth="1"/>
    <col min="6" max="6" width="9.85546875" style="1" customWidth="1"/>
    <col min="7" max="7" width="10.85546875" style="1" customWidth="1"/>
    <col min="8" max="8" width="12.7109375" style="1" customWidth="1"/>
    <col min="9" max="9" width="14.7109375" style="1" customWidth="1"/>
    <col min="10" max="10" width="22" style="1" customWidth="1"/>
    <col min="11" max="11" width="10.7109375" style="16" customWidth="1"/>
    <col min="12" max="12" width="29.5703125" style="1" customWidth="1"/>
    <col min="13" max="43" width="9.140625" style="1"/>
  </cols>
  <sheetData>
    <row r="1" spans="1:12" ht="28.5" customHeight="1" x14ac:dyDescent="0.25">
      <c r="A1" s="33" t="s">
        <v>36</v>
      </c>
      <c r="B1" s="33"/>
      <c r="C1" s="33"/>
      <c r="D1" s="35" t="s">
        <v>37</v>
      </c>
      <c r="E1" s="36"/>
      <c r="F1" s="36"/>
      <c r="G1" s="34"/>
      <c r="H1" s="34"/>
      <c r="I1" s="34"/>
      <c r="J1" s="34"/>
      <c r="L1" s="1" t="s">
        <v>41</v>
      </c>
    </row>
    <row r="2" spans="1:12" ht="91.5" customHeight="1" x14ac:dyDescent="0.25">
      <c r="A2" s="26" t="s">
        <v>0</v>
      </c>
      <c r="B2" s="27" t="s">
        <v>1</v>
      </c>
      <c r="C2" s="27" t="s">
        <v>2</v>
      </c>
      <c r="D2" s="28" t="s">
        <v>20</v>
      </c>
      <c r="E2" s="29" t="s">
        <v>21</v>
      </c>
      <c r="F2" s="29" t="s">
        <v>22</v>
      </c>
      <c r="G2" s="29" t="s">
        <v>3</v>
      </c>
      <c r="H2" s="29" t="s">
        <v>42</v>
      </c>
      <c r="I2" s="30" t="s">
        <v>4</v>
      </c>
      <c r="J2" s="30" t="s">
        <v>39</v>
      </c>
      <c r="K2" s="31" t="s">
        <v>24</v>
      </c>
      <c r="L2" s="27" t="s">
        <v>34</v>
      </c>
    </row>
    <row r="3" spans="1:12" ht="27.75" customHeight="1" x14ac:dyDescent="0.25">
      <c r="A3" s="4">
        <v>1</v>
      </c>
      <c r="B3" s="10" t="s">
        <v>25</v>
      </c>
      <c r="C3" s="6" t="s">
        <v>30</v>
      </c>
      <c r="D3" s="13">
        <v>54</v>
      </c>
      <c r="E3" s="8">
        <v>6</v>
      </c>
      <c r="F3" s="8">
        <f>SUM(D3*E3)</f>
        <v>324</v>
      </c>
      <c r="G3" s="9"/>
      <c r="H3" s="9"/>
      <c r="I3" s="17">
        <f>SUM(G3+H3)</f>
        <v>0</v>
      </c>
      <c r="J3" s="18">
        <f>SUM(F3*I3)</f>
        <v>0</v>
      </c>
      <c r="K3" s="24"/>
      <c r="L3" s="23"/>
    </row>
    <row r="4" spans="1:12" ht="27.75" customHeight="1" x14ac:dyDescent="0.25">
      <c r="A4" s="4">
        <v>2</v>
      </c>
      <c r="B4" s="10" t="s">
        <v>26</v>
      </c>
      <c r="C4" s="6" t="s">
        <v>30</v>
      </c>
      <c r="D4" s="13">
        <v>40</v>
      </c>
      <c r="E4" s="8">
        <v>6</v>
      </c>
      <c r="F4" s="8">
        <f>SUM(D4*E4)</f>
        <v>240</v>
      </c>
      <c r="G4" s="9"/>
      <c r="H4" s="9"/>
      <c r="I4" s="17">
        <f>SUM(G4+H4)</f>
        <v>0</v>
      </c>
      <c r="J4" s="18">
        <f>SUM(F4*I4)</f>
        <v>0</v>
      </c>
      <c r="K4" s="24"/>
      <c r="L4" s="23"/>
    </row>
    <row r="5" spans="1:12" ht="27.75" customHeight="1" x14ac:dyDescent="0.25">
      <c r="A5" s="4">
        <v>3</v>
      </c>
      <c r="B5" s="10" t="s">
        <v>27</v>
      </c>
      <c r="C5" s="6" t="s">
        <v>30</v>
      </c>
      <c r="D5" s="13">
        <v>59</v>
      </c>
      <c r="E5" s="8">
        <v>6</v>
      </c>
      <c r="F5" s="8">
        <f>SUM(D5*E5)</f>
        <v>354</v>
      </c>
      <c r="G5" s="9"/>
      <c r="H5" s="9"/>
      <c r="I5" s="17">
        <f>SUM(G5+H5)</f>
        <v>0</v>
      </c>
      <c r="J5" s="18">
        <f>SUM(F5*I5)</f>
        <v>0</v>
      </c>
      <c r="K5" s="24"/>
      <c r="L5" s="23"/>
    </row>
    <row r="6" spans="1:12" ht="27.75" customHeight="1" x14ac:dyDescent="0.25">
      <c r="A6" s="4">
        <v>4</v>
      </c>
      <c r="B6" s="10" t="s">
        <v>28</v>
      </c>
      <c r="C6" s="6" t="s">
        <v>30</v>
      </c>
      <c r="D6" s="13">
        <v>47</v>
      </c>
      <c r="E6" s="8">
        <v>6</v>
      </c>
      <c r="F6" s="8">
        <f>SUM(D6*E6)</f>
        <v>282</v>
      </c>
      <c r="G6" s="9"/>
      <c r="H6" s="9"/>
      <c r="I6" s="17">
        <f>SUM(G6+H6)</f>
        <v>0</v>
      </c>
      <c r="J6" s="18">
        <f>SUM(F6*I6)</f>
        <v>0</v>
      </c>
      <c r="K6" s="24"/>
      <c r="L6" s="23"/>
    </row>
    <row r="7" spans="1:12" ht="27.75" customHeight="1" x14ac:dyDescent="0.25">
      <c r="A7" s="4">
        <v>5</v>
      </c>
      <c r="B7" s="10" t="s">
        <v>7</v>
      </c>
      <c r="C7" s="6" t="s">
        <v>30</v>
      </c>
      <c r="D7" s="13">
        <v>130</v>
      </c>
      <c r="E7" s="8">
        <v>6</v>
      </c>
      <c r="F7" s="8">
        <f>SUM(D7*E7)</f>
        <v>780</v>
      </c>
      <c r="G7" s="9"/>
      <c r="H7" s="9"/>
      <c r="I7" s="17">
        <f>SUM(G7+H7)</f>
        <v>0</v>
      </c>
      <c r="J7" s="18">
        <f>SUM(F7*I7)</f>
        <v>0</v>
      </c>
      <c r="K7" s="24"/>
      <c r="L7" s="23"/>
    </row>
    <row r="8" spans="1:12" ht="27.75" customHeight="1" x14ac:dyDescent="0.25">
      <c r="A8" s="4">
        <v>6</v>
      </c>
      <c r="B8" s="10" t="s">
        <v>8</v>
      </c>
      <c r="C8" s="6" t="s">
        <v>30</v>
      </c>
      <c r="D8" s="13">
        <v>131</v>
      </c>
      <c r="E8" s="8">
        <v>6</v>
      </c>
      <c r="F8" s="8">
        <f t="shared" ref="F8:F22" si="0">SUM(D8*E8)</f>
        <v>786</v>
      </c>
      <c r="G8" s="9"/>
      <c r="H8" s="9"/>
      <c r="I8" s="17">
        <f t="shared" ref="I8:I24" si="1">SUM(G8+H8)</f>
        <v>0</v>
      </c>
      <c r="J8" s="18">
        <f t="shared" ref="J8:J24" si="2">SUM(F8*I8)</f>
        <v>0</v>
      </c>
      <c r="K8" s="24"/>
      <c r="L8" s="23"/>
    </row>
    <row r="9" spans="1:12" ht="27.75" customHeight="1" x14ac:dyDescent="0.25">
      <c r="A9" s="4">
        <v>7</v>
      </c>
      <c r="B9" s="10" t="s">
        <v>5</v>
      </c>
      <c r="C9" s="6" t="s">
        <v>30</v>
      </c>
      <c r="D9" s="32">
        <v>652</v>
      </c>
      <c r="E9" s="8">
        <v>6</v>
      </c>
      <c r="F9" s="8">
        <f t="shared" si="0"/>
        <v>3912</v>
      </c>
      <c r="G9" s="9"/>
      <c r="H9" s="9"/>
      <c r="I9" s="17">
        <f t="shared" si="1"/>
        <v>0</v>
      </c>
      <c r="J9" s="18">
        <f t="shared" si="2"/>
        <v>0</v>
      </c>
      <c r="K9" s="24"/>
      <c r="L9" s="23"/>
    </row>
    <row r="10" spans="1:12" ht="27.75" customHeight="1" x14ac:dyDescent="0.25">
      <c r="A10" s="4">
        <v>8</v>
      </c>
      <c r="B10" s="10" t="s">
        <v>29</v>
      </c>
      <c r="C10" s="6" t="s">
        <v>30</v>
      </c>
      <c r="D10" s="13">
        <v>68</v>
      </c>
      <c r="E10" s="8">
        <v>6</v>
      </c>
      <c r="F10" s="8">
        <f t="shared" ref="F10" si="3">SUM(D10*E10)</f>
        <v>408</v>
      </c>
      <c r="G10" s="9"/>
      <c r="H10" s="9"/>
      <c r="I10" s="17">
        <f t="shared" ref="I10" si="4">SUM(G10+H10)</f>
        <v>0</v>
      </c>
      <c r="J10" s="18">
        <f t="shared" ref="J10" si="5">SUM(F10*I10)</f>
        <v>0</v>
      </c>
      <c r="K10" s="24"/>
      <c r="L10" s="23"/>
    </row>
    <row r="11" spans="1:12" ht="27.75" customHeight="1" x14ac:dyDescent="0.25">
      <c r="A11" s="4">
        <v>9</v>
      </c>
      <c r="B11" s="10" t="s">
        <v>6</v>
      </c>
      <c r="C11" s="6" t="s">
        <v>30</v>
      </c>
      <c r="D11" s="32">
        <v>157</v>
      </c>
      <c r="E11" s="8">
        <v>6</v>
      </c>
      <c r="F11" s="8">
        <f t="shared" si="0"/>
        <v>942</v>
      </c>
      <c r="G11" s="9"/>
      <c r="H11" s="9"/>
      <c r="I11" s="17">
        <f t="shared" si="1"/>
        <v>0</v>
      </c>
      <c r="J11" s="18">
        <f t="shared" si="2"/>
        <v>0</v>
      </c>
      <c r="K11" s="24"/>
      <c r="L11" s="23"/>
    </row>
    <row r="12" spans="1:12" ht="27.75" customHeight="1" x14ac:dyDescent="0.25">
      <c r="A12" s="4">
        <v>10</v>
      </c>
      <c r="B12" s="11" t="s">
        <v>9</v>
      </c>
      <c r="C12" s="6" t="s">
        <v>30</v>
      </c>
      <c r="D12" s="13">
        <v>789</v>
      </c>
      <c r="E12" s="8">
        <v>6</v>
      </c>
      <c r="F12" s="8">
        <f t="shared" si="0"/>
        <v>4734</v>
      </c>
      <c r="G12" s="9"/>
      <c r="H12" s="9"/>
      <c r="I12" s="17">
        <f t="shared" si="1"/>
        <v>0</v>
      </c>
      <c r="J12" s="18">
        <f t="shared" si="2"/>
        <v>0</v>
      </c>
      <c r="K12" s="24"/>
      <c r="L12" s="23"/>
    </row>
    <row r="13" spans="1:12" ht="27.75" customHeight="1" x14ac:dyDescent="0.25">
      <c r="A13" s="4">
        <v>11</v>
      </c>
      <c r="B13" s="11" t="s">
        <v>10</v>
      </c>
      <c r="C13" s="6" t="s">
        <v>30</v>
      </c>
      <c r="D13" s="13">
        <v>132</v>
      </c>
      <c r="E13" s="8">
        <v>6</v>
      </c>
      <c r="F13" s="8">
        <f t="shared" si="0"/>
        <v>792</v>
      </c>
      <c r="G13" s="9"/>
      <c r="H13" s="9"/>
      <c r="I13" s="17">
        <f t="shared" si="1"/>
        <v>0</v>
      </c>
      <c r="J13" s="18">
        <f t="shared" si="2"/>
        <v>0</v>
      </c>
      <c r="K13" s="24"/>
      <c r="L13" s="23"/>
    </row>
    <row r="14" spans="1:12" ht="27.75" customHeight="1" x14ac:dyDescent="0.25">
      <c r="A14" s="4">
        <v>12</v>
      </c>
      <c r="B14" s="11" t="s">
        <v>11</v>
      </c>
      <c r="C14" s="6" t="s">
        <v>30</v>
      </c>
      <c r="D14" s="13">
        <v>5695</v>
      </c>
      <c r="E14" s="8">
        <v>6</v>
      </c>
      <c r="F14" s="8">
        <f t="shared" si="0"/>
        <v>34170</v>
      </c>
      <c r="G14" s="9"/>
      <c r="H14" s="9"/>
      <c r="I14" s="17">
        <f t="shared" si="1"/>
        <v>0</v>
      </c>
      <c r="J14" s="18">
        <f t="shared" si="2"/>
        <v>0</v>
      </c>
      <c r="K14" s="24"/>
      <c r="L14" s="23"/>
    </row>
    <row r="15" spans="1:12" ht="27.75" customHeight="1" x14ac:dyDescent="0.25">
      <c r="A15" s="4">
        <v>13</v>
      </c>
      <c r="B15" s="11" t="s">
        <v>31</v>
      </c>
      <c r="C15" s="6" t="s">
        <v>30</v>
      </c>
      <c r="D15" s="13">
        <v>237</v>
      </c>
      <c r="E15" s="8">
        <v>6</v>
      </c>
      <c r="F15" s="8">
        <f t="shared" ref="F15" si="6">SUM(D15*E15)</f>
        <v>1422</v>
      </c>
      <c r="G15" s="9"/>
      <c r="H15" s="9"/>
      <c r="I15" s="17">
        <f t="shared" ref="I15" si="7">SUM(G15+H15)</f>
        <v>0</v>
      </c>
      <c r="J15" s="18">
        <f t="shared" ref="J15" si="8">SUM(F15*I15)</f>
        <v>0</v>
      </c>
      <c r="K15" s="24"/>
      <c r="L15" s="23"/>
    </row>
    <row r="16" spans="1:12" ht="27.75" customHeight="1" x14ac:dyDescent="0.25">
      <c r="A16" s="4">
        <v>14</v>
      </c>
      <c r="B16" s="11" t="s">
        <v>32</v>
      </c>
      <c r="C16" s="6" t="s">
        <v>30</v>
      </c>
      <c r="D16" s="13">
        <v>201</v>
      </c>
      <c r="E16" s="8">
        <v>6</v>
      </c>
      <c r="F16" s="8">
        <f t="shared" ref="F16" si="9">SUM(D16*E16)</f>
        <v>1206</v>
      </c>
      <c r="G16" s="9"/>
      <c r="H16" s="9"/>
      <c r="I16" s="17">
        <f t="shared" ref="I16" si="10">SUM(G16+H16)</f>
        <v>0</v>
      </c>
      <c r="J16" s="18">
        <f t="shared" ref="J16" si="11">SUM(F16*I16)</f>
        <v>0</v>
      </c>
      <c r="K16" s="24"/>
      <c r="L16" s="23"/>
    </row>
    <row r="17" spans="1:12" ht="27.75" customHeight="1" x14ac:dyDescent="0.25">
      <c r="A17" s="4">
        <v>15</v>
      </c>
      <c r="B17" s="11" t="s">
        <v>33</v>
      </c>
      <c r="C17" s="6" t="s">
        <v>30</v>
      </c>
      <c r="D17" s="13">
        <v>541</v>
      </c>
      <c r="E17" s="8">
        <v>6</v>
      </c>
      <c r="F17" s="8">
        <f t="shared" ref="F17" si="12">SUM(D17*E17)</f>
        <v>3246</v>
      </c>
      <c r="G17" s="9"/>
      <c r="H17" s="9"/>
      <c r="I17" s="17">
        <f t="shared" ref="I17" si="13">SUM(G17+H17)</f>
        <v>0</v>
      </c>
      <c r="J17" s="18">
        <f t="shared" ref="J17" si="14">SUM(F17*I17)</f>
        <v>0</v>
      </c>
      <c r="K17" s="24"/>
      <c r="L17" s="23"/>
    </row>
    <row r="18" spans="1:12" ht="27.75" customHeight="1" x14ac:dyDescent="0.25">
      <c r="A18" s="4">
        <v>16</v>
      </c>
      <c r="B18" s="11" t="s">
        <v>12</v>
      </c>
      <c r="C18" s="6" t="s">
        <v>30</v>
      </c>
      <c r="D18" s="13">
        <v>231</v>
      </c>
      <c r="E18" s="8">
        <v>6</v>
      </c>
      <c r="F18" s="8">
        <f t="shared" si="0"/>
        <v>1386</v>
      </c>
      <c r="G18" s="9"/>
      <c r="H18" s="9"/>
      <c r="I18" s="17">
        <f t="shared" si="1"/>
        <v>0</v>
      </c>
      <c r="J18" s="18">
        <f t="shared" si="2"/>
        <v>0</v>
      </c>
      <c r="K18" s="24"/>
      <c r="L18" s="23"/>
    </row>
    <row r="19" spans="1:12" ht="27.75" customHeight="1" x14ac:dyDescent="0.25">
      <c r="A19" s="4">
        <v>17</v>
      </c>
      <c r="B19" s="11" t="s">
        <v>13</v>
      </c>
      <c r="C19" s="6" t="s">
        <v>30</v>
      </c>
      <c r="D19" s="13">
        <v>176</v>
      </c>
      <c r="E19" s="8">
        <v>6</v>
      </c>
      <c r="F19" s="8">
        <f t="shared" si="0"/>
        <v>1056</v>
      </c>
      <c r="G19" s="9"/>
      <c r="H19" s="9"/>
      <c r="I19" s="17">
        <f t="shared" si="1"/>
        <v>0</v>
      </c>
      <c r="J19" s="18">
        <f t="shared" si="2"/>
        <v>0</v>
      </c>
      <c r="K19" s="24"/>
      <c r="L19" s="23"/>
    </row>
    <row r="20" spans="1:12" ht="27.75" customHeight="1" x14ac:dyDescent="0.25">
      <c r="A20" s="4">
        <v>18</v>
      </c>
      <c r="B20" s="11" t="s">
        <v>14</v>
      </c>
      <c r="C20" s="6" t="s">
        <v>30</v>
      </c>
      <c r="D20" s="13">
        <v>212</v>
      </c>
      <c r="E20" s="8">
        <v>6</v>
      </c>
      <c r="F20" s="8">
        <f t="shared" si="0"/>
        <v>1272</v>
      </c>
      <c r="G20" s="9"/>
      <c r="H20" s="9"/>
      <c r="I20" s="17">
        <f t="shared" si="1"/>
        <v>0</v>
      </c>
      <c r="J20" s="18">
        <f t="shared" si="2"/>
        <v>0</v>
      </c>
      <c r="K20" s="24"/>
      <c r="L20" s="23"/>
    </row>
    <row r="21" spans="1:12" ht="27.75" customHeight="1" x14ac:dyDescent="0.25">
      <c r="A21" s="4">
        <v>19</v>
      </c>
      <c r="B21" s="12" t="s">
        <v>15</v>
      </c>
      <c r="C21" s="6" t="s">
        <v>30</v>
      </c>
      <c r="D21" s="13">
        <v>177</v>
      </c>
      <c r="E21" s="8">
        <v>6</v>
      </c>
      <c r="F21" s="8">
        <f t="shared" si="0"/>
        <v>1062</v>
      </c>
      <c r="G21" s="9"/>
      <c r="H21" s="9"/>
      <c r="I21" s="17">
        <f t="shared" si="1"/>
        <v>0</v>
      </c>
      <c r="J21" s="18">
        <f t="shared" si="2"/>
        <v>0</v>
      </c>
      <c r="K21" s="24"/>
      <c r="L21" s="23"/>
    </row>
    <row r="22" spans="1:12" ht="27.75" customHeight="1" x14ac:dyDescent="0.25">
      <c r="A22" s="4">
        <v>20</v>
      </c>
      <c r="B22" s="11" t="s">
        <v>16</v>
      </c>
      <c r="C22" s="6" t="s">
        <v>30</v>
      </c>
      <c r="D22" s="13">
        <v>124</v>
      </c>
      <c r="E22" s="8">
        <v>6</v>
      </c>
      <c r="F22" s="8">
        <f t="shared" si="0"/>
        <v>744</v>
      </c>
      <c r="G22" s="9"/>
      <c r="H22" s="9"/>
      <c r="I22" s="17">
        <f t="shared" si="1"/>
        <v>0</v>
      </c>
      <c r="J22" s="18">
        <f t="shared" si="2"/>
        <v>0</v>
      </c>
      <c r="K22" s="24"/>
      <c r="L22" s="23"/>
    </row>
    <row r="23" spans="1:12" s="1" customFormat="1" ht="99" customHeight="1" x14ac:dyDescent="0.25">
      <c r="A23" s="4">
        <v>21</v>
      </c>
      <c r="B23" s="7" t="s">
        <v>17</v>
      </c>
      <c r="C23" s="5" t="s">
        <v>38</v>
      </c>
      <c r="D23" s="13">
        <v>9</v>
      </c>
      <c r="E23" s="8">
        <v>6</v>
      </c>
      <c r="F23" s="8">
        <v>54</v>
      </c>
      <c r="G23" s="9"/>
      <c r="H23" s="9"/>
      <c r="I23" s="17">
        <f t="shared" si="1"/>
        <v>0</v>
      </c>
      <c r="J23" s="18">
        <f t="shared" si="2"/>
        <v>0</v>
      </c>
      <c r="K23" s="22"/>
      <c r="L23" s="23"/>
    </row>
    <row r="24" spans="1:12" s="1" customFormat="1" ht="55.5" customHeight="1" x14ac:dyDescent="0.25">
      <c r="A24" s="4">
        <v>22</v>
      </c>
      <c r="B24" s="7" t="s">
        <v>17</v>
      </c>
      <c r="C24" s="5" t="s">
        <v>18</v>
      </c>
      <c r="D24" s="21"/>
      <c r="E24" s="20"/>
      <c r="F24" s="8">
        <v>6000</v>
      </c>
      <c r="G24" s="19"/>
      <c r="H24" s="9"/>
      <c r="I24" s="17">
        <f t="shared" si="1"/>
        <v>0</v>
      </c>
      <c r="J24" s="18">
        <f t="shared" si="2"/>
        <v>0</v>
      </c>
      <c r="K24" s="22"/>
      <c r="L24" s="23"/>
    </row>
    <row r="25" spans="1:12" ht="30" customHeight="1" thickBot="1" x14ac:dyDescent="0.3">
      <c r="B25" s="2"/>
      <c r="D25" s="40" t="s">
        <v>40</v>
      </c>
      <c r="E25" s="40"/>
      <c r="F25" s="40"/>
      <c r="G25" s="40"/>
      <c r="H25" s="40"/>
      <c r="I25" s="40"/>
      <c r="J25" s="25">
        <f>SUM(J3:J24)</f>
        <v>0</v>
      </c>
    </row>
    <row r="26" spans="1:12" ht="21" customHeight="1" thickTop="1" x14ac:dyDescent="0.25">
      <c r="B26" s="39" t="s">
        <v>19</v>
      </c>
      <c r="C26" s="38"/>
      <c r="D26" s="38"/>
      <c r="E26" s="38"/>
      <c r="F26" s="38"/>
      <c r="G26" s="38"/>
      <c r="H26" s="38"/>
      <c r="I26" s="38"/>
      <c r="J26" s="38"/>
    </row>
    <row r="27" spans="1:12" ht="39.75" customHeight="1" thickBot="1" x14ac:dyDescent="0.3">
      <c r="B27" s="39" t="s">
        <v>35</v>
      </c>
      <c r="C27" s="38"/>
      <c r="D27" s="38"/>
      <c r="E27" s="38"/>
      <c r="F27" s="38"/>
      <c r="G27" s="38"/>
      <c r="H27" s="38"/>
      <c r="I27" s="38"/>
      <c r="J27" s="38"/>
      <c r="K27" s="15"/>
    </row>
    <row r="28" spans="1:12" ht="42" customHeight="1" x14ac:dyDescent="0.25">
      <c r="B28" s="37" t="s">
        <v>23</v>
      </c>
      <c r="C28" s="38"/>
      <c r="D28" s="38"/>
      <c r="E28" s="38"/>
      <c r="F28" s="38"/>
      <c r="G28" s="38"/>
      <c r="H28" s="38"/>
      <c r="I28" s="38"/>
      <c r="J28" s="38"/>
    </row>
  </sheetData>
  <sheetProtection password="C7DA" sheet="1" objects="1" scenarios="1"/>
  <mergeCells count="7">
    <mergeCell ref="A1:C1"/>
    <mergeCell ref="G1:J1"/>
    <mergeCell ref="D1:F1"/>
    <mergeCell ref="B28:J28"/>
    <mergeCell ref="B27:J27"/>
    <mergeCell ref="B26:J26"/>
    <mergeCell ref="D25:I25"/>
  </mergeCells>
  <pageMargins left="0.25" right="0.25" top="0.5" bottom="0.25" header="0.3" footer="0.3"/>
  <pageSetup scale="59" orientation="landscape" horizontalDpi="1200" vertic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ATTACHMENT A. MarketBasket</vt:lpstr>
      <vt:lpstr>'ATTACHMENT A. MarketBasket'!Print_Area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Robin Strickland</dc:creator>
  <cp:lastModifiedBy>Maurice Jackson</cp:lastModifiedBy>
  <cp:lastPrinted>2018-02-15T21:01:14Z</cp:lastPrinted>
  <dcterms:created xsi:type="dcterms:W3CDTF">2018-02-15T17:54:43Z</dcterms:created>
  <dcterms:modified xsi:type="dcterms:W3CDTF">2020-04-06T17:45:55Z</dcterms:modified>
</cp:coreProperties>
</file>