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L:\Divisions\DMF-Purchasing\Contracts\FY21\21-DPR-ITB-291 Alcova Heights Park Renovation Phase 1\ITB Folder Structure\Solicitation\Invitation to Bid\ITB\Final Version\"/>
    </mc:Choice>
  </mc:AlternateContent>
  <xr:revisionPtr revIDLastSave="0" documentId="8_{F9987F25-2713-49BB-B4DC-47D0104BF8CE}" xr6:coauthVersionLast="46" xr6:coauthVersionMax="46" xr10:uidLastSave="{00000000-0000-0000-0000-000000000000}"/>
  <bookViews>
    <workbookView xWindow="46455" yWindow="390" windowWidth="21600" windowHeight="14670" xr2:uid="{00000000-000D-0000-FFFF-FFFF00000000}"/>
  </bookViews>
  <sheets>
    <sheet name="LUMP SUM FORM" sheetId="1" r:id="rId1"/>
    <sheet name="SHEET 2" sheetId="2" state="hidden" r:id="rId2"/>
  </sheets>
  <definedNames>
    <definedName name="_xlnm.Print_Area" localSheetId="0">'LUMP SUM FORM'!$A$1:$F$45</definedName>
    <definedName name="_xlnm.Print_Area" localSheetId="1">'SHEET 2'!$A$8:$D$33</definedName>
    <definedName name="Z_CB01EFDE_AC56_4B08_ACAE_6F3B5CA62A62_.wvu.Cols" localSheetId="0" hidden="1">'LUMP SUM FORM'!$G:$XFC</definedName>
    <definedName name="Z_CB01EFDE_AC56_4B08_ACAE_6F3B5CA62A62_.wvu.Cols" localSheetId="1" hidden="1">'SHEET 2'!$F:$XFC</definedName>
    <definedName name="Z_CB01EFDE_AC56_4B08_ACAE_6F3B5CA62A62_.wvu.PrintArea" localSheetId="0" hidden="1">'LUMP SUM FORM'!$A$14:$D$20</definedName>
    <definedName name="Z_CB01EFDE_AC56_4B08_ACAE_6F3B5CA62A62_.wvu.PrintArea" localSheetId="1" hidden="1">'SHEET 2'!$A$8:$D$33</definedName>
    <definedName name="Z_CB01EFDE_AC56_4B08_ACAE_6F3B5CA62A62_.wvu.Rows" localSheetId="0" hidden="1">'LUMP SUM FORM'!$90:$1048576,'LUMP SUM FORM'!$18:$44</definedName>
    <definedName name="Z_CB01EFDE_AC56_4B08_ACAE_6F3B5CA62A62_.wvu.Rows" localSheetId="1" hidden="1">'SHEET 2'!$70:$1048576,'SHEET 2'!$31:$55</definedName>
  </definedNames>
  <calcPr calcId="191029"/>
  <customWorkbookViews>
    <customWorkbookView name="Aaron Wohler - Personal View" guid="{CB01EFDE-AC56-4B08-ACAE-6F3B5CA62A62}" mergeInterval="0" personalView="1" maximized="1" xWindow="-8" yWindow="-8" windowWidth="1382" windowHeight="744"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2" l="1"/>
  <c r="E15" i="2" l="1"/>
  <c r="E20" i="2" l="1"/>
  <c r="E18" i="2" l="1"/>
  <c r="E17" i="2"/>
  <c r="E19" i="2"/>
  <c r="E26" i="2"/>
  <c r="E22" i="2"/>
  <c r="E16" i="2"/>
  <c r="E13" i="2"/>
  <c r="E10" i="2"/>
  <c r="E23" i="2" l="1"/>
  <c r="E24" i="2"/>
  <c r="E25" i="2"/>
  <c r="E21" i="2"/>
  <c r="E14" i="2"/>
  <c r="E12" i="2"/>
  <c r="E11" i="2"/>
  <c r="E27" i="2" l="1"/>
  <c r="E28" i="2" l="1"/>
  <c r="E29" i="2" s="1"/>
  <c r="E30" i="2" s="1"/>
</calcChain>
</file>

<file path=xl/sharedStrings.xml><?xml version="1.0" encoding="utf-8"?>
<sst xmlns="http://schemas.openxmlformats.org/spreadsheetml/2006/main" count="74" uniqueCount="69">
  <si>
    <t>LS</t>
  </si>
  <si>
    <t>ITEM DESCRIPTION</t>
  </si>
  <si>
    <t>011000</t>
  </si>
  <si>
    <t>012000</t>
  </si>
  <si>
    <t>329200</t>
  </si>
  <si>
    <t>312500</t>
  </si>
  <si>
    <t>033000</t>
  </si>
  <si>
    <t>311300</t>
  </si>
  <si>
    <t xml:space="preserve">FURNISHING ALL LABOR, MATERIALS AND EQUIPMENT FOR THE </t>
  </si>
  <si>
    <t>PRICE</t>
  </si>
  <si>
    <t>334000</t>
  </si>
  <si>
    <r>
      <t>SPECIFICATION SECTION NO</t>
    </r>
    <r>
      <rPr>
        <sz val="11"/>
        <color indexed="9"/>
        <rFont val="Courier New"/>
        <family val="3"/>
      </rPr>
      <t>.</t>
    </r>
  </si>
  <si>
    <t>Statements:</t>
  </si>
  <si>
    <t>APPENDIX</t>
  </si>
  <si>
    <t>084113</t>
  </si>
  <si>
    <t>089119</t>
  </si>
  <si>
    <t>099113    099123</t>
  </si>
  <si>
    <r>
      <t xml:space="preserve">SPECIAL CONSTRUCTION: PRE-ENGINEERED MEMBRANE STRUCTURE INSTALLATION (STRUCTURE PROVIDED BY THE COUNTY) </t>
    </r>
    <r>
      <rPr>
        <sz val="11"/>
        <color indexed="9"/>
        <rFont val="Courier New"/>
        <family val="3"/>
      </rPr>
      <t>- Includes but not limited to coordination of delivery from manufacturer and installation, per  manufacturer's recommendation, drawings and specifications.</t>
    </r>
  </si>
  <si>
    <t xml:space="preserve">220500 220517 220523 220529 220553 220719 221005 221113 224000 </t>
  </si>
  <si>
    <t>230500 230548 230553 231123 233100 233300 233413 233423 233700 235533 238200 238300</t>
  </si>
  <si>
    <t>260500 260519 260526 260529 260533.13 260533.16 260553 260923 262100 262200 262416 262726 265100 265600</t>
  </si>
  <si>
    <t>310000</t>
  </si>
  <si>
    <t>024119 311000</t>
  </si>
  <si>
    <t>116643</t>
  </si>
  <si>
    <t>LUMP SUM GRAND TOTAL:</t>
  </si>
  <si>
    <t xml:space="preserve">This shall be a LUMP SUM contract. </t>
  </si>
  <si>
    <t>Shall any information not be clear, it is the responsibility of the Bidder to request clarification during the allowed time/period.</t>
  </si>
  <si>
    <t>SHEET 2</t>
  </si>
  <si>
    <t>SUBTOTAL  PRICE (DOES NOT INCLUDE MOBILIZATION):</t>
  </si>
  <si>
    <t>THREE PERCENT (3%) OF SUBTOTAL PRICE:</t>
  </si>
  <si>
    <t>MOBILIZATION - Not to exceed three percent (3%) of the SUBTOTAL PRICE.</t>
  </si>
  <si>
    <t>PERMITS - Include but not limited to permits such as electrical, plumbing and all other trades necessary to complete the work. Building, LDA and VSMP shall be provided by Arlington County. These shall be excluded.</t>
  </si>
  <si>
    <r>
      <t>SITE CLEARING, DEMOLITION, AND REMOVALS</t>
    </r>
    <r>
      <rPr>
        <sz val="11"/>
        <color indexed="9"/>
        <rFont val="Courier New"/>
        <family val="3"/>
      </rPr>
      <t xml:space="preserve"> </t>
    </r>
  </si>
  <si>
    <t xml:space="preserve">CAST IN PLACE CONCRETE </t>
  </si>
  <si>
    <t xml:space="preserve">FRAMED ENTRANCES </t>
  </si>
  <si>
    <r>
      <rPr>
        <b/>
        <sz val="11"/>
        <color indexed="9"/>
        <rFont val="Courier New"/>
        <family val="3"/>
      </rPr>
      <t>FIXED LOUVERS</t>
    </r>
    <r>
      <rPr>
        <sz val="11"/>
        <color indexed="9"/>
        <rFont val="Courier New"/>
        <family val="3"/>
      </rPr>
      <t xml:space="preserve"> </t>
    </r>
  </si>
  <si>
    <t xml:space="preserve">PAINTING </t>
  </si>
  <si>
    <t xml:space="preserve">ELECTRIC SCOREBOARD </t>
  </si>
  <si>
    <t>PLUMBING</t>
  </si>
  <si>
    <r>
      <rPr>
        <b/>
        <sz val="11"/>
        <color indexed="9"/>
        <rFont val="Courier New"/>
        <family val="3"/>
      </rPr>
      <t>HEATING, VENTILATING AND AIR CONDITIONING (HVAC)</t>
    </r>
    <r>
      <rPr>
        <sz val="11"/>
        <color indexed="9"/>
        <rFont val="Courier New"/>
        <family val="3"/>
      </rPr>
      <t xml:space="preserve">  </t>
    </r>
  </si>
  <si>
    <r>
      <rPr>
        <b/>
        <sz val="11"/>
        <color indexed="9"/>
        <rFont val="Courier New"/>
        <family val="3"/>
      </rPr>
      <t>ELECTRICAL</t>
    </r>
    <r>
      <rPr>
        <sz val="11"/>
        <color indexed="9"/>
        <rFont val="Courier New"/>
        <family val="3"/>
      </rPr>
      <t xml:space="preserve"> </t>
    </r>
  </si>
  <si>
    <t>EARTHWORK</t>
  </si>
  <si>
    <t>TREE PROTECTION AND ROOT PRUNING</t>
  </si>
  <si>
    <t xml:space="preserve">TEMPORARY EROSION AND SEDIMENT CONTROL </t>
  </si>
  <si>
    <t xml:space="preserve">CONCRETE PAVEMENT </t>
  </si>
  <si>
    <t xml:space="preserve">CHAIN LINK FENCES AND GATES </t>
  </si>
  <si>
    <t xml:space="preserve">SEEDING, SODDING, AND TOPSOIL </t>
  </si>
  <si>
    <t xml:space="preserve">STORM DRAINAGE </t>
  </si>
  <si>
    <t>21-DPR-ITB-356</t>
  </si>
  <si>
    <t>ENCLOSED ATHLETIC FACILITY AT GUNSTON PARK LOCATED AT 1401 SOUTH 28TH STREET IN ARLINGTON, VIRGINIA</t>
  </si>
  <si>
    <t>Gunston Park Enclosed Athletic Facility Improvements - Schedule of Values</t>
  </si>
  <si>
    <t>FURNISHING ALL LABOR, MATERIALS AND EQUIPMENT FOR THE CONSTRUCTION OF THE</t>
  </si>
  <si>
    <t xml:space="preserve">
1. Bidders shall read and check off each of the statements below to indicate that they have read and fully understand the instructions and what is required. 
</t>
  </si>
  <si>
    <t>Bidders are fully responsible for ensuring that the LUMP SUM PRICE covers all the work necessary to complete the work as described and shown on the drawings and specifications.</t>
  </si>
  <si>
    <t>DATE:</t>
  </si>
  <si>
    <t>COMPANY NAME:</t>
  </si>
  <si>
    <t>___________________________________________________</t>
  </si>
  <si>
    <t>_______________________________</t>
  </si>
  <si>
    <t>LUMP SUM BID:</t>
  </si>
  <si>
    <r>
      <t xml:space="preserve">The cost for </t>
    </r>
    <r>
      <rPr>
        <b/>
        <u/>
        <sz val="11"/>
        <color rgb="FFFF0000"/>
        <rFont val="Courier New"/>
        <family val="3"/>
      </rPr>
      <t>MOBILIZATION BID</t>
    </r>
    <r>
      <rPr>
        <b/>
        <sz val="11"/>
        <color rgb="FFFF0000"/>
        <rFont val="Courier New"/>
        <family val="3"/>
      </rPr>
      <t xml:space="preserve"> shall NOT exceed 3% of the total </t>
    </r>
    <r>
      <rPr>
        <b/>
        <u/>
        <sz val="11"/>
        <color rgb="FFFF0000"/>
        <rFont val="Courier New"/>
        <family val="3"/>
      </rPr>
      <t>LUMP SUM BID</t>
    </r>
    <r>
      <rPr>
        <b/>
        <sz val="11"/>
        <color rgb="FFFF0000"/>
        <rFont val="Courier New"/>
        <family val="3"/>
      </rPr>
      <t xml:space="preserve"> excluding the bid for mobilization.</t>
    </r>
  </si>
  <si>
    <t>MOBILIZATION BID:</t>
  </si>
  <si>
    <t>LUMP SUM GRAND TOTAL BID:</t>
  </si>
  <si>
    <t>_______________________________________________________</t>
  </si>
  <si>
    <t xml:space="preserve">Attachment A - Pricing Sheet			</t>
  </si>
  <si>
    <t xml:space="preserve">21-DPR-ITB-291 </t>
  </si>
  <si>
    <t>ENCLOSED PARK IMPROVEMENTS AT ALCOVA HEIGHTS PARK LOCATED AT 901 SOUTH GEORGE MASON DRIVE IN ARLINGTON, VIRGINIA</t>
  </si>
  <si>
    <t>Alcova Heights Park Renovations - Phase 1 -  Bid Pricing Sheet</t>
  </si>
  <si>
    <t>The lowest responsive, responsible bidder shall be identified based on LUMP SUM GRAND TOTAL price as written below.</t>
  </si>
  <si>
    <t>LUMPSUM GRAND TOTAL BID IN WORDS: _____________________________________________________________________________________________________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</si>
</sst>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19" x14ac:knownFonts="1">
    <font>
      <sz val="10"/>
      <name val="Arial"/>
    </font>
    <font>
      <b/>
      <sz val="10"/>
      <name val="Arial"/>
      <family val="2"/>
    </font>
    <font>
      <sz val="10"/>
      <name val="Arial"/>
      <family val="2"/>
    </font>
    <font>
      <b/>
      <sz val="12"/>
      <name val="Courier New"/>
      <family val="3"/>
    </font>
    <font>
      <b/>
      <sz val="11"/>
      <name val="Arial"/>
      <family val="2"/>
    </font>
    <font>
      <sz val="11"/>
      <name val="Courier New"/>
      <family val="3"/>
    </font>
    <font>
      <sz val="11"/>
      <color indexed="9"/>
      <name val="Courier New"/>
      <family val="3"/>
    </font>
    <font>
      <b/>
      <sz val="11"/>
      <name val="Courier New"/>
      <family val="3"/>
    </font>
    <font>
      <b/>
      <sz val="14"/>
      <name val="Courier New"/>
      <family val="3"/>
    </font>
    <font>
      <b/>
      <u/>
      <sz val="14"/>
      <name val="Courier New"/>
      <family val="3"/>
    </font>
    <font>
      <b/>
      <sz val="11"/>
      <color theme="0"/>
      <name val="Courier New"/>
      <family val="3"/>
    </font>
    <font>
      <b/>
      <u/>
      <sz val="11"/>
      <color theme="0"/>
      <name val="Courier New"/>
      <family val="3"/>
    </font>
    <font>
      <b/>
      <sz val="10"/>
      <color theme="0"/>
      <name val="Arial"/>
      <family val="2"/>
    </font>
    <font>
      <b/>
      <sz val="11"/>
      <color rgb="FFFFFF00"/>
      <name val="Courier New"/>
      <family val="3"/>
    </font>
    <font>
      <b/>
      <sz val="11"/>
      <color rgb="FFFF0000"/>
      <name val="Courier New"/>
      <family val="3"/>
    </font>
    <font>
      <b/>
      <u/>
      <sz val="11"/>
      <color rgb="FFFF0000"/>
      <name val="Courier New"/>
      <family val="3"/>
    </font>
    <font>
      <b/>
      <sz val="11"/>
      <color indexed="9"/>
      <name val="Courier New"/>
      <family val="3"/>
    </font>
    <font>
      <b/>
      <strike/>
      <sz val="14"/>
      <name val="Courier New"/>
      <family val="3"/>
    </font>
    <font>
      <b/>
      <u/>
      <sz val="11"/>
      <name val="Courier New"/>
      <family val="3"/>
    </font>
  </fonts>
  <fills count="5">
    <fill>
      <patternFill patternType="none"/>
    </fill>
    <fill>
      <patternFill patternType="gray125"/>
    </fill>
    <fill>
      <patternFill patternType="solid">
        <fgColor theme="1"/>
        <bgColor indexed="64"/>
      </patternFill>
    </fill>
    <fill>
      <patternFill patternType="solid">
        <fgColor theme="3"/>
        <bgColor indexed="64"/>
      </patternFill>
    </fill>
    <fill>
      <patternFill patternType="solid">
        <fgColor rgb="FFFF99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s>
  <cellStyleXfs count="4">
    <xf numFmtId="0" fontId="0" fillId="0" borderId="0" applyFill="0"/>
    <xf numFmtId="44" fontId="2" fillId="0" borderId="0" applyFont="0" applyFill="0" applyBorder="0" applyAlignment="0" applyProtection="0"/>
    <xf numFmtId="0" fontId="2" fillId="0" borderId="0"/>
    <xf numFmtId="0" fontId="2" fillId="0" borderId="0" applyFill="0"/>
  </cellStyleXfs>
  <cellXfs count="55">
    <xf numFmtId="0" fontId="0" fillId="0" borderId="0" xfId="0"/>
    <xf numFmtId="0" fontId="0" fillId="0" borderId="0" xfId="0" applyFill="1" applyAlignment="1">
      <alignment vertical="center"/>
    </xf>
    <xf numFmtId="0" fontId="0" fillId="0" borderId="0" xfId="0" applyAlignment="1">
      <alignment vertical="center"/>
    </xf>
    <xf numFmtId="0" fontId="0" fillId="0" borderId="0" xfId="0" applyBorder="1" applyAlignment="1">
      <alignment vertical="center"/>
    </xf>
    <xf numFmtId="0" fontId="1" fillId="0" borderId="0" xfId="0" applyFont="1" applyBorder="1" applyAlignment="1">
      <alignment vertical="center"/>
    </xf>
    <xf numFmtId="0" fontId="10" fillId="2" borderId="1" xfId="0" applyFont="1" applyFill="1" applyBorder="1" applyAlignment="1" applyProtection="1">
      <alignment horizontal="center" vertical="center" wrapText="1"/>
    </xf>
    <xf numFmtId="0" fontId="5" fillId="0" borderId="0" xfId="0" applyFont="1" applyAlignment="1" applyProtection="1">
      <alignment horizontal="left" vertical="center" wrapText="1"/>
    </xf>
    <xf numFmtId="0" fontId="5" fillId="0" borderId="0" xfId="0" applyFont="1" applyAlignment="1" applyProtection="1">
      <alignment vertical="center"/>
    </xf>
    <xf numFmtId="0" fontId="5" fillId="0" borderId="0" xfId="0" applyFont="1" applyFill="1" applyAlignment="1" applyProtection="1">
      <alignment horizontal="left" vertical="center" wrapText="1"/>
    </xf>
    <xf numFmtId="0" fontId="5" fillId="0" borderId="0" xfId="0" applyFont="1" applyFill="1" applyAlignment="1" applyProtection="1">
      <alignment vertical="center"/>
    </xf>
    <xf numFmtId="44" fontId="4" fillId="0" borderId="0" xfId="1" applyFont="1" applyFill="1" applyBorder="1" applyAlignment="1">
      <alignment horizontal="center" vertical="center"/>
    </xf>
    <xf numFmtId="49" fontId="10" fillId="3" borderId="1" xfId="0" applyNumberFormat="1" applyFont="1" applyFill="1" applyBorder="1" applyAlignment="1" applyProtection="1">
      <alignment horizontal="center" vertical="center"/>
    </xf>
    <xf numFmtId="0" fontId="12" fillId="0" borderId="0" xfId="0" applyFont="1" applyFill="1" applyAlignment="1">
      <alignment vertical="center"/>
    </xf>
    <xf numFmtId="49" fontId="10" fillId="3" borderId="5" xfId="0" applyNumberFormat="1" applyFont="1" applyFill="1" applyBorder="1" applyAlignment="1" applyProtection="1">
      <alignment horizontal="center" vertical="center"/>
    </xf>
    <xf numFmtId="49" fontId="10" fillId="3" borderId="5" xfId="0" applyNumberFormat="1" applyFont="1" applyFill="1" applyBorder="1" applyAlignment="1" applyProtection="1">
      <alignment horizontal="center" vertical="center" wrapText="1"/>
    </xf>
    <xf numFmtId="49" fontId="10" fillId="3" borderId="4" xfId="0" applyNumberFormat="1" applyFont="1" applyFill="1" applyBorder="1" applyAlignment="1" applyProtection="1">
      <alignment horizontal="center" vertical="center"/>
    </xf>
    <xf numFmtId="0" fontId="5" fillId="0" borderId="0" xfId="0" applyFont="1" applyFill="1" applyAlignment="1" applyProtection="1">
      <alignment horizontal="left" vertical="center"/>
    </xf>
    <xf numFmtId="7" fontId="13" fillId="3" borderId="1" xfId="0" applyNumberFormat="1" applyFont="1" applyFill="1" applyBorder="1" applyAlignment="1" applyProtection="1">
      <alignment horizontal="center" vertical="center" wrapText="1"/>
    </xf>
    <xf numFmtId="0" fontId="0" fillId="0" borderId="0" xfId="0" applyAlignment="1" applyProtection="1">
      <alignment vertical="center"/>
    </xf>
    <xf numFmtId="0" fontId="7" fillId="0" borderId="0" xfId="0" applyFont="1" applyBorder="1" applyAlignment="1" applyProtection="1">
      <alignment horizontal="center" vertical="center" wrapText="1"/>
    </xf>
    <xf numFmtId="0" fontId="5" fillId="0" borderId="0" xfId="0" applyFont="1" applyFill="1" applyAlignment="1" applyProtection="1">
      <alignment vertical="center" wrapText="1"/>
    </xf>
    <xf numFmtId="0" fontId="5" fillId="0" borderId="0" xfId="3" applyFont="1" applyFill="1" applyAlignment="1" applyProtection="1">
      <alignment horizontal="left" vertical="center" wrapText="1"/>
    </xf>
    <xf numFmtId="0" fontId="5" fillId="0" borderId="0" xfId="3" applyFont="1" applyFill="1" applyAlignment="1" applyProtection="1">
      <alignment vertical="center"/>
    </xf>
    <xf numFmtId="7" fontId="10" fillId="3" borderId="1" xfId="0" applyNumberFormat="1" applyFont="1" applyFill="1" applyBorder="1" applyAlignment="1" applyProtection="1">
      <alignment horizontal="center" vertical="center" wrapText="1"/>
    </xf>
    <xf numFmtId="4" fontId="10" fillId="2" borderId="1" xfId="0" applyNumberFormat="1" applyFont="1" applyFill="1" applyBorder="1" applyAlignment="1" applyProtection="1">
      <alignment horizontal="center" vertical="center"/>
    </xf>
    <xf numFmtId="4" fontId="10" fillId="2" borderId="2" xfId="0" applyNumberFormat="1" applyFont="1" applyFill="1" applyBorder="1" applyAlignment="1" applyProtection="1">
      <alignment horizontal="center" vertical="center"/>
    </xf>
    <xf numFmtId="7" fontId="7" fillId="4" borderId="1" xfId="0" applyNumberFormat="1" applyFont="1" applyFill="1" applyBorder="1" applyAlignment="1" applyProtection="1">
      <alignment horizontal="center" vertical="center" wrapText="1"/>
    </xf>
    <xf numFmtId="0" fontId="18" fillId="0" borderId="0" xfId="0" applyFont="1" applyFill="1" applyBorder="1" applyAlignment="1" applyProtection="1">
      <alignment horizontal="right" vertical="center"/>
    </xf>
    <xf numFmtId="0" fontId="7" fillId="0" borderId="0" xfId="0" applyFont="1" applyBorder="1" applyAlignment="1" applyProtection="1">
      <alignment horizontal="right" vertical="center" wrapText="1"/>
    </xf>
    <xf numFmtId="0" fontId="7" fillId="0" borderId="0" xfId="0" applyFont="1" applyBorder="1" applyAlignment="1" applyProtection="1">
      <alignment vertical="center" wrapText="1"/>
    </xf>
    <xf numFmtId="0" fontId="7" fillId="0" borderId="0" xfId="0" applyFont="1" applyBorder="1" applyAlignment="1" applyProtection="1">
      <alignment horizontal="left" vertical="center" wrapText="1"/>
    </xf>
    <xf numFmtId="0" fontId="8"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3" fillId="0" borderId="0" xfId="0" applyFont="1" applyAlignment="1">
      <alignment horizontal="center" vertical="center" wrapText="1"/>
    </xf>
    <xf numFmtId="0" fontId="7" fillId="0" borderId="0" xfId="0" applyFont="1" applyBorder="1" applyAlignment="1" applyProtection="1">
      <alignment horizontal="center" vertical="center" wrapText="1"/>
    </xf>
    <xf numFmtId="0" fontId="14" fillId="0" borderId="0" xfId="3" applyFont="1" applyFill="1" applyBorder="1" applyAlignment="1" applyProtection="1">
      <alignment horizontal="left" vertical="center" wrapText="1" indent="10"/>
    </xf>
    <xf numFmtId="0" fontId="14" fillId="0" borderId="0" xfId="0" applyFont="1" applyBorder="1" applyAlignment="1" applyProtection="1">
      <alignment horizontal="left" vertical="center" wrapText="1" indent="5"/>
    </xf>
    <xf numFmtId="0" fontId="15" fillId="0" borderId="0" xfId="3" applyFont="1" applyBorder="1" applyAlignment="1" applyProtection="1">
      <alignment horizontal="left" vertical="center" wrapText="1" indent="5"/>
    </xf>
    <xf numFmtId="0" fontId="14" fillId="0" borderId="0" xfId="3" applyFont="1" applyBorder="1" applyAlignment="1" applyProtection="1">
      <alignment horizontal="left" vertical="center" wrapText="1" indent="10"/>
    </xf>
    <xf numFmtId="0" fontId="6" fillId="3" borderId="6" xfId="0" applyFont="1" applyFill="1" applyBorder="1" applyAlignment="1" applyProtection="1">
      <alignment horizontal="left" vertical="center" wrapText="1"/>
    </xf>
    <xf numFmtId="0" fontId="10" fillId="3" borderId="3" xfId="0" applyFont="1" applyFill="1" applyBorder="1" applyAlignment="1" applyProtection="1">
      <alignment horizontal="left" vertical="center" wrapText="1"/>
    </xf>
    <xf numFmtId="0" fontId="10" fillId="3" borderId="6" xfId="0" applyFont="1" applyFill="1" applyBorder="1" applyAlignment="1" applyProtection="1">
      <alignment horizontal="left" vertical="center" wrapText="1"/>
    </xf>
    <xf numFmtId="0" fontId="11" fillId="2" borderId="6" xfId="0" applyFont="1" applyFill="1" applyBorder="1" applyAlignment="1" applyProtection="1">
      <alignment horizontal="right" vertical="center"/>
    </xf>
    <xf numFmtId="0" fontId="11" fillId="2" borderId="3" xfId="0" applyFont="1" applyFill="1" applyBorder="1" applyAlignment="1" applyProtection="1">
      <alignment horizontal="right" vertical="center"/>
    </xf>
    <xf numFmtId="0" fontId="11" fillId="2" borderId="2" xfId="0" applyFont="1" applyFill="1" applyBorder="1" applyAlignment="1" applyProtection="1">
      <alignment horizontal="right" vertical="center"/>
    </xf>
    <xf numFmtId="0" fontId="10" fillId="3" borderId="2" xfId="0" applyFont="1" applyFill="1" applyBorder="1" applyAlignment="1" applyProtection="1">
      <alignment horizontal="left" vertical="center" wrapText="1"/>
    </xf>
    <xf numFmtId="0" fontId="7" fillId="0" borderId="7" xfId="0" applyFont="1" applyBorder="1" applyAlignment="1" applyProtection="1">
      <alignment horizontal="center" vertical="center" wrapText="1"/>
    </xf>
    <xf numFmtId="0" fontId="10" fillId="3" borderId="6" xfId="0" applyFont="1" applyFill="1" applyBorder="1" applyAlignment="1" applyProtection="1">
      <alignment vertical="center" wrapText="1"/>
    </xf>
    <xf numFmtId="0" fontId="10" fillId="3" borderId="3" xfId="0" applyFont="1" applyFill="1" applyBorder="1" applyAlignment="1" applyProtection="1">
      <alignment vertical="center" wrapText="1"/>
    </xf>
    <xf numFmtId="0" fontId="10" fillId="3" borderId="2" xfId="0" applyFont="1" applyFill="1" applyBorder="1" applyAlignment="1" applyProtection="1">
      <alignment vertical="center" wrapText="1"/>
    </xf>
    <xf numFmtId="0" fontId="10" fillId="2" borderId="6" xfId="0" applyFont="1" applyFill="1" applyBorder="1" applyAlignment="1" applyProtection="1">
      <alignment horizontal="center" vertical="center"/>
    </xf>
    <xf numFmtId="0" fontId="10" fillId="2" borderId="3"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7"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cellXfs>
  <cellStyles count="4">
    <cellStyle name="Currency 2" xfId="1" xr:uid="{00000000-0005-0000-0000-000000000000}"/>
    <cellStyle name="Normal" xfId="0" builtinId="0"/>
    <cellStyle name="Normal 2" xfId="2" xr:uid="{00000000-0005-0000-0000-000002000000}"/>
    <cellStyle name="Normal 3" xfId="3" xr:uid="{29095833-3F18-465B-8745-A8B96265EAFF}"/>
  </cellStyles>
  <dxfs count="0"/>
  <tableStyles count="0" defaultTableStyle="TableStyleMedium9" defaultPivotStyle="PivotStyleLight16"/>
  <colors>
    <mruColors>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866775</xdr:colOff>
          <xdr:row>8</xdr:row>
          <xdr:rowOff>38100</xdr:rowOff>
        </xdr:from>
        <xdr:to>
          <xdr:col>0</xdr:col>
          <xdr:colOff>1085850</xdr:colOff>
          <xdr:row>8</xdr:row>
          <xdr:rowOff>390525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866775</xdr:colOff>
          <xdr:row>9</xdr:row>
          <xdr:rowOff>47625</xdr:rowOff>
        </xdr:from>
        <xdr:to>
          <xdr:col>0</xdr:col>
          <xdr:colOff>1085850</xdr:colOff>
          <xdr:row>9</xdr:row>
          <xdr:rowOff>400050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866775</xdr:colOff>
          <xdr:row>10</xdr:row>
          <xdr:rowOff>66675</xdr:rowOff>
        </xdr:from>
        <xdr:to>
          <xdr:col>0</xdr:col>
          <xdr:colOff>1085850</xdr:colOff>
          <xdr:row>10</xdr:row>
          <xdr:rowOff>409575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857250</xdr:colOff>
          <xdr:row>10</xdr:row>
          <xdr:rowOff>476250</xdr:rowOff>
        </xdr:from>
        <xdr:to>
          <xdr:col>0</xdr:col>
          <xdr:colOff>1095375</xdr:colOff>
          <xdr:row>12</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866775</xdr:colOff>
          <xdr:row>13</xdr:row>
          <xdr:rowOff>0</xdr:rowOff>
        </xdr:from>
        <xdr:to>
          <xdr:col>0</xdr:col>
          <xdr:colOff>1085850</xdr:colOff>
          <xdr:row>13</xdr:row>
          <xdr:rowOff>361950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857250</xdr:colOff>
          <xdr:row>11</xdr:row>
          <xdr:rowOff>476250</xdr:rowOff>
        </xdr:from>
        <xdr:to>
          <xdr:col>0</xdr:col>
          <xdr:colOff>1095375</xdr:colOff>
          <xdr:row>13</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XFC46"/>
  <sheetViews>
    <sheetView tabSelected="1" zoomScale="80" zoomScaleNormal="80" zoomScaleSheetLayoutView="75" workbookViewId="0">
      <selection activeCell="B17" sqref="B17:F17"/>
    </sheetView>
  </sheetViews>
  <sheetFormatPr defaultColWidth="0" defaultRowHeight="12.75" zeroHeight="1" x14ac:dyDescent="0.35"/>
  <cols>
    <col min="1" max="6" width="35.73046875" style="2" customWidth="1"/>
    <col min="7" max="7" width="9.73046875" style="2" hidden="1" customWidth="1"/>
    <col min="8" max="8" width="20.59765625" style="2" hidden="1" customWidth="1"/>
    <col min="9" max="9" width="29.1328125" style="2" hidden="1" customWidth="1"/>
    <col min="10" max="220" width="0" style="2" hidden="1" customWidth="1"/>
    <col min="221" max="16383" width="9.1328125" style="2" hidden="1"/>
    <col min="16384" max="16384" width="45.1328125" style="2" hidden="1" customWidth="1"/>
  </cols>
  <sheetData>
    <row r="1" spans="1:7" s="9" customFormat="1" ht="25.15" customHeight="1" x14ac:dyDescent="0.35">
      <c r="A1" s="31" t="s">
        <v>63</v>
      </c>
      <c r="B1" s="31"/>
      <c r="C1" s="31"/>
      <c r="D1" s="31"/>
      <c r="E1" s="31"/>
      <c r="F1" s="31"/>
      <c r="G1" s="8"/>
    </row>
    <row r="2" spans="1:7" s="9" customFormat="1" ht="25.15" customHeight="1" x14ac:dyDescent="0.35">
      <c r="A2" s="31"/>
      <c r="B2" s="31"/>
      <c r="C2" s="31"/>
      <c r="D2" s="31"/>
      <c r="E2" s="31"/>
      <c r="F2" s="31"/>
      <c r="G2" s="8"/>
    </row>
    <row r="3" spans="1:7" s="9" customFormat="1" ht="25.15" customHeight="1" x14ac:dyDescent="0.35">
      <c r="A3" s="32" t="s">
        <v>66</v>
      </c>
      <c r="B3" s="32"/>
      <c r="C3" s="32"/>
      <c r="D3" s="32"/>
      <c r="E3" s="32"/>
      <c r="F3" s="32"/>
      <c r="G3" s="8"/>
    </row>
    <row r="4" spans="1:7" s="9" customFormat="1" ht="25.15" customHeight="1" x14ac:dyDescent="0.35">
      <c r="A4" s="33" t="s">
        <v>64</v>
      </c>
      <c r="B4" s="33"/>
      <c r="C4" s="33"/>
      <c r="D4" s="33"/>
      <c r="E4" s="33"/>
      <c r="F4" s="33"/>
      <c r="G4" s="8"/>
    </row>
    <row r="5" spans="1:7" s="9" customFormat="1" ht="25.15" customHeight="1" x14ac:dyDescent="0.35">
      <c r="A5" s="34" t="s">
        <v>51</v>
      </c>
      <c r="B5" s="34"/>
      <c r="C5" s="34"/>
      <c r="D5" s="34"/>
      <c r="E5" s="34"/>
      <c r="F5" s="34"/>
      <c r="G5" s="8"/>
    </row>
    <row r="6" spans="1:7" s="9" customFormat="1" ht="25.15" customHeight="1" x14ac:dyDescent="0.35">
      <c r="A6" s="34" t="s">
        <v>65</v>
      </c>
      <c r="B6" s="34"/>
      <c r="C6" s="34"/>
      <c r="D6" s="34"/>
      <c r="E6" s="34"/>
      <c r="F6" s="34"/>
      <c r="G6" s="8"/>
    </row>
    <row r="7" spans="1:7" s="9" customFormat="1" ht="14.65" hidden="1" x14ac:dyDescent="0.35">
      <c r="A7" s="36" t="s">
        <v>52</v>
      </c>
      <c r="B7" s="36"/>
      <c r="C7" s="36"/>
      <c r="D7" s="36"/>
      <c r="E7" s="36"/>
      <c r="F7" s="36"/>
      <c r="G7" s="8"/>
    </row>
    <row r="8" spans="1:7" s="16" customFormat="1" ht="34.9" customHeight="1" x14ac:dyDescent="0.35">
      <c r="A8" s="37" t="s">
        <v>12</v>
      </c>
      <c r="B8" s="37"/>
      <c r="C8" s="37"/>
      <c r="D8" s="37"/>
      <c r="E8" s="37"/>
      <c r="F8" s="37"/>
      <c r="G8" s="21"/>
    </row>
    <row r="9" spans="1:7" s="16" customFormat="1" ht="34.9" customHeight="1" x14ac:dyDescent="0.35">
      <c r="A9" s="38" t="s">
        <v>25</v>
      </c>
      <c r="B9" s="38"/>
      <c r="C9" s="38"/>
      <c r="D9" s="38"/>
      <c r="E9" s="38"/>
      <c r="F9" s="38"/>
      <c r="G9" s="22"/>
    </row>
    <row r="10" spans="1:7" s="16" customFormat="1" ht="34.9" customHeight="1" x14ac:dyDescent="0.35">
      <c r="A10" s="38" t="s">
        <v>67</v>
      </c>
      <c r="B10" s="38"/>
      <c r="C10" s="38"/>
      <c r="D10" s="38"/>
      <c r="E10" s="38"/>
      <c r="F10" s="38"/>
      <c r="G10" s="22"/>
    </row>
    <row r="11" spans="1:7" s="16" customFormat="1" ht="39" customHeight="1" x14ac:dyDescent="0.35">
      <c r="A11" s="38" t="s">
        <v>53</v>
      </c>
      <c r="B11" s="38"/>
      <c r="C11" s="38"/>
      <c r="D11" s="38"/>
      <c r="E11" s="38"/>
      <c r="F11" s="38"/>
      <c r="G11" s="22"/>
    </row>
    <row r="12" spans="1:7" s="16" customFormat="1" ht="39" customHeight="1" x14ac:dyDescent="0.35">
      <c r="A12" s="35" t="s">
        <v>59</v>
      </c>
      <c r="B12" s="35"/>
      <c r="C12" s="35"/>
      <c r="D12" s="35"/>
      <c r="E12" s="35"/>
      <c r="F12" s="35"/>
      <c r="G12" s="22"/>
    </row>
    <row r="13" spans="1:7" s="16" customFormat="1" ht="39" customHeight="1" x14ac:dyDescent="0.35">
      <c r="A13" s="35" t="s">
        <v>26</v>
      </c>
      <c r="B13" s="35"/>
      <c r="C13" s="35"/>
      <c r="D13" s="35"/>
      <c r="E13" s="35"/>
      <c r="F13" s="35"/>
      <c r="G13" s="22"/>
    </row>
    <row r="14" spans="1:7" s="7" customFormat="1" ht="51" customHeight="1" x14ac:dyDescent="0.35">
      <c r="A14" s="27" t="s">
        <v>58</v>
      </c>
      <c r="B14" s="29" t="s">
        <v>62</v>
      </c>
      <c r="C14" s="29"/>
      <c r="D14" s="29"/>
      <c r="E14" s="29"/>
      <c r="F14" s="29"/>
    </row>
    <row r="15" spans="1:7" s="7" customFormat="1" ht="51" customHeight="1" x14ac:dyDescent="0.35">
      <c r="A15" s="27" t="s">
        <v>60</v>
      </c>
      <c r="B15" s="29" t="s">
        <v>62</v>
      </c>
      <c r="C15" s="29"/>
      <c r="D15" s="29"/>
      <c r="E15" s="29"/>
      <c r="F15" s="29"/>
    </row>
    <row r="16" spans="1:7" s="7" customFormat="1" ht="51" customHeight="1" x14ac:dyDescent="0.35">
      <c r="A16" s="27" t="s">
        <v>61</v>
      </c>
      <c r="B16" s="29" t="s">
        <v>62</v>
      </c>
      <c r="C16" s="29"/>
      <c r="D16" s="29"/>
      <c r="E16" s="29"/>
      <c r="F16" s="29"/>
    </row>
    <row r="17" spans="1:6" ht="40.15" customHeight="1" x14ac:dyDescent="0.35">
      <c r="A17" s="28"/>
      <c r="B17" s="29" t="s">
        <v>68</v>
      </c>
      <c r="C17" s="29"/>
      <c r="D17" s="29"/>
      <c r="E17" s="29"/>
      <c r="F17" s="29"/>
    </row>
    <row r="18" spans="1:6" ht="20.100000000000001" hidden="1" customHeight="1" x14ac:dyDescent="0.35">
      <c r="A18" s="30"/>
      <c r="B18" s="30"/>
      <c r="C18" s="30"/>
      <c r="D18" s="30"/>
      <c r="E18" s="30"/>
      <c r="F18" s="30"/>
    </row>
    <row r="19" spans="1:6" ht="20.100000000000001" hidden="1" customHeight="1" x14ac:dyDescent="0.35">
      <c r="A19" s="30"/>
      <c r="B19" s="30"/>
      <c r="C19" s="30"/>
      <c r="D19" s="30"/>
      <c r="E19" s="30"/>
      <c r="F19" s="30"/>
    </row>
    <row r="20" spans="1:6" ht="20.100000000000001" hidden="1" customHeight="1" x14ac:dyDescent="0.35">
      <c r="A20" s="30"/>
      <c r="B20" s="30"/>
      <c r="C20" s="30"/>
      <c r="D20" s="30"/>
      <c r="E20" s="30"/>
      <c r="F20" s="30"/>
    </row>
    <row r="21" spans="1:6" ht="20.100000000000001" hidden="1" customHeight="1" x14ac:dyDescent="0.35">
      <c r="A21" s="30"/>
      <c r="B21" s="30"/>
      <c r="C21" s="30"/>
      <c r="D21" s="30"/>
      <c r="E21" s="30"/>
      <c r="F21" s="30"/>
    </row>
    <row r="22" spans="1:6" ht="20.100000000000001" hidden="1" customHeight="1" x14ac:dyDescent="0.35">
      <c r="A22" s="30"/>
      <c r="B22" s="30"/>
      <c r="C22" s="30"/>
      <c r="D22" s="30"/>
      <c r="E22" s="30"/>
      <c r="F22" s="30"/>
    </row>
    <row r="23" spans="1:6" ht="20.100000000000001" hidden="1" customHeight="1" x14ac:dyDescent="0.35">
      <c r="A23" s="30"/>
      <c r="B23" s="30"/>
      <c r="C23" s="30"/>
      <c r="D23" s="30"/>
      <c r="E23" s="30"/>
      <c r="F23" s="30"/>
    </row>
    <row r="24" spans="1:6" ht="20.100000000000001" hidden="1" customHeight="1" x14ac:dyDescent="0.35">
      <c r="A24" s="30"/>
      <c r="B24" s="30"/>
      <c r="C24" s="30"/>
      <c r="D24" s="30"/>
      <c r="E24" s="30"/>
      <c r="F24" s="30"/>
    </row>
    <row r="25" spans="1:6" ht="20.100000000000001" hidden="1" customHeight="1" x14ac:dyDescent="0.35">
      <c r="A25" s="30"/>
      <c r="B25" s="30"/>
      <c r="C25" s="30"/>
      <c r="D25" s="30"/>
      <c r="E25" s="30"/>
      <c r="F25" s="30"/>
    </row>
    <row r="26" spans="1:6" ht="20.100000000000001" hidden="1" customHeight="1" x14ac:dyDescent="0.35">
      <c r="A26" s="30"/>
      <c r="B26" s="30"/>
      <c r="C26" s="30"/>
      <c r="D26" s="30"/>
      <c r="E26" s="30"/>
      <c r="F26" s="30"/>
    </row>
    <row r="27" spans="1:6" ht="20.100000000000001" hidden="1" customHeight="1" x14ac:dyDescent="0.35">
      <c r="A27" s="30"/>
      <c r="B27" s="30"/>
      <c r="C27" s="30"/>
      <c r="D27" s="30"/>
      <c r="E27" s="30"/>
      <c r="F27" s="30"/>
    </row>
    <row r="28" spans="1:6" ht="20.100000000000001" hidden="1" customHeight="1" x14ac:dyDescent="0.35">
      <c r="A28" s="30"/>
      <c r="B28" s="30"/>
      <c r="C28" s="30"/>
      <c r="D28" s="30"/>
      <c r="E28" s="30"/>
      <c r="F28" s="30"/>
    </row>
    <row r="29" spans="1:6" ht="20.100000000000001" hidden="1" customHeight="1" x14ac:dyDescent="0.35">
      <c r="A29" s="30"/>
      <c r="B29" s="30"/>
      <c r="C29" s="30"/>
      <c r="D29" s="30"/>
      <c r="E29" s="30"/>
      <c r="F29" s="30"/>
    </row>
    <row r="30" spans="1:6" ht="20.100000000000001" hidden="1" customHeight="1" x14ac:dyDescent="0.35">
      <c r="A30" s="30"/>
      <c r="B30" s="30"/>
      <c r="C30" s="30"/>
      <c r="D30" s="30"/>
      <c r="E30" s="30"/>
      <c r="F30" s="30"/>
    </row>
    <row r="31" spans="1:6" ht="20.100000000000001" hidden="1" customHeight="1" x14ac:dyDescent="0.35">
      <c r="A31" s="30"/>
      <c r="B31" s="30"/>
      <c r="C31" s="30"/>
      <c r="D31" s="30"/>
      <c r="E31" s="30"/>
      <c r="F31" s="30"/>
    </row>
    <row r="32" spans="1:6" ht="20.100000000000001" hidden="1" customHeight="1" x14ac:dyDescent="0.35">
      <c r="A32" s="30"/>
      <c r="B32" s="30"/>
      <c r="C32" s="30"/>
      <c r="D32" s="30"/>
      <c r="E32" s="30"/>
      <c r="F32" s="30"/>
    </row>
    <row r="33" spans="1:6" ht="20.100000000000001" hidden="1" customHeight="1" x14ac:dyDescent="0.35">
      <c r="A33" s="30"/>
      <c r="B33" s="30"/>
      <c r="C33" s="30"/>
      <c r="D33" s="30"/>
      <c r="E33" s="30"/>
      <c r="F33" s="30"/>
    </row>
    <row r="34" spans="1:6" ht="20.100000000000001" hidden="1" customHeight="1" x14ac:dyDescent="0.35">
      <c r="A34" s="30"/>
      <c r="B34" s="30"/>
      <c r="C34" s="30"/>
      <c r="D34" s="30"/>
      <c r="E34" s="30"/>
      <c r="F34" s="30"/>
    </row>
    <row r="35" spans="1:6" ht="20.100000000000001" hidden="1" customHeight="1" x14ac:dyDescent="0.35">
      <c r="A35" s="30"/>
      <c r="B35" s="30"/>
      <c r="C35" s="30"/>
      <c r="D35" s="30"/>
      <c r="E35" s="30"/>
      <c r="F35" s="30"/>
    </row>
    <row r="36" spans="1:6" ht="20.100000000000001" hidden="1" customHeight="1" x14ac:dyDescent="0.35">
      <c r="A36" s="30"/>
      <c r="B36" s="30"/>
      <c r="C36" s="30"/>
      <c r="D36" s="30"/>
      <c r="E36" s="30"/>
      <c r="F36" s="30"/>
    </row>
    <row r="37" spans="1:6" ht="20.100000000000001" hidden="1" customHeight="1" x14ac:dyDescent="0.35">
      <c r="A37" s="30"/>
      <c r="B37" s="30"/>
      <c r="C37" s="30"/>
      <c r="D37" s="30"/>
      <c r="E37" s="30"/>
      <c r="F37" s="30"/>
    </row>
    <row r="38" spans="1:6" ht="20.100000000000001" hidden="1" customHeight="1" x14ac:dyDescent="0.35">
      <c r="A38" s="30"/>
      <c r="B38" s="30"/>
      <c r="C38" s="30"/>
      <c r="D38" s="30"/>
      <c r="E38" s="30"/>
      <c r="F38" s="30"/>
    </row>
    <row r="39" spans="1:6" ht="20.100000000000001" hidden="1" customHeight="1" x14ac:dyDescent="0.35">
      <c r="A39" s="30"/>
      <c r="B39" s="30"/>
      <c r="C39" s="30"/>
      <c r="D39" s="30"/>
      <c r="E39" s="30"/>
      <c r="F39" s="30"/>
    </row>
    <row r="40" spans="1:6" ht="20.100000000000001" hidden="1" customHeight="1" x14ac:dyDescent="0.35">
      <c r="A40" s="30"/>
      <c r="B40" s="30"/>
      <c r="C40" s="30"/>
      <c r="D40" s="30"/>
      <c r="E40" s="30"/>
      <c r="F40" s="30"/>
    </row>
    <row r="41" spans="1:6" ht="20.100000000000001" hidden="1" customHeight="1" x14ac:dyDescent="0.35">
      <c r="A41" s="30"/>
      <c r="B41" s="30"/>
      <c r="C41" s="30"/>
      <c r="D41" s="30"/>
      <c r="E41" s="30"/>
      <c r="F41" s="30"/>
    </row>
    <row r="42" spans="1:6" ht="20.100000000000001" hidden="1" customHeight="1" x14ac:dyDescent="0.35">
      <c r="A42" s="30"/>
      <c r="B42" s="30"/>
      <c r="C42" s="30"/>
      <c r="D42" s="30"/>
      <c r="E42" s="30"/>
      <c r="F42" s="30"/>
    </row>
    <row r="43" spans="1:6" ht="20.100000000000001" hidden="1" customHeight="1" x14ac:dyDescent="0.35">
      <c r="A43" s="30"/>
      <c r="B43" s="30"/>
      <c r="C43" s="30"/>
      <c r="D43" s="30"/>
      <c r="E43" s="30"/>
      <c r="F43" s="30"/>
    </row>
    <row r="44" spans="1:6" ht="20.100000000000001" hidden="1" customHeight="1" x14ac:dyDescent="0.35">
      <c r="A44" s="30"/>
      <c r="B44" s="30"/>
      <c r="C44" s="30"/>
      <c r="D44" s="30"/>
      <c r="E44" s="30"/>
      <c r="F44" s="30"/>
    </row>
    <row r="45" spans="1:6" ht="41.1" customHeight="1" x14ac:dyDescent="0.35">
      <c r="A45" s="28" t="s">
        <v>55</v>
      </c>
      <c r="B45" s="30" t="s">
        <v>56</v>
      </c>
      <c r="C45" s="30"/>
      <c r="D45" s="28" t="s">
        <v>54</v>
      </c>
      <c r="E45" s="30" t="s">
        <v>57</v>
      </c>
      <c r="F45" s="30"/>
    </row>
    <row r="46" spans="1:6" x14ac:dyDescent="0.35"/>
  </sheetData>
  <sheetProtection insertRows="0" selectLockedCells="1"/>
  <customSheetViews>
    <customSheetView guid="{CB01EFDE-AC56-4B08-ACAE-6F3B5CA62A62}" scale="85" fitToPage="1" printArea="1" hiddenRows="1" hiddenColumns="1" topLeftCell="A102">
      <selection activeCell="F22" sqref="F22"/>
      <pageMargins left="0.65" right="0.65" top="0.75" bottom="0.75" header="0.5" footer="0.5"/>
      <pageSetup paperSize="17" scale="78" fitToHeight="0" orientation="landscape" r:id="rId1"/>
      <headerFooter alignWithMargins="0">
        <oddFooter>&amp;L&amp;"Courier New,Regular"BIDDER'S NAME: ____________________________________________________&amp;R&amp;"Courier New,Regular"Page &amp;P of &amp;N</oddFooter>
      </headerFooter>
    </customSheetView>
  </customSheetViews>
  <mergeCells count="45">
    <mergeCell ref="B16:F16"/>
    <mergeCell ref="A3:F3"/>
    <mergeCell ref="A4:F4"/>
    <mergeCell ref="A5:F5"/>
    <mergeCell ref="A12:F12"/>
    <mergeCell ref="B15:F15"/>
    <mergeCell ref="A6:F6"/>
    <mergeCell ref="A7:F7"/>
    <mergeCell ref="A8:F8"/>
    <mergeCell ref="A9:F9"/>
    <mergeCell ref="A10:F10"/>
    <mergeCell ref="A11:F11"/>
    <mergeCell ref="A13:F13"/>
    <mergeCell ref="A18:F18"/>
    <mergeCell ref="A19:F19"/>
    <mergeCell ref="A20:F20"/>
    <mergeCell ref="A21:F21"/>
    <mergeCell ref="A22:F22"/>
    <mergeCell ref="A23:F23"/>
    <mergeCell ref="A24:F24"/>
    <mergeCell ref="A25:F25"/>
    <mergeCell ref="A26:F26"/>
    <mergeCell ref="A27:F27"/>
    <mergeCell ref="A37:F37"/>
    <mergeCell ref="A28:F28"/>
    <mergeCell ref="A29:F29"/>
    <mergeCell ref="A30:F30"/>
    <mergeCell ref="A31:F31"/>
    <mergeCell ref="A32:F32"/>
    <mergeCell ref="B17:F17"/>
    <mergeCell ref="B45:C45"/>
    <mergeCell ref="A1:F2"/>
    <mergeCell ref="A43:F43"/>
    <mergeCell ref="A44:F44"/>
    <mergeCell ref="E45:F45"/>
    <mergeCell ref="B14:F14"/>
    <mergeCell ref="A38:F38"/>
    <mergeCell ref="A39:F39"/>
    <mergeCell ref="A40:F40"/>
    <mergeCell ref="A41:F41"/>
    <mergeCell ref="A42:F42"/>
    <mergeCell ref="A33:F33"/>
    <mergeCell ref="A34:F34"/>
    <mergeCell ref="A35:F35"/>
    <mergeCell ref="A36:F36"/>
  </mergeCells>
  <printOptions horizontalCentered="1" verticalCentered="1"/>
  <pageMargins left="0.9" right="0.9" top="0.75" bottom="0.75" header="0.5" footer="0.5"/>
  <pageSetup paperSize="17" scale="91" orientation="landscape" r:id="rId2"/>
  <headerFooter alignWithMargins="0">
    <oddFooter>&amp;L&amp;"Courier New,Regular"BIDDER'S NAME: ____________________________________________________&amp;R&amp;"Courier New,Regular"Page &amp;P of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126" r:id="rId5" name="Check Box 30">
              <controlPr defaultSize="0" autoFill="0" autoLine="0" autoPict="0">
                <anchor moveWithCells="1">
                  <from>
                    <xdr:col>0</xdr:col>
                    <xdr:colOff>866775</xdr:colOff>
                    <xdr:row>8</xdr:row>
                    <xdr:rowOff>38100</xdr:rowOff>
                  </from>
                  <to>
                    <xdr:col>0</xdr:col>
                    <xdr:colOff>1085850</xdr:colOff>
                    <xdr:row>8</xdr:row>
                    <xdr:rowOff>390525</xdr:rowOff>
                  </to>
                </anchor>
              </controlPr>
            </control>
          </mc:Choice>
        </mc:AlternateContent>
        <mc:AlternateContent xmlns:mc="http://schemas.openxmlformats.org/markup-compatibility/2006">
          <mc:Choice Requires="x14">
            <control shapeId="4127" r:id="rId6" name="Check Box 31">
              <controlPr defaultSize="0" autoFill="0" autoLine="0" autoPict="0">
                <anchor moveWithCells="1">
                  <from>
                    <xdr:col>0</xdr:col>
                    <xdr:colOff>866775</xdr:colOff>
                    <xdr:row>9</xdr:row>
                    <xdr:rowOff>47625</xdr:rowOff>
                  </from>
                  <to>
                    <xdr:col>0</xdr:col>
                    <xdr:colOff>1085850</xdr:colOff>
                    <xdr:row>9</xdr:row>
                    <xdr:rowOff>400050</xdr:rowOff>
                  </to>
                </anchor>
              </controlPr>
            </control>
          </mc:Choice>
        </mc:AlternateContent>
        <mc:AlternateContent xmlns:mc="http://schemas.openxmlformats.org/markup-compatibility/2006">
          <mc:Choice Requires="x14">
            <control shapeId="4128" r:id="rId7" name="Check Box 32">
              <controlPr defaultSize="0" autoFill="0" autoLine="0" autoPict="0">
                <anchor moveWithCells="1">
                  <from>
                    <xdr:col>0</xdr:col>
                    <xdr:colOff>866775</xdr:colOff>
                    <xdr:row>10</xdr:row>
                    <xdr:rowOff>66675</xdr:rowOff>
                  </from>
                  <to>
                    <xdr:col>0</xdr:col>
                    <xdr:colOff>1085850</xdr:colOff>
                    <xdr:row>10</xdr:row>
                    <xdr:rowOff>409575</xdr:rowOff>
                  </to>
                </anchor>
              </controlPr>
            </control>
          </mc:Choice>
        </mc:AlternateContent>
        <mc:AlternateContent xmlns:mc="http://schemas.openxmlformats.org/markup-compatibility/2006">
          <mc:Choice Requires="x14">
            <control shapeId="4130" r:id="rId8" name="Check Box 34">
              <controlPr defaultSize="0" autoFill="0" autoLine="0" autoPict="0">
                <anchor moveWithCells="1">
                  <from>
                    <xdr:col>0</xdr:col>
                    <xdr:colOff>857250</xdr:colOff>
                    <xdr:row>10</xdr:row>
                    <xdr:rowOff>476250</xdr:rowOff>
                  </from>
                  <to>
                    <xdr:col>0</xdr:col>
                    <xdr:colOff>1095375</xdr:colOff>
                    <xdr:row>12</xdr:row>
                    <xdr:rowOff>9525</xdr:rowOff>
                  </to>
                </anchor>
              </controlPr>
            </control>
          </mc:Choice>
        </mc:AlternateContent>
        <mc:AlternateContent xmlns:mc="http://schemas.openxmlformats.org/markup-compatibility/2006">
          <mc:Choice Requires="x14">
            <control shapeId="4131" r:id="rId9" name="Check Box 35">
              <controlPr defaultSize="0" autoFill="0" autoLine="0" autoPict="0">
                <anchor moveWithCells="1">
                  <from>
                    <xdr:col>0</xdr:col>
                    <xdr:colOff>866775</xdr:colOff>
                    <xdr:row>13</xdr:row>
                    <xdr:rowOff>0</xdr:rowOff>
                  </from>
                  <to>
                    <xdr:col>0</xdr:col>
                    <xdr:colOff>1085850</xdr:colOff>
                    <xdr:row>13</xdr:row>
                    <xdr:rowOff>361950</xdr:rowOff>
                  </to>
                </anchor>
              </controlPr>
            </control>
          </mc:Choice>
        </mc:AlternateContent>
        <mc:AlternateContent xmlns:mc="http://schemas.openxmlformats.org/markup-compatibility/2006">
          <mc:Choice Requires="x14">
            <control shapeId="4132" r:id="rId10" name="Check Box 36">
              <controlPr defaultSize="0" autoFill="0" autoLine="0" autoPict="0">
                <anchor moveWithCells="1">
                  <from>
                    <xdr:col>0</xdr:col>
                    <xdr:colOff>857250</xdr:colOff>
                    <xdr:row>11</xdr:row>
                    <xdr:rowOff>476250</xdr:rowOff>
                  </from>
                  <to>
                    <xdr:col>0</xdr:col>
                    <xdr:colOff>1095375</xdr:colOff>
                    <xdr:row>13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XFD71"/>
  <sheetViews>
    <sheetView topLeftCell="B1" zoomScaleNormal="100" zoomScaleSheetLayoutView="75" workbookViewId="0">
      <selection activeCell="B8" sqref="A8:XFD56"/>
    </sheetView>
  </sheetViews>
  <sheetFormatPr defaultColWidth="0" defaultRowHeight="12.75" zeroHeight="1" x14ac:dyDescent="0.35"/>
  <cols>
    <col min="1" max="1" width="19.73046875" style="2" bestFit="1" customWidth="1"/>
    <col min="2" max="2" width="108.86328125" style="2" customWidth="1"/>
    <col min="3" max="3" width="11.3984375" style="2" bestFit="1" customWidth="1"/>
    <col min="4" max="4" width="20.73046875" style="2" customWidth="1"/>
    <col min="5" max="5" width="20.1328125" style="2" bestFit="1" customWidth="1"/>
    <col min="6" max="6" width="68.265625" style="2" hidden="1" customWidth="1"/>
    <col min="7" max="7" width="20.59765625" style="2" hidden="1" customWidth="1"/>
    <col min="8" max="8" width="29.1328125" style="2" hidden="1" customWidth="1"/>
    <col min="9" max="16383" width="9.1328125" style="2" hidden="1"/>
    <col min="16384" max="16384" width="44.265625" style="2" customWidth="1"/>
  </cols>
  <sheetData>
    <row r="1" spans="1:6 16384:16384" s="9" customFormat="1" ht="25.15" customHeight="1" x14ac:dyDescent="0.35">
      <c r="A1" s="34"/>
      <c r="B1" s="34"/>
      <c r="C1" s="34"/>
      <c r="D1" s="34"/>
      <c r="E1" s="34"/>
      <c r="F1" s="8"/>
    </row>
    <row r="2" spans="1:6 16384:16384" s="9" customFormat="1" ht="25.15" customHeight="1" x14ac:dyDescent="0.35">
      <c r="A2" s="53" t="s">
        <v>27</v>
      </c>
      <c r="B2" s="31"/>
      <c r="C2" s="31"/>
      <c r="D2" s="31"/>
      <c r="E2" s="31"/>
      <c r="F2" s="8"/>
    </row>
    <row r="3" spans="1:6 16384:16384" s="9" customFormat="1" ht="25.15" customHeight="1" x14ac:dyDescent="0.35">
      <c r="A3" s="32" t="s">
        <v>50</v>
      </c>
      <c r="B3" s="32"/>
      <c r="C3" s="32"/>
      <c r="D3" s="32"/>
      <c r="E3" s="32"/>
      <c r="F3" s="8"/>
    </row>
    <row r="4" spans="1:6 16384:16384" s="9" customFormat="1" ht="25.15" customHeight="1" x14ac:dyDescent="0.35">
      <c r="A4" s="54" t="s">
        <v>48</v>
      </c>
      <c r="B4" s="54"/>
      <c r="C4" s="54"/>
      <c r="D4" s="54"/>
      <c r="E4" s="54"/>
      <c r="F4" s="8"/>
    </row>
    <row r="5" spans="1:6 16384:16384" s="9" customFormat="1" ht="25.15" customHeight="1" x14ac:dyDescent="0.35">
      <c r="A5" s="34" t="s">
        <v>8</v>
      </c>
      <c r="B5" s="34"/>
      <c r="C5" s="34"/>
      <c r="D5" s="34"/>
      <c r="E5" s="34"/>
      <c r="F5" s="8"/>
    </row>
    <row r="6" spans="1:6 16384:16384" s="9" customFormat="1" ht="25.15" customHeight="1" x14ac:dyDescent="0.35">
      <c r="A6" s="34" t="s">
        <v>49</v>
      </c>
      <c r="B6" s="34"/>
      <c r="C6" s="34"/>
      <c r="D6" s="34"/>
      <c r="E6" s="34"/>
      <c r="F6" s="8"/>
    </row>
    <row r="7" spans="1:6 16384:16384" s="9" customFormat="1" ht="25.15" customHeight="1" x14ac:dyDescent="0.35">
      <c r="A7" s="46"/>
      <c r="B7" s="46"/>
      <c r="C7" s="46"/>
      <c r="D7" s="46"/>
      <c r="E7" s="46"/>
      <c r="F7" s="8"/>
    </row>
    <row r="8" spans="1:6 16384:16384" ht="45.6" customHeight="1" x14ac:dyDescent="0.35">
      <c r="A8" s="5" t="s">
        <v>11</v>
      </c>
      <c r="B8" s="50" t="s">
        <v>1</v>
      </c>
      <c r="C8" s="51"/>
      <c r="D8" s="52"/>
      <c r="E8" s="5" t="s">
        <v>9</v>
      </c>
      <c r="F8" s="18"/>
    </row>
    <row r="9" spans="1:6 16384:16384" s="12" customFormat="1" ht="60" customHeight="1" x14ac:dyDescent="0.35">
      <c r="A9" s="11" t="s">
        <v>2</v>
      </c>
      <c r="B9" s="47" t="s">
        <v>31</v>
      </c>
      <c r="C9" s="48"/>
      <c r="D9" s="49"/>
      <c r="E9" s="17" t="e">
        <f>'LUMP SUM FORM'!#REF!</f>
        <v>#REF!</v>
      </c>
    </row>
    <row r="10" spans="1:6 16384:16384" s="9" customFormat="1" ht="60" customHeight="1" x14ac:dyDescent="0.35">
      <c r="A10" s="13" t="s">
        <v>22</v>
      </c>
      <c r="B10" s="41" t="s">
        <v>32</v>
      </c>
      <c r="C10" s="40" t="s">
        <v>0</v>
      </c>
      <c r="D10" s="40"/>
      <c r="E10" s="17" t="e">
        <f>SUM('LUMP SUM FORM'!#REF!)</f>
        <v>#REF!</v>
      </c>
      <c r="F10" s="8"/>
      <c r="XFD10" s="20"/>
    </row>
    <row r="11" spans="1:6 16384:16384" s="1" customFormat="1" ht="60" customHeight="1" x14ac:dyDescent="0.35">
      <c r="A11" s="13" t="s">
        <v>6</v>
      </c>
      <c r="B11" s="41" t="s">
        <v>33</v>
      </c>
      <c r="C11" s="40"/>
      <c r="D11" s="40"/>
      <c r="E11" s="17" t="e">
        <f>SUM('LUMP SUM FORM'!#REF!)</f>
        <v>#REF!</v>
      </c>
    </row>
    <row r="12" spans="1:6 16384:16384" s="1" customFormat="1" ht="60" customHeight="1" x14ac:dyDescent="0.35">
      <c r="A12" s="13" t="s">
        <v>14</v>
      </c>
      <c r="B12" s="41" t="s">
        <v>34</v>
      </c>
      <c r="C12" s="40"/>
      <c r="D12" s="40"/>
      <c r="E12" s="17" t="e">
        <f>SUM('LUMP SUM FORM'!#REF!)</f>
        <v>#REF!</v>
      </c>
    </row>
    <row r="13" spans="1:6 16384:16384" s="1" customFormat="1" ht="60" customHeight="1" x14ac:dyDescent="0.35">
      <c r="A13" s="13" t="s">
        <v>15</v>
      </c>
      <c r="B13" s="39" t="s">
        <v>35</v>
      </c>
      <c r="C13" s="40"/>
      <c r="D13" s="40"/>
      <c r="E13" s="17" t="e">
        <f>SUM('LUMP SUM FORM'!#REF!)</f>
        <v>#REF!</v>
      </c>
    </row>
    <row r="14" spans="1:6 16384:16384" s="9" customFormat="1" ht="60" customHeight="1" x14ac:dyDescent="0.35">
      <c r="A14" s="14" t="s">
        <v>16</v>
      </c>
      <c r="B14" s="41" t="s">
        <v>36</v>
      </c>
      <c r="C14" s="40"/>
      <c r="D14" s="40"/>
      <c r="E14" s="17" t="e">
        <f>SUM('LUMP SUM FORM'!#REF!)</f>
        <v>#REF!</v>
      </c>
      <c r="F14" s="8"/>
    </row>
    <row r="15" spans="1:6 16384:16384" s="1" customFormat="1" ht="60" customHeight="1" x14ac:dyDescent="0.35">
      <c r="A15" s="13" t="s">
        <v>23</v>
      </c>
      <c r="B15" s="41" t="s">
        <v>37</v>
      </c>
      <c r="C15" s="40"/>
      <c r="D15" s="40"/>
      <c r="E15" s="17" t="e">
        <f>SUM('LUMP SUM FORM'!#REF!)</f>
        <v>#REF!</v>
      </c>
    </row>
    <row r="16" spans="1:6 16384:16384" s="1" customFormat="1" ht="60" customHeight="1" x14ac:dyDescent="0.35">
      <c r="A16" s="13" t="s">
        <v>13</v>
      </c>
      <c r="B16" s="41" t="s">
        <v>17</v>
      </c>
      <c r="C16" s="40"/>
      <c r="D16" s="40"/>
      <c r="E16" s="17" t="e">
        <f>SUM('LUMP SUM FORM'!#REF!)</f>
        <v>#REF!</v>
      </c>
    </row>
    <row r="17" spans="1:6 16384:16384" s="9" customFormat="1" ht="89.25" customHeight="1" x14ac:dyDescent="0.35">
      <c r="A17" s="14" t="s">
        <v>18</v>
      </c>
      <c r="B17" s="41" t="s">
        <v>38</v>
      </c>
      <c r="C17" s="40" t="s">
        <v>0</v>
      </c>
      <c r="D17" s="40"/>
      <c r="E17" s="17" t="e">
        <f>SUM('LUMP SUM FORM'!#REF!)</f>
        <v>#REF!</v>
      </c>
      <c r="F17" s="8"/>
    </row>
    <row r="18" spans="1:6 16384:16384" s="9" customFormat="1" ht="98.25" customHeight="1" x14ac:dyDescent="0.35">
      <c r="A18" s="14" t="s">
        <v>19</v>
      </c>
      <c r="B18" s="39" t="s">
        <v>39</v>
      </c>
      <c r="C18" s="40" t="s">
        <v>0</v>
      </c>
      <c r="D18" s="40"/>
      <c r="E18" s="17" t="e">
        <f>SUM('LUMP SUM FORM'!#REF!)</f>
        <v>#REF!</v>
      </c>
      <c r="F18" s="8"/>
    </row>
    <row r="19" spans="1:6 16384:16384" s="9" customFormat="1" ht="135" customHeight="1" x14ac:dyDescent="0.35">
      <c r="A19" s="14" t="s">
        <v>20</v>
      </c>
      <c r="B19" s="39" t="s">
        <v>40</v>
      </c>
      <c r="C19" s="40" t="s">
        <v>0</v>
      </c>
      <c r="D19" s="40"/>
      <c r="E19" s="17">
        <f>SUM('LUMP SUM FORM'!F14:F17)</f>
        <v>0</v>
      </c>
      <c r="F19" s="8"/>
    </row>
    <row r="20" spans="1:6 16384:16384" s="9" customFormat="1" ht="60" customHeight="1" x14ac:dyDescent="0.35">
      <c r="A20" s="13" t="s">
        <v>21</v>
      </c>
      <c r="B20" s="41" t="s">
        <v>41</v>
      </c>
      <c r="C20" s="40"/>
      <c r="D20" s="40"/>
      <c r="E20" s="23" t="e">
        <f>SUM('LUMP SUM FORM'!#REF!)</f>
        <v>#REF!</v>
      </c>
      <c r="F20" s="8"/>
    </row>
    <row r="21" spans="1:6 16384:16384" s="9" customFormat="1" ht="60" customHeight="1" x14ac:dyDescent="0.35">
      <c r="A21" s="13" t="s">
        <v>7</v>
      </c>
      <c r="B21" s="41" t="s">
        <v>42</v>
      </c>
      <c r="C21" s="40"/>
      <c r="D21" s="40"/>
      <c r="E21" s="17" t="e">
        <f>SUM('LUMP SUM FORM'!#REF!)</f>
        <v>#REF!</v>
      </c>
      <c r="F21" s="8"/>
    </row>
    <row r="22" spans="1:6 16384:16384" s="9" customFormat="1" ht="60" customHeight="1" x14ac:dyDescent="0.35">
      <c r="A22" s="13" t="s">
        <v>5</v>
      </c>
      <c r="B22" s="41" t="s">
        <v>43</v>
      </c>
      <c r="C22" s="40"/>
      <c r="D22" s="40"/>
      <c r="E22" s="17" t="e">
        <f>SUM('LUMP SUM FORM'!#REF!)</f>
        <v>#REF!</v>
      </c>
      <c r="F22" s="8"/>
    </row>
    <row r="23" spans="1:6 16384:16384" s="9" customFormat="1" ht="60" customHeight="1" x14ac:dyDescent="0.35">
      <c r="A23" s="13">
        <v>321313</v>
      </c>
      <c r="B23" s="41" t="s">
        <v>44</v>
      </c>
      <c r="C23" s="40"/>
      <c r="D23" s="40"/>
      <c r="E23" s="17" t="e">
        <f>SUM('LUMP SUM FORM'!#REF!)</f>
        <v>#REF!</v>
      </c>
      <c r="F23" s="8"/>
    </row>
    <row r="24" spans="1:6 16384:16384" s="9" customFormat="1" ht="60" customHeight="1" x14ac:dyDescent="0.35">
      <c r="A24" s="13">
        <v>323113</v>
      </c>
      <c r="B24" s="41" t="s">
        <v>45</v>
      </c>
      <c r="C24" s="40"/>
      <c r="D24" s="40"/>
      <c r="E24" s="17" t="e">
        <f>SUM('LUMP SUM FORM'!#REF!)</f>
        <v>#REF!</v>
      </c>
      <c r="F24" s="8"/>
    </row>
    <row r="25" spans="1:6 16384:16384" s="9" customFormat="1" ht="60" customHeight="1" x14ac:dyDescent="0.35">
      <c r="A25" s="14" t="s">
        <v>4</v>
      </c>
      <c r="B25" s="41" t="s">
        <v>46</v>
      </c>
      <c r="C25" s="40"/>
      <c r="D25" s="40"/>
      <c r="E25" s="17" t="e">
        <f>SUM('LUMP SUM FORM'!#REF!)</f>
        <v>#REF!</v>
      </c>
      <c r="F25" s="8"/>
    </row>
    <row r="26" spans="1:6 16384:16384" s="9" customFormat="1" ht="60" customHeight="1" x14ac:dyDescent="0.35">
      <c r="A26" s="15" t="s">
        <v>10</v>
      </c>
      <c r="B26" s="41" t="s">
        <v>47</v>
      </c>
      <c r="C26" s="40"/>
      <c r="D26" s="45"/>
      <c r="E26" s="17" t="e">
        <f>SUM('LUMP SUM FORM'!#REF!)</f>
        <v>#REF!</v>
      </c>
      <c r="F26" s="8"/>
    </row>
    <row r="27" spans="1:6 16384:16384" s="7" customFormat="1" ht="40.15" customHeight="1" x14ac:dyDescent="0.35">
      <c r="A27" s="42" t="s">
        <v>28</v>
      </c>
      <c r="B27" s="43"/>
      <c r="C27" s="43"/>
      <c r="D27" s="44"/>
      <c r="E27" s="24" t="e">
        <f>SUM(E9:E26)</f>
        <v>#REF!</v>
      </c>
      <c r="F27" s="2"/>
    </row>
    <row r="28" spans="1:6 16384:16384" s="7" customFormat="1" ht="40.15" customHeight="1" x14ac:dyDescent="0.35">
      <c r="A28" s="42" t="s">
        <v>29</v>
      </c>
      <c r="B28" s="43"/>
      <c r="C28" s="43"/>
      <c r="D28" s="44"/>
      <c r="E28" s="24" t="e">
        <f>SUM(E27)*0.03</f>
        <v>#REF!</v>
      </c>
      <c r="F28" s="2"/>
    </row>
    <row r="29" spans="1:6 16384:16384" s="12" customFormat="1" ht="72" customHeight="1" x14ac:dyDescent="0.35">
      <c r="A29" s="11" t="s">
        <v>3</v>
      </c>
      <c r="B29" s="47" t="s">
        <v>30</v>
      </c>
      <c r="C29" s="48"/>
      <c r="D29" s="49"/>
      <c r="E29" s="26" t="e">
        <f>E28</f>
        <v>#REF!</v>
      </c>
      <c r="XFD29" s="20"/>
    </row>
    <row r="30" spans="1:6 16384:16384" s="7" customFormat="1" ht="60" customHeight="1" x14ac:dyDescent="0.35">
      <c r="A30" s="42" t="s">
        <v>24</v>
      </c>
      <c r="B30" s="43"/>
      <c r="C30" s="43"/>
      <c r="D30" s="43"/>
      <c r="E30" s="25" t="e">
        <f>SUM(E27,E29)</f>
        <v>#REF!</v>
      </c>
      <c r="F30" s="6"/>
    </row>
    <row r="31" spans="1:6 16384:16384" s="7" customFormat="1" ht="40.15" hidden="1" customHeight="1" x14ac:dyDescent="0.35">
      <c r="A31" s="2"/>
      <c r="B31" s="2"/>
      <c r="C31" s="2"/>
      <c r="D31" s="2"/>
      <c r="E31" s="19"/>
      <c r="F31" s="6"/>
    </row>
    <row r="32" spans="1:6 16384:16384" ht="40.15" hidden="1" customHeight="1" x14ac:dyDescent="0.35"/>
    <row r="33" spans="1:4" ht="40.15" hidden="1" customHeight="1" x14ac:dyDescent="0.35"/>
    <row r="34" spans="1:4" ht="40.15" hidden="1" customHeight="1" x14ac:dyDescent="0.35"/>
    <row r="35" spans="1:4" ht="40.15" hidden="1" customHeight="1" x14ac:dyDescent="0.35"/>
    <row r="36" spans="1:4" ht="40.15" hidden="1" customHeight="1" x14ac:dyDescent="0.35"/>
    <row r="37" spans="1:4" ht="40.15" hidden="1" customHeight="1" x14ac:dyDescent="0.35">
      <c r="B37" s="10"/>
    </row>
    <row r="38" spans="1:4" ht="40.15" hidden="1" customHeight="1" x14ac:dyDescent="0.35"/>
    <row r="39" spans="1:4" ht="40.15" hidden="1" customHeight="1" x14ac:dyDescent="0.35"/>
    <row r="40" spans="1:4" ht="13.15" hidden="1" x14ac:dyDescent="0.35">
      <c r="A40" s="3"/>
      <c r="B40" s="4"/>
      <c r="C40" s="4"/>
      <c r="D40" s="3"/>
    </row>
    <row r="41" spans="1:4" hidden="1" x14ac:dyDescent="0.35">
      <c r="A41" s="3"/>
      <c r="B41" s="3"/>
      <c r="C41" s="3"/>
      <c r="D41" s="3"/>
    </row>
    <row r="42" spans="1:4" hidden="1" x14ac:dyDescent="0.35">
      <c r="A42" s="3"/>
      <c r="B42" s="3"/>
      <c r="C42" s="3"/>
      <c r="D42" s="3"/>
    </row>
    <row r="43" spans="1:4" hidden="1" x14ac:dyDescent="0.35">
      <c r="A43" s="3"/>
      <c r="B43" s="3"/>
      <c r="C43" s="3"/>
      <c r="D43" s="3"/>
    </row>
    <row r="44" spans="1:4" hidden="1" x14ac:dyDescent="0.35">
      <c r="A44" s="3"/>
      <c r="B44" s="3"/>
      <c r="C44" s="3"/>
      <c r="D44" s="3"/>
    </row>
    <row r="45" spans="1:4" hidden="1" x14ac:dyDescent="0.35">
      <c r="A45" s="3"/>
      <c r="B45" s="3"/>
      <c r="C45" s="3"/>
      <c r="D45" s="3"/>
    </row>
    <row r="46" spans="1:4" hidden="1" x14ac:dyDescent="0.35">
      <c r="A46" s="3"/>
      <c r="B46" s="3"/>
      <c r="C46" s="3"/>
      <c r="D46" s="3"/>
    </row>
    <row r="47" spans="1:4" hidden="1" x14ac:dyDescent="0.35">
      <c r="A47" s="3"/>
      <c r="B47" s="3"/>
      <c r="C47" s="3"/>
      <c r="D47" s="3"/>
    </row>
    <row r="56" ht="40.15" customHeight="1" x14ac:dyDescent="0.35"/>
    <row r="57" ht="40.15" customHeight="1" x14ac:dyDescent="0.35"/>
    <row r="58" ht="60" customHeight="1" x14ac:dyDescent="0.35"/>
    <row r="59" ht="40.15" customHeight="1"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sheetData>
  <sheetProtection selectLockedCells="1" selectUnlockedCells="1"/>
  <customSheetViews>
    <customSheetView guid="{CB01EFDE-AC56-4B08-ACAE-6F3B5CA62A62}" fitToPage="1" printArea="1" hiddenRows="1" hiddenColumns="1" topLeftCell="C6">
      <selection activeCell="XFD10" sqref="XFD10"/>
      <pageMargins left="0.65" right="0.65" top="0.75" bottom="0.75" header="0.5" footer="0.5"/>
      <pageSetup paperSize="17" scale="58" fitToHeight="0" orientation="portrait" r:id="rId1"/>
      <headerFooter alignWithMargins="0">
        <oddFooter>&amp;L&amp;"Courier New,Regular"BIDDER'S NAME: ____________________________________________________&amp;R&amp;"Courier New,Regular"Page &amp;P of &amp;N</oddFooter>
      </headerFooter>
    </customSheetView>
  </customSheetViews>
  <mergeCells count="30">
    <mergeCell ref="A6:E6"/>
    <mergeCell ref="B8:D8"/>
    <mergeCell ref="A1:E1"/>
    <mergeCell ref="A2:E2"/>
    <mergeCell ref="A3:E3"/>
    <mergeCell ref="A4:E4"/>
    <mergeCell ref="A5:E5"/>
    <mergeCell ref="B11:D11"/>
    <mergeCell ref="A7:E7"/>
    <mergeCell ref="B9:D9"/>
    <mergeCell ref="B29:D29"/>
    <mergeCell ref="B10:D10"/>
    <mergeCell ref="B16:D16"/>
    <mergeCell ref="B24:D24"/>
    <mergeCell ref="B12:D12"/>
    <mergeCell ref="B13:D13"/>
    <mergeCell ref="B14:D14"/>
    <mergeCell ref="B17:D17"/>
    <mergeCell ref="B21:D21"/>
    <mergeCell ref="B20:D20"/>
    <mergeCell ref="B22:D22"/>
    <mergeCell ref="B23:D23"/>
    <mergeCell ref="B18:D18"/>
    <mergeCell ref="B19:D19"/>
    <mergeCell ref="B15:D15"/>
    <mergeCell ref="A30:D30"/>
    <mergeCell ref="A27:D27"/>
    <mergeCell ref="A28:D28"/>
    <mergeCell ref="B26:D26"/>
    <mergeCell ref="B25:D25"/>
  </mergeCells>
  <pageMargins left="0.65" right="0.65" top="0.75" bottom="0.75" header="0.5" footer="0.5"/>
  <pageSetup paperSize="17" scale="58" fitToHeight="0" orientation="portrait" r:id="rId2"/>
  <headerFooter alignWithMargins="0">
    <oddFooter>&amp;L&amp;"Courier New,Regular"BIDDER'S NAME: ____________________________________________________&amp;R&amp;"Courier New,Regular"Page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77FFE1393E2540876A194A9777EE4F" ma:contentTypeVersion="13" ma:contentTypeDescription="Create a new document." ma:contentTypeScope="" ma:versionID="bd20d060266ef04eb09189c6ae154e6d">
  <xsd:schema xmlns:xsd="http://www.w3.org/2001/XMLSchema" xmlns:xs="http://www.w3.org/2001/XMLSchema" xmlns:p="http://schemas.microsoft.com/office/2006/metadata/properties" xmlns:ns3="c3d24056-b740-4533-9556-9fce52736681" xmlns:ns4="3a1c5dce-1f75-48bc-97f1-b72b2b99581e" targetNamespace="http://schemas.microsoft.com/office/2006/metadata/properties" ma:root="true" ma:fieldsID="6bc3fe45fedf4d3d050b3a849c780db6" ns3:_="" ns4:_="">
    <xsd:import namespace="c3d24056-b740-4533-9556-9fce52736681"/>
    <xsd:import namespace="3a1c5dce-1f75-48bc-97f1-b72b2b99581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24056-b740-4533-9556-9fce527366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1c5dce-1f75-48bc-97f1-b72b2b9958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c89badf8-0cd2-4e7b-b9e9-f8f3d3755954"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8D8CA0-5FB2-406D-B6ED-2BC2EFF766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24056-b740-4533-9556-9fce52736681"/>
    <ds:schemaRef ds:uri="3a1c5dce-1f75-48bc-97f1-b72b2b9958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219ABC-572B-4529-B591-C2C94401DCC7}">
  <ds:schemaRefs>
    <ds:schemaRef ds:uri="Microsoft.SharePoint.Taxonomy.ContentTypeSync"/>
  </ds:schemaRefs>
</ds:datastoreItem>
</file>

<file path=customXml/itemProps3.xml><?xml version="1.0" encoding="utf-8"?>
<ds:datastoreItem xmlns:ds="http://schemas.openxmlformats.org/officeDocument/2006/customXml" ds:itemID="{9525B683-CD08-48C0-BB78-E237CF97FD0C}">
  <ds:schemaRefs>
    <ds:schemaRef ds:uri="http://schemas.microsoft.com/sharepoint/v3/contenttype/forms"/>
  </ds:schemaRefs>
</ds:datastoreItem>
</file>

<file path=customXml/itemProps4.xml><?xml version="1.0" encoding="utf-8"?>
<ds:datastoreItem xmlns:ds="http://schemas.openxmlformats.org/officeDocument/2006/customXml" ds:itemID="{34F155C1-9180-4542-8A19-3775143BECF8}">
  <ds:schemaRefs>
    <ds:schemaRef ds:uri="http://purl.org/dc/dcmitype/"/>
    <ds:schemaRef ds:uri="http://schemas.microsoft.com/office/infopath/2007/PartnerControls"/>
    <ds:schemaRef ds:uri="http://schemas.microsoft.com/office/2006/documentManagement/types"/>
    <ds:schemaRef ds:uri="3a1c5dce-1f75-48bc-97f1-b72b2b99581e"/>
    <ds:schemaRef ds:uri="http://schemas.microsoft.com/office/2006/metadata/properties"/>
    <ds:schemaRef ds:uri="c3d24056-b740-4533-9556-9fce52736681"/>
    <ds:schemaRef ds:uri="http://purl.org/dc/term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LUMP SUM FORM</vt:lpstr>
      <vt:lpstr>SHEET 2</vt:lpstr>
      <vt:lpstr>'LUMP SUM FORM'!Print_Area</vt:lpstr>
      <vt:lpstr>'SHEET 2'!Print_Area</vt:lpstr>
    </vt:vector>
  </TitlesOfParts>
  <Company>DTS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Arlington County</dc:creator>
  <cp:lastModifiedBy>Kaylin Schreiber</cp:lastModifiedBy>
  <cp:lastPrinted>2021-05-19T13:29:38Z</cp:lastPrinted>
  <dcterms:created xsi:type="dcterms:W3CDTF">2003-04-10T17:37:28Z</dcterms:created>
  <dcterms:modified xsi:type="dcterms:W3CDTF">2021-10-18T13:42:34Z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cordSubtype">
    <vt:lpwstr>DPR - Project Files(GS-06 - 000296)</vt:lpwstr>
  </property>
  <property fmtid="{D5CDD505-2E9C-101B-9397-08002B2CF9AE}" pid="3" name="f2e6dd07560b4dd783c6ede1a5393e32">
    <vt:lpwstr/>
  </property>
  <property fmtid="{D5CDD505-2E9C-101B-9397-08002B2CF9AE}" pid="4" name="TaxCatchAll">
    <vt:lpwstr/>
  </property>
  <property fmtid="{D5CDD505-2E9C-101B-9397-08002B2CF9AE}" pid="5" name="SensitiveInformation">
    <vt:lpwstr>0</vt:lpwstr>
  </property>
  <property fmtid="{D5CDD505-2E9C-101B-9397-08002B2CF9AE}" pid="6" name="ContentTypeId">
    <vt:lpwstr>0x0101005177FFE1393E2540876A194A9777EE4F</vt:lpwstr>
  </property>
</Properties>
</file>