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V:\Oetting\062017 backup\Documents\Documents\Draft contracts\Grounds\2021\"/>
    </mc:Choice>
  </mc:AlternateContent>
  <bookViews>
    <workbookView xWindow="0" yWindow="0" windowWidth="19785" windowHeight="117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28" i="1" s="1"/>
  <c r="F33" i="1" s="1"/>
  <c r="F18" i="1"/>
  <c r="F10" i="1"/>
  <c r="C36" i="1"/>
  <c r="C29" i="1"/>
  <c r="C19" i="1"/>
  <c r="F22" i="1" l="1"/>
  <c r="F21" i="1"/>
  <c r="F25" i="1" l="1"/>
  <c r="F37" i="1"/>
  <c r="C11" i="1"/>
</calcChain>
</file>

<file path=xl/sharedStrings.xml><?xml version="1.0" encoding="utf-8"?>
<sst xmlns="http://schemas.openxmlformats.org/spreadsheetml/2006/main" count="96" uniqueCount="71">
  <si>
    <t>Daufuskie Elementary</t>
  </si>
  <si>
    <t>Hilton Head Island High School</t>
  </si>
  <si>
    <t>Hilton Head Island Early Childhood Center</t>
  </si>
  <si>
    <t>M. C. Riley Elementary School</t>
  </si>
  <si>
    <t>Red Cedar Elementary School</t>
  </si>
  <si>
    <t>Bluffton Middle School</t>
  </si>
  <si>
    <t>Pritchardville Elementary School</t>
  </si>
  <si>
    <t>Okatie Elementary School</t>
  </si>
  <si>
    <t>Bluffton High School</t>
  </si>
  <si>
    <t>Battery Creek High School</t>
  </si>
  <si>
    <t>Broad River Elementary School</t>
  </si>
  <si>
    <t>Robert Smalls International Academy</t>
  </si>
  <si>
    <t>J. S. Shanklin Elementary School</t>
  </si>
  <si>
    <t>Whale Branch Early College High School</t>
  </si>
  <si>
    <t>Whale Branch Elementary School</t>
  </si>
  <si>
    <t>James J. Davis Early Childhood Center</t>
  </si>
  <si>
    <t>Beaufort Middle School</t>
  </si>
  <si>
    <t>Mossy Oaks Elementary School</t>
  </si>
  <si>
    <t>Beaufort Elementary School</t>
  </si>
  <si>
    <t>Port Royal Elementary School</t>
  </si>
  <si>
    <t>Beaufort High School</t>
  </si>
  <si>
    <t>Lady's Island Middle School</t>
  </si>
  <si>
    <t>Lady's Island Elementary School</t>
  </si>
  <si>
    <t>Coosa Elementary School</t>
  </si>
  <si>
    <t>St. Helena Elementary School</t>
  </si>
  <si>
    <t>District Educational Services Center</t>
  </si>
  <si>
    <t xml:space="preserve">St. Helena Early Childhood Center (not currently  </t>
  </si>
  <si>
    <t>included but may be added in the future.)</t>
  </si>
  <si>
    <t>Acreage</t>
  </si>
  <si>
    <t>Whale Branch Middle School (with WBES)</t>
  </si>
  <si>
    <t>H. E. McCracken Middle School (with BLHS)</t>
  </si>
  <si>
    <t>Bluffton Elementary School (with BLHS)</t>
  </si>
  <si>
    <t>Bluffton Early Childhood Center (with BLHS)</t>
  </si>
  <si>
    <t>M. C. Riley Early Childhood Center (with MCRES)</t>
  </si>
  <si>
    <t>Hilton Head Island Middle School (with HHIHS)</t>
  </si>
  <si>
    <t>Hilton Head Island Elementary School (with HHIHS)</t>
  </si>
  <si>
    <t>Hilton Head Island SCA (with HHIHS)</t>
  </si>
  <si>
    <t>$</t>
  </si>
  <si>
    <t>ANNUAL COST BIDS:</t>
  </si>
  <si>
    <t xml:space="preserve">Bidders may bid on one or more groups. Awards will be made to multiple bidders.  </t>
  </si>
  <si>
    <t>The maximum number of groups awarded per bidder wiil be three (3).</t>
  </si>
  <si>
    <t>1300 King Street (Adult Education Campus)</t>
  </si>
  <si>
    <t>TOTAL ACREAGE - BATTERY CREEK GROUP</t>
  </si>
  <si>
    <t>TOTAL ACREAGE - BEAUFORT 1 GROUP</t>
  </si>
  <si>
    <t>TOTAL ACREAGE - BEAUFORT 2 GROUP</t>
  </si>
  <si>
    <t>TOTAL ACREAGE - WHALE BRANCH GROUP</t>
  </si>
  <si>
    <t>TOTAL ACREAGE - BLUFFTON 1 GROUP</t>
  </si>
  <si>
    <t>TOTAL ACREAGE - BLUFFTON 2 GROUP</t>
  </si>
  <si>
    <t>TOTAL ACREAGE - BLUFFTON 3 GROUP</t>
  </si>
  <si>
    <t>TOTAL ACREAGE - HILTON HEAD ISLAND GROUP</t>
  </si>
  <si>
    <t>TOTAL ACREAGE - DAUFUSKIE GROUP</t>
  </si>
  <si>
    <t>BATTERY CREEK GROUP</t>
  </si>
  <si>
    <t>BEAUFORT 1 GROUP</t>
  </si>
  <si>
    <t>BEAUFORT 2 GROUP</t>
  </si>
  <si>
    <t>WHALE BRANCH GROUP</t>
  </si>
  <si>
    <t>BLUFFTON 1 GROUP</t>
  </si>
  <si>
    <t>BLUFFTON 2 GROUP</t>
  </si>
  <si>
    <t>BLUFFTON 3 GROUP</t>
  </si>
  <si>
    <t>HILTON HEAD ISLAND GROUP</t>
  </si>
  <si>
    <t>DAUFUSKIE GROUP</t>
  </si>
  <si>
    <t>Bluffton Maintenance Annex (with MCRES)</t>
  </si>
  <si>
    <t>NIC</t>
  </si>
  <si>
    <t>Attachment A</t>
  </si>
  <si>
    <t>BIDDING SCHEDULE  / PRICE BUSINESS PROPOSAL</t>
  </si>
  <si>
    <t>RFP #16-015 GROUNDS MAINTENANCE (Non-Athletic) SERVICES</t>
  </si>
  <si>
    <t xml:space="preserve">May River High School </t>
  </si>
  <si>
    <t xml:space="preserve">River Ridge Academy </t>
  </si>
  <si>
    <t>Total</t>
  </si>
  <si>
    <t>Baseball</t>
  </si>
  <si>
    <t>Island Rec</t>
  </si>
  <si>
    <t>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</si>
</sst>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Fill="1" applyBorder="1"/>
    <xf numFmtId="0" fontId="0" fillId="0" borderId="6" xfId="0" applyBorder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5" xfId="0" applyFont="1" applyBorder="1"/>
    <xf numFmtId="2" fontId="0" fillId="0" borderId="0" xfId="0" applyNumberFormat="1"/>
    <xf numFmtId="2" fontId="2" fillId="0" borderId="2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2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Fill="1" applyBorder="1" applyAlignment="1">
      <alignment horizontal="center"/>
    </xf>
    <xf numFmtId="0" fontId="2" fillId="0" borderId="4" xfId="0" applyFont="1" applyBorder="1"/>
    <xf numFmtId="2" fontId="2" fillId="0" borderId="4" xfId="0" applyNumberFormat="1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2" fontId="2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workbookViewId="0">
      <selection activeCell="I1" sqref="I1:I1048576"/>
    </sheetView>
  </sheetViews>
  <sheetFormatPr defaultRowHeight="15" x14ac:dyDescent="0.25"/>
  <cols>
    <col min="1" max="1" width="4" customWidth="1"/>
    <col min="2" max="2" width="43.7109375" customWidth="1"/>
    <col min="3" max="3" width="8.140625" bestFit="1" customWidth="1"/>
    <col min="4" max="4" width="3.7109375" customWidth="1"/>
    <col min="5" max="5" width="45.7109375" customWidth="1"/>
    <col min="6" max="6" width="8.140625" bestFit="1" customWidth="1"/>
    <col min="7" max="9" width="9.140625" hidden="1" customWidth="1"/>
  </cols>
  <sheetData>
    <row r="1" spans="1:9" x14ac:dyDescent="0.25">
      <c r="E1" s="34" t="s">
        <v>62</v>
      </c>
      <c r="F1" s="34"/>
    </row>
    <row r="2" spans="1:9" x14ac:dyDescent="0.25">
      <c r="A2" s="33" t="s">
        <v>64</v>
      </c>
      <c r="B2" s="33"/>
      <c r="C2" s="33"/>
      <c r="D2" s="33"/>
      <c r="E2" s="33"/>
      <c r="F2" s="33"/>
    </row>
    <row r="3" spans="1:9" x14ac:dyDescent="0.25">
      <c r="A3" s="30"/>
      <c r="B3" s="33" t="s">
        <v>63</v>
      </c>
      <c r="C3" s="33"/>
      <c r="D3" s="33"/>
      <c r="E3" s="33"/>
      <c r="F3" s="33"/>
    </row>
    <row r="4" spans="1:9" ht="15.75" x14ac:dyDescent="0.25">
      <c r="B4" s="31"/>
      <c r="C4" s="31"/>
      <c r="D4" s="31"/>
      <c r="E4" s="31"/>
      <c r="F4" s="31"/>
    </row>
    <row r="5" spans="1:9" x14ac:dyDescent="0.25">
      <c r="B5" s="3" t="s">
        <v>51</v>
      </c>
      <c r="C5" s="3" t="s">
        <v>28</v>
      </c>
      <c r="E5" s="3" t="s">
        <v>55</v>
      </c>
      <c r="F5" s="3" t="s">
        <v>28</v>
      </c>
    </row>
    <row r="6" spans="1:9" x14ac:dyDescent="0.25">
      <c r="B6" s="1" t="s">
        <v>9</v>
      </c>
      <c r="C6" s="13">
        <v>47.58</v>
      </c>
      <c r="D6" s="14"/>
      <c r="E6" s="15" t="s">
        <v>8</v>
      </c>
      <c r="F6" s="36">
        <v>80.19</v>
      </c>
    </row>
    <row r="7" spans="1:9" x14ac:dyDescent="0.25">
      <c r="B7" s="1" t="s">
        <v>10</v>
      </c>
      <c r="C7" s="16">
        <v>23.75</v>
      </c>
      <c r="D7" s="14"/>
      <c r="E7" s="17" t="s">
        <v>30</v>
      </c>
      <c r="F7" s="37"/>
    </row>
    <row r="8" spans="1:9" x14ac:dyDescent="0.25">
      <c r="B8" s="1" t="s">
        <v>11</v>
      </c>
      <c r="C8" s="32">
        <v>19.3</v>
      </c>
      <c r="D8" s="14"/>
      <c r="E8" s="17" t="s">
        <v>31</v>
      </c>
      <c r="F8" s="37"/>
    </row>
    <row r="9" spans="1:9" x14ac:dyDescent="0.25">
      <c r="B9" s="1" t="s">
        <v>12</v>
      </c>
      <c r="C9" s="18">
        <v>19.66</v>
      </c>
      <c r="D9" s="14"/>
      <c r="E9" s="19" t="s">
        <v>32</v>
      </c>
      <c r="F9" s="38"/>
    </row>
    <row r="10" spans="1:9" x14ac:dyDescent="0.25">
      <c r="B10" s="2" t="s">
        <v>25</v>
      </c>
      <c r="C10" s="20">
        <v>17.899999999999999</v>
      </c>
      <c r="D10" s="14"/>
      <c r="E10" s="21" t="s">
        <v>46</v>
      </c>
      <c r="F10" s="22">
        <f>SUM(F6:F9)</f>
        <v>80.19</v>
      </c>
    </row>
    <row r="11" spans="1:9" x14ac:dyDescent="0.25">
      <c r="B11" s="7" t="s">
        <v>42</v>
      </c>
      <c r="C11" s="22">
        <f>SUM(C6:C10)</f>
        <v>128.19</v>
      </c>
      <c r="D11" s="14"/>
      <c r="E11" s="14"/>
      <c r="F11" s="23"/>
    </row>
    <row r="12" spans="1:9" x14ac:dyDescent="0.25">
      <c r="C12" s="23"/>
      <c r="D12" s="14"/>
      <c r="E12" s="24" t="s">
        <v>56</v>
      </c>
      <c r="F12" s="22" t="s">
        <v>28</v>
      </c>
    </row>
    <row r="13" spans="1:9" x14ac:dyDescent="0.25">
      <c r="B13" s="3" t="s">
        <v>52</v>
      </c>
      <c r="C13" s="22" t="s">
        <v>28</v>
      </c>
      <c r="D13" s="14"/>
      <c r="E13" s="15" t="s">
        <v>3</v>
      </c>
      <c r="F13" s="36">
        <v>28.85</v>
      </c>
    </row>
    <row r="14" spans="1:9" x14ac:dyDescent="0.25">
      <c r="B14" s="4" t="s">
        <v>16</v>
      </c>
      <c r="C14" s="16">
        <v>15.86</v>
      </c>
      <c r="D14" s="14"/>
      <c r="E14" s="17" t="s">
        <v>33</v>
      </c>
      <c r="F14" s="37"/>
      <c r="I14" s="12"/>
    </row>
    <row r="15" spans="1:9" x14ac:dyDescent="0.25">
      <c r="B15" s="1" t="s">
        <v>17</v>
      </c>
      <c r="C15" s="16">
        <v>8.15</v>
      </c>
      <c r="D15" s="14"/>
      <c r="E15" s="17" t="s">
        <v>60</v>
      </c>
      <c r="F15" s="37"/>
    </row>
    <row r="16" spans="1:9" x14ac:dyDescent="0.25">
      <c r="B16" s="1" t="s">
        <v>18</v>
      </c>
      <c r="C16" s="18">
        <v>6.54</v>
      </c>
      <c r="D16" s="14"/>
      <c r="E16" s="17" t="s">
        <v>4</v>
      </c>
      <c r="F16" s="25">
        <v>13.41</v>
      </c>
      <c r="I16" s="12"/>
    </row>
    <row r="17" spans="2:9" x14ac:dyDescent="0.25">
      <c r="B17" s="1" t="s">
        <v>19</v>
      </c>
      <c r="C17" s="18">
        <v>4.87</v>
      </c>
      <c r="D17" s="14"/>
      <c r="E17" s="17" t="s">
        <v>5</v>
      </c>
      <c r="F17" s="18">
        <v>41.86</v>
      </c>
    </row>
    <row r="18" spans="2:9" x14ac:dyDescent="0.25">
      <c r="B18" s="2" t="s">
        <v>41</v>
      </c>
      <c r="C18" s="20">
        <v>0.88</v>
      </c>
      <c r="D18" s="14"/>
      <c r="E18" s="21" t="s">
        <v>47</v>
      </c>
      <c r="F18" s="22">
        <f>SUM(F13:F17)</f>
        <v>84.12</v>
      </c>
    </row>
    <row r="19" spans="2:9" x14ac:dyDescent="0.25">
      <c r="B19" s="7" t="s">
        <v>43</v>
      </c>
      <c r="C19" s="22">
        <f>SUM(C14:C18)</f>
        <v>36.299999999999997</v>
      </c>
      <c r="D19" s="14"/>
      <c r="E19" s="26"/>
      <c r="F19" s="27"/>
    </row>
    <row r="20" spans="2:9" x14ac:dyDescent="0.25">
      <c r="C20" s="23"/>
      <c r="D20" s="14"/>
      <c r="E20" s="24" t="s">
        <v>57</v>
      </c>
      <c r="F20" s="22" t="s">
        <v>28</v>
      </c>
      <c r="I20" s="12"/>
    </row>
    <row r="21" spans="2:9" x14ac:dyDescent="0.25">
      <c r="B21" s="3" t="s">
        <v>53</v>
      </c>
      <c r="C21" s="22" t="s">
        <v>28</v>
      </c>
      <c r="D21" s="14"/>
      <c r="E21" s="15" t="s">
        <v>65</v>
      </c>
      <c r="F21" s="32">
        <f>+G21-H21</f>
        <v>50.36</v>
      </c>
      <c r="G21">
        <v>60</v>
      </c>
      <c r="H21">
        <v>9.64</v>
      </c>
    </row>
    <row r="22" spans="2:9" x14ac:dyDescent="0.25">
      <c r="B22" s="4" t="s">
        <v>20</v>
      </c>
      <c r="C22" s="13">
        <v>36.44</v>
      </c>
      <c r="D22" s="14"/>
      <c r="E22" s="17" t="s">
        <v>66</v>
      </c>
      <c r="F22" s="32">
        <f>+G22-H22</f>
        <v>25.25</v>
      </c>
      <c r="G22">
        <v>31.2</v>
      </c>
      <c r="H22">
        <v>5.95</v>
      </c>
    </row>
    <row r="23" spans="2:9" x14ac:dyDescent="0.25">
      <c r="B23" s="1" t="s">
        <v>21</v>
      </c>
      <c r="C23" s="16">
        <v>39.049999999999997</v>
      </c>
      <c r="D23" s="14"/>
      <c r="E23" s="17" t="s">
        <v>6</v>
      </c>
      <c r="F23" s="18">
        <v>24.9</v>
      </c>
    </row>
    <row r="24" spans="2:9" ht="15" customHeight="1" x14ac:dyDescent="0.25">
      <c r="B24" s="1" t="s">
        <v>22</v>
      </c>
      <c r="C24" s="16">
        <v>19.989999999999998</v>
      </c>
      <c r="D24" s="14"/>
      <c r="E24" s="19" t="s">
        <v>7</v>
      </c>
      <c r="F24" s="20">
        <v>48.56</v>
      </c>
    </row>
    <row r="25" spans="2:9" x14ac:dyDescent="0.25">
      <c r="B25" s="1" t="s">
        <v>23</v>
      </c>
      <c r="C25" s="18">
        <v>19.88</v>
      </c>
      <c r="D25" s="14"/>
      <c r="E25" s="21" t="s">
        <v>48</v>
      </c>
      <c r="F25" s="22">
        <f>SUM(F21:F24)</f>
        <v>149.07</v>
      </c>
    </row>
    <row r="26" spans="2:9" x14ac:dyDescent="0.25">
      <c r="B26" s="2" t="s">
        <v>24</v>
      </c>
      <c r="C26" s="20">
        <v>13.7</v>
      </c>
      <c r="D26" s="14"/>
      <c r="E26" s="14"/>
      <c r="F26" s="23"/>
      <c r="G26">
        <v>92</v>
      </c>
      <c r="H26">
        <v>2.9</v>
      </c>
      <c r="I26" t="s">
        <v>68</v>
      </c>
    </row>
    <row r="27" spans="2:9" ht="15" customHeight="1" x14ac:dyDescent="0.25">
      <c r="B27" s="6" t="s">
        <v>26</v>
      </c>
      <c r="C27" s="39" t="s">
        <v>61</v>
      </c>
      <c r="D27" s="14"/>
      <c r="E27" s="24" t="s">
        <v>58</v>
      </c>
      <c r="F27" s="22" t="s">
        <v>28</v>
      </c>
      <c r="H27">
        <v>4.8</v>
      </c>
      <c r="I27" t="s">
        <v>69</v>
      </c>
    </row>
    <row r="28" spans="2:9" ht="15" customHeight="1" x14ac:dyDescent="0.25">
      <c r="B28" s="5" t="s">
        <v>27</v>
      </c>
      <c r="C28" s="40"/>
      <c r="D28" s="14"/>
      <c r="E28" s="15" t="s">
        <v>1</v>
      </c>
      <c r="F28" s="41">
        <f>+G26-H31</f>
        <v>78.599999999999994</v>
      </c>
    </row>
    <row r="29" spans="2:9" ht="15" customHeight="1" x14ac:dyDescent="0.25">
      <c r="B29" s="7" t="s">
        <v>44</v>
      </c>
      <c r="C29" s="22">
        <f>SUM(C22:C28)</f>
        <v>129.05999999999997</v>
      </c>
      <c r="D29" s="14"/>
      <c r="E29" s="17" t="s">
        <v>34</v>
      </c>
      <c r="F29" s="42"/>
      <c r="H29">
        <v>5.7</v>
      </c>
      <c r="I29" t="s">
        <v>70</v>
      </c>
    </row>
    <row r="30" spans="2:9" ht="15" customHeight="1" x14ac:dyDescent="0.25">
      <c r="C30" s="23"/>
      <c r="D30" s="14"/>
      <c r="E30" s="17" t="s">
        <v>35</v>
      </c>
      <c r="F30" s="42"/>
    </row>
    <row r="31" spans="2:9" x14ac:dyDescent="0.25">
      <c r="B31" s="3" t="s">
        <v>54</v>
      </c>
      <c r="C31" s="22" t="s">
        <v>28</v>
      </c>
      <c r="D31" s="14"/>
      <c r="E31" s="17" t="s">
        <v>36</v>
      </c>
      <c r="F31" s="42"/>
      <c r="H31">
        <f>+SUM(H26:H30)</f>
        <v>13.399999999999999</v>
      </c>
      <c r="I31" t="s">
        <v>67</v>
      </c>
    </row>
    <row r="32" spans="2:9" x14ac:dyDescent="0.25">
      <c r="B32" s="4" t="s">
        <v>13</v>
      </c>
      <c r="C32" s="16">
        <v>32.94</v>
      </c>
      <c r="D32" s="14"/>
      <c r="E32" s="19" t="s">
        <v>2</v>
      </c>
      <c r="F32" s="20">
        <v>13.8</v>
      </c>
    </row>
    <row r="33" spans="2:6" x14ac:dyDescent="0.25">
      <c r="B33" s="1" t="s">
        <v>29</v>
      </c>
      <c r="C33" s="35">
        <v>50.2</v>
      </c>
      <c r="D33" s="14"/>
      <c r="E33" s="21" t="s">
        <v>49</v>
      </c>
      <c r="F33" s="22">
        <f>SUM(F28:F32)</f>
        <v>92.399999999999991</v>
      </c>
    </row>
    <row r="34" spans="2:6" x14ac:dyDescent="0.25">
      <c r="B34" s="1" t="s">
        <v>14</v>
      </c>
      <c r="C34" s="35"/>
      <c r="D34" s="14"/>
      <c r="E34" s="14"/>
      <c r="F34" s="23"/>
    </row>
    <row r="35" spans="2:6" x14ac:dyDescent="0.25">
      <c r="B35" s="2" t="s">
        <v>15</v>
      </c>
      <c r="C35" s="20">
        <v>17.329999999999998</v>
      </c>
      <c r="D35" s="14"/>
      <c r="E35" s="24" t="s">
        <v>59</v>
      </c>
      <c r="F35" s="22" t="s">
        <v>28</v>
      </c>
    </row>
    <row r="36" spans="2:6" x14ac:dyDescent="0.25">
      <c r="B36" s="7" t="s">
        <v>45</v>
      </c>
      <c r="C36" s="22">
        <f>SUM(C32:C35)</f>
        <v>100.47</v>
      </c>
      <c r="D36" s="14"/>
      <c r="E36" s="28" t="s">
        <v>0</v>
      </c>
      <c r="F36" s="29">
        <v>17.78</v>
      </c>
    </row>
    <row r="37" spans="2:6" x14ac:dyDescent="0.25">
      <c r="C37" s="14"/>
      <c r="D37" s="14"/>
      <c r="E37" s="21" t="s">
        <v>50</v>
      </c>
      <c r="F37" s="22">
        <f>SUM(F36:F36)</f>
        <v>17.78</v>
      </c>
    </row>
    <row r="40" spans="2:6" x14ac:dyDescent="0.25">
      <c r="B40" s="10" t="s">
        <v>38</v>
      </c>
    </row>
    <row r="42" spans="2:6" x14ac:dyDescent="0.25">
      <c r="B42" s="3" t="s">
        <v>51</v>
      </c>
      <c r="C42" s="11" t="s">
        <v>37</v>
      </c>
      <c r="D42" s="8"/>
    </row>
    <row r="43" spans="2:6" x14ac:dyDescent="0.25">
      <c r="B43" s="3" t="s">
        <v>52</v>
      </c>
      <c r="C43" s="11" t="s">
        <v>37</v>
      </c>
      <c r="D43" s="8"/>
    </row>
    <row r="44" spans="2:6" x14ac:dyDescent="0.25">
      <c r="B44" s="3" t="s">
        <v>53</v>
      </c>
      <c r="C44" s="11" t="s">
        <v>37</v>
      </c>
      <c r="D44" s="8"/>
    </row>
    <row r="45" spans="2:6" x14ac:dyDescent="0.25">
      <c r="B45" s="3" t="s">
        <v>54</v>
      </c>
      <c r="C45" s="11" t="s">
        <v>37</v>
      </c>
      <c r="D45" s="8"/>
    </row>
    <row r="46" spans="2:6" x14ac:dyDescent="0.25">
      <c r="B46" s="3" t="s">
        <v>55</v>
      </c>
      <c r="C46" s="11" t="s">
        <v>37</v>
      </c>
      <c r="D46" s="8"/>
    </row>
    <row r="47" spans="2:6" x14ac:dyDescent="0.25">
      <c r="B47" s="3" t="s">
        <v>56</v>
      </c>
      <c r="C47" s="11" t="s">
        <v>37</v>
      </c>
      <c r="D47" s="8"/>
    </row>
    <row r="48" spans="2:6" x14ac:dyDescent="0.25">
      <c r="B48" s="3" t="s">
        <v>57</v>
      </c>
      <c r="C48" s="11" t="s">
        <v>37</v>
      </c>
      <c r="D48" s="8"/>
    </row>
    <row r="49" spans="2:4" x14ac:dyDescent="0.25">
      <c r="B49" s="3" t="s">
        <v>58</v>
      </c>
      <c r="C49" s="11" t="s">
        <v>37</v>
      </c>
      <c r="D49" s="8"/>
    </row>
    <row r="50" spans="2:4" x14ac:dyDescent="0.25">
      <c r="B50" s="3" t="s">
        <v>59</v>
      </c>
      <c r="C50" s="11" t="s">
        <v>37</v>
      </c>
      <c r="D50" s="8"/>
    </row>
    <row r="52" spans="2:4" x14ac:dyDescent="0.25">
      <c r="B52" s="9" t="s">
        <v>39</v>
      </c>
    </row>
    <row r="53" spans="2:4" x14ac:dyDescent="0.25">
      <c r="B53" s="10" t="s">
        <v>40</v>
      </c>
    </row>
  </sheetData>
  <mergeCells count="8">
    <mergeCell ref="A2:F2"/>
    <mergeCell ref="E1:F1"/>
    <mergeCell ref="B3:F3"/>
    <mergeCell ref="C33:C34"/>
    <mergeCell ref="F28:F31"/>
    <mergeCell ref="F6:F9"/>
    <mergeCell ref="F13:F15"/>
    <mergeCell ref="C27:C28"/>
  </mergeCells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Reggie D</dc:creator>
  <cp:lastModifiedBy>Oetting, Robert S</cp:lastModifiedBy>
  <cp:lastPrinted>2016-01-29T19:10:47Z</cp:lastPrinted>
  <dcterms:created xsi:type="dcterms:W3CDTF">2016-01-13T12:13:31Z</dcterms:created>
  <dcterms:modified xsi:type="dcterms:W3CDTF">2021-03-18T18:02:38Z</dcterms:modified>
</cp:coreProperties>
</file>