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urchasing\ADOBE Files\2022\2022 Bids\"/>
    </mc:Choice>
  </mc:AlternateContent>
  <bookViews>
    <workbookView xWindow="0" yWindow="0" windowWidth="28800" windowHeight="12435" activeTab="2"/>
  </bookViews>
  <sheets>
    <sheet name="Sheet2" sheetId="2" r:id="rId1"/>
    <sheet name="Sheet1" sheetId="1" r:id="rId2"/>
    <sheet name="FOR BID" sheetId="3" r:id="rId3"/>
  </sheets>
  <externalReferences>
    <externalReference r:id="rId4"/>
  </externalReferences>
  <calcPr calcId="152511"/>
  <pivotCaches>
    <pivotCache cacheId="0" r:id="rId5"/>
  </pivotCaches>
</workbook>
</file>

<file path=xl/calcChain.xml><?xml version="1.0" encoding="utf-8"?>
<calcChain xmlns="http://schemas.openxmlformats.org/spreadsheetml/2006/main">
  <c r="M2"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J7" i="2" l="1"/>
</calcChain>
</file>

<file path=xl/sharedStrings.xml><?xml version="1.0" encoding="utf-8"?>
<sst xmlns="http://schemas.openxmlformats.org/spreadsheetml/2006/main" count="13854" uniqueCount="2864">
  <si>
    <t>Animal Control</t>
  </si>
  <si>
    <t>3042727</t>
  </si>
  <si>
    <t>1FTEW1EF5HFB35412</t>
  </si>
  <si>
    <t>11770</t>
  </si>
  <si>
    <t>2C4RDGBG3KR669077</t>
  </si>
  <si>
    <t>1DW670GXAEF664728</t>
  </si>
  <si>
    <t>F450</t>
  </si>
  <si>
    <t>850</t>
  </si>
  <si>
    <t>2016</t>
  </si>
  <si>
    <t>Insurance data has this in 305?</t>
  </si>
  <si>
    <t>3C6UR5CJ5KG554066</t>
  </si>
  <si>
    <t>3C6TR5CT0JG377874</t>
  </si>
  <si>
    <t>1FTFX1CF2CFC61076</t>
  </si>
  <si>
    <t>W. C. Manufacturing</t>
  </si>
  <si>
    <t>1FDAF56F51EC05390</t>
  </si>
  <si>
    <t>CG80808</t>
  </si>
  <si>
    <t>4YZDT122161010591</t>
  </si>
  <si>
    <t>3940</t>
  </si>
  <si>
    <t>CG69741</t>
  </si>
  <si>
    <t>3730</t>
  </si>
  <si>
    <t>12470</t>
  </si>
  <si>
    <t>Atlas Copco</t>
  </si>
  <si>
    <t>TRAKK</t>
  </si>
  <si>
    <t>Engine mounted on Power Washer Trailer</t>
  </si>
  <si>
    <t>140</t>
  </si>
  <si>
    <t>16'Aluminum</t>
  </si>
  <si>
    <t>Transferred from ES to PW on 6/10/2020</t>
  </si>
  <si>
    <t>1GNSKBKC7FR681002</t>
  </si>
  <si>
    <t>5700</t>
  </si>
  <si>
    <t>CG78457</t>
  </si>
  <si>
    <t>501</t>
  </si>
  <si>
    <t>1FTPX14557NA68118</t>
  </si>
  <si>
    <t>PZ5426 Zero Turn Mower</t>
  </si>
  <si>
    <t>CG78514</t>
  </si>
  <si>
    <t>CG77247</t>
  </si>
  <si>
    <t>Husqvarna</t>
  </si>
  <si>
    <t>10870</t>
  </si>
  <si>
    <t>KYY410</t>
  </si>
  <si>
    <t>3540</t>
  </si>
  <si>
    <t>Fire Education Trailer</t>
  </si>
  <si>
    <t>28006</t>
  </si>
  <si>
    <t>10480</t>
  </si>
  <si>
    <t>1FTFX1CF4CFC61077</t>
  </si>
  <si>
    <t>410 Series Backhoe</t>
  </si>
  <si>
    <t>1HTJSSKKXHH452434</t>
  </si>
  <si>
    <t>1FT7X2B6XKEG51603</t>
  </si>
  <si>
    <t>1FTWX335X7EA63778</t>
  </si>
  <si>
    <t>CG61432</t>
  </si>
  <si>
    <t>1T0326EJPDJ251934</t>
  </si>
  <si>
    <t>CG74160</t>
  </si>
  <si>
    <t>2B3AA4CT4AH203499</t>
  </si>
  <si>
    <t>1TC1200AECT190405</t>
  </si>
  <si>
    <t>1FTVX1CF3CKE37961</t>
  </si>
  <si>
    <t>101926808</t>
  </si>
  <si>
    <t>CG69733</t>
  </si>
  <si>
    <t>Fet.Type</t>
  </si>
  <si>
    <t>CG80244</t>
  </si>
  <si>
    <t>1FD8W3G64BEB25999</t>
  </si>
  <si>
    <t>820</t>
  </si>
  <si>
    <t>Bucket Truck</t>
  </si>
  <si>
    <t>10370</t>
  </si>
  <si>
    <t>CG71079</t>
  </si>
  <si>
    <t>CG77284</t>
  </si>
  <si>
    <t>11210</t>
  </si>
  <si>
    <t>MARKED animal control</t>
  </si>
  <si>
    <t>Pace</t>
  </si>
  <si>
    <t>13110</t>
  </si>
  <si>
    <t>10140</t>
  </si>
  <si>
    <t>CG74046</t>
  </si>
  <si>
    <t>KBUMHDPCEK1K11180</t>
  </si>
  <si>
    <t>1FTSX20548ED50709</t>
  </si>
  <si>
    <t>8850</t>
  </si>
  <si>
    <t>Hydro Max</t>
  </si>
  <si>
    <t>CG80790</t>
  </si>
  <si>
    <t>12720</t>
  </si>
  <si>
    <t xml:space="preserve">on sheriff list and FVS 
not INS, Fleet record, CERP
</t>
  </si>
  <si>
    <t>9480</t>
  </si>
  <si>
    <t>Flatbed Trailer</t>
  </si>
  <si>
    <t>12150</t>
  </si>
  <si>
    <t>Utility Trailer</t>
  </si>
  <si>
    <t>2FAFP71WX5X149693</t>
  </si>
  <si>
    <t>2C3CDXATXCH190784</t>
  </si>
  <si>
    <t>6BGL  1058379</t>
  </si>
  <si>
    <t>1TC1200AEKT250407</t>
  </si>
  <si>
    <t>13320</t>
  </si>
  <si>
    <t>22' Boom</t>
  </si>
  <si>
    <t>GREY</t>
  </si>
  <si>
    <t>11330</t>
  </si>
  <si>
    <t>1GNLCDEC3KR392444</t>
  </si>
  <si>
    <t>9280</t>
  </si>
  <si>
    <t>1M0615EAVNM050649</t>
  </si>
  <si>
    <t>2G1W557M291274823</t>
  </si>
  <si>
    <t>8410</t>
  </si>
  <si>
    <t>7170</t>
  </si>
  <si>
    <t>211</t>
  </si>
  <si>
    <t>13190</t>
  </si>
  <si>
    <t>Heavy-Truck (7-8)</t>
  </si>
  <si>
    <t>2</t>
  </si>
  <si>
    <t>F2000TXRB</t>
  </si>
  <si>
    <t>12120</t>
  </si>
  <si>
    <t>4150</t>
  </si>
  <si>
    <t>12250</t>
  </si>
  <si>
    <t>1F9P4172XLM339042</t>
  </si>
  <si>
    <t>11290</t>
  </si>
  <si>
    <t>Escape</t>
  </si>
  <si>
    <t>1M0615EAKNM050694</t>
  </si>
  <si>
    <t>13090</t>
  </si>
  <si>
    <t>CG75468</t>
  </si>
  <si>
    <t>HV Grader</t>
  </si>
  <si>
    <t>11560</t>
  </si>
  <si>
    <t>Crown Victoria</t>
  </si>
  <si>
    <t>2C3CDXAT6EH185939</t>
  </si>
  <si>
    <t>1GNLC2EC3FR599183</t>
  </si>
  <si>
    <t>CG75724</t>
  </si>
  <si>
    <t>Agrimetal</t>
  </si>
  <si>
    <t>Equip Heavy-Sewer Jet-Vac</t>
  </si>
  <si>
    <t>CG82688</t>
  </si>
  <si>
    <t xml:space="preserve">Which Jetski is this linked to?
Can't find in INS
active in FVS
</t>
  </si>
  <si>
    <t>QYL504</t>
  </si>
  <si>
    <t>2C3CDXAT8EH186073</t>
  </si>
  <si>
    <t>3080</t>
  </si>
  <si>
    <t>2960</t>
  </si>
  <si>
    <t>12920</t>
  </si>
  <si>
    <t>5DVUG101X51000298</t>
  </si>
  <si>
    <t>CZ 3815 Mower</t>
  </si>
  <si>
    <t>1GNLCDEC4LR246927</t>
  </si>
  <si>
    <t>1FM5K8AB0NGA40376</t>
  </si>
  <si>
    <t>1FTFX1EF5HFB35556</t>
  </si>
  <si>
    <t>10090</t>
  </si>
  <si>
    <t>CG69496</t>
  </si>
  <si>
    <t>CG82773</t>
  </si>
  <si>
    <t>11460</t>
  </si>
  <si>
    <t>567</t>
  </si>
  <si>
    <t>M3</t>
  </si>
  <si>
    <t>K&amp;K Systems Sign Board</t>
  </si>
  <si>
    <t>1T0330GKKKF352117</t>
  </si>
  <si>
    <t>1FTVX1CF6DKD70290</t>
  </si>
  <si>
    <t>CG61251</t>
  </si>
  <si>
    <t>CG62146</t>
  </si>
  <si>
    <t>1209064308</t>
  </si>
  <si>
    <t>1FVMG3DVXHHZ2151</t>
  </si>
  <si>
    <t>1TC1200ACDT200523</t>
  </si>
  <si>
    <t>Accessory-Pump</t>
  </si>
  <si>
    <t>GZJ889</t>
  </si>
  <si>
    <t>CG78290</t>
  </si>
  <si>
    <t>3820</t>
  </si>
  <si>
    <t>9680</t>
  </si>
  <si>
    <t>REBUILT</t>
  </si>
  <si>
    <t>307</t>
  </si>
  <si>
    <t>Warren</t>
  </si>
  <si>
    <t>13030</t>
  </si>
  <si>
    <t>30109150</t>
  </si>
  <si>
    <t>1GNSKDEC9LR273992</t>
  </si>
  <si>
    <t>CG75682</t>
  </si>
  <si>
    <t>5SPDG2639GW200675</t>
  </si>
  <si>
    <t>CG41053</t>
  </si>
  <si>
    <t xml:space="preserve">Can't find on insurance lists
SERIAL NUMBER 042527017
MODEL NUMBER 968999245 
Possible? from Sher. Fleet list
</t>
  </si>
  <si>
    <t>12230</t>
  </si>
  <si>
    <t>1FDSW34L94EB58192</t>
  </si>
  <si>
    <t>Wagon</t>
  </si>
  <si>
    <t>1GNLC2EC6FR597394</t>
  </si>
  <si>
    <t>Chevrolet</t>
  </si>
  <si>
    <t>Trailer</t>
  </si>
  <si>
    <t>4X4 Crew Cab</t>
  </si>
  <si>
    <t>Rampant</t>
  </si>
  <si>
    <t>10610</t>
  </si>
  <si>
    <t>2900</t>
  </si>
  <si>
    <t>CG81772</t>
  </si>
  <si>
    <t>12960</t>
  </si>
  <si>
    <t>CG74151</t>
  </si>
  <si>
    <t xml:space="preserve">Transferred from PW to P&amp;R
</t>
  </si>
  <si>
    <t>7960</t>
  </si>
  <si>
    <t>12360</t>
  </si>
  <si>
    <t>4010</t>
  </si>
  <si>
    <t>CG76728</t>
  </si>
  <si>
    <t>5Y4AMJ735LA103290</t>
  </si>
  <si>
    <t>Bendron</t>
  </si>
  <si>
    <t>2C4RDGBGXCR373958</t>
  </si>
  <si>
    <t>7x16 Tandem Axle Cargo Trailer</t>
  </si>
  <si>
    <t>1FVACYDC37HY41146</t>
  </si>
  <si>
    <t>12220</t>
  </si>
  <si>
    <t>1660 MVT Rescue Boat</t>
  </si>
  <si>
    <t>John Deere</t>
  </si>
  <si>
    <t>F2690</t>
  </si>
  <si>
    <t>1209064129</t>
  </si>
  <si>
    <t>CG69738</t>
  </si>
  <si>
    <t>12050</t>
  </si>
  <si>
    <t>4ENLABA80K1002421</t>
  </si>
  <si>
    <t>4360</t>
  </si>
  <si>
    <t>URK48315G021</t>
  </si>
  <si>
    <t>New Decal</t>
  </si>
  <si>
    <t>Motorgrader</t>
  </si>
  <si>
    <t>CG85118</t>
  </si>
  <si>
    <t>10510</t>
  </si>
  <si>
    <t>12410</t>
  </si>
  <si>
    <t>12530</t>
  </si>
  <si>
    <t>1FMCU0F70HUC12435</t>
  </si>
  <si>
    <t>12500</t>
  </si>
  <si>
    <t>12100</t>
  </si>
  <si>
    <t>0320DPSPN01467</t>
  </si>
  <si>
    <t>Finncorp</t>
  </si>
  <si>
    <t>Gator HPX 4X4</t>
  </si>
  <si>
    <t>13150</t>
  </si>
  <si>
    <t>CG</t>
  </si>
  <si>
    <t>CG75470</t>
  </si>
  <si>
    <t>Toro</t>
  </si>
  <si>
    <t>1FT7W2B62HED11566</t>
  </si>
  <si>
    <t>1T9CU1429CK621324</t>
  </si>
  <si>
    <t>44KFT4281WWZ18528</t>
  </si>
  <si>
    <t>2008</t>
  </si>
  <si>
    <t>4750</t>
  </si>
  <si>
    <t>63PX125849</t>
  </si>
  <si>
    <t>10820</t>
  </si>
  <si>
    <t>4130</t>
  </si>
  <si>
    <t>11610</t>
  </si>
  <si>
    <t>1W7B1272361003689</t>
  </si>
  <si>
    <t>CG55011</t>
  </si>
  <si>
    <t>CG82706</t>
  </si>
  <si>
    <t>Skid Steer</t>
  </si>
  <si>
    <t>2C4RDGBG6DR765630</t>
  </si>
  <si>
    <t>12430</t>
  </si>
  <si>
    <t>12180</t>
  </si>
  <si>
    <t>1FMCU9DG6CKC69847</t>
  </si>
  <si>
    <t>CG69499</t>
  </si>
  <si>
    <t>30108058</t>
  </si>
  <si>
    <t>Blazer Trailer</t>
  </si>
  <si>
    <t>TJZ129J4A707</t>
  </si>
  <si>
    <t>201240401C4TL</t>
  </si>
  <si>
    <t>9650</t>
  </si>
  <si>
    <t>0031544</t>
  </si>
  <si>
    <t>Compact Excavator</t>
  </si>
  <si>
    <t>CG75839</t>
  </si>
  <si>
    <t>11040</t>
  </si>
  <si>
    <t>1996</t>
  </si>
  <si>
    <t>1FT7X2A64KED40718</t>
  </si>
  <si>
    <t>Pool 151?</t>
  </si>
  <si>
    <t>Riding Mower</t>
  </si>
  <si>
    <t xml:space="preserve">1G9U5482XWE698017 VIN in Holly Records, which is correct?
</t>
  </si>
  <si>
    <t>309</t>
  </si>
  <si>
    <t>CG72320</t>
  </si>
  <si>
    <t>DVZ874</t>
  </si>
  <si>
    <t xml:space="preserve">BEACH PATROL ATV Trailer
</t>
  </si>
  <si>
    <t>884133</t>
  </si>
  <si>
    <t>10910</t>
  </si>
  <si>
    <t>301</t>
  </si>
  <si>
    <t>BLUE</t>
  </si>
  <si>
    <t>CG62125</t>
  </si>
  <si>
    <t>Fet.Trim</t>
  </si>
  <si>
    <t>VCEC250EK00314118</t>
  </si>
  <si>
    <t>FUG539</t>
  </si>
  <si>
    <t>10670</t>
  </si>
  <si>
    <t>1GNLC2EC3FR597756</t>
  </si>
  <si>
    <t xml:space="preserve">Transfer to Public Works
title in fleet records lists 010.411 County EMS
</t>
  </si>
  <si>
    <t>Globe Trailer</t>
  </si>
  <si>
    <t>1HBHR120300005</t>
  </si>
  <si>
    <t>1FM5K8AB0NGA40331</t>
  </si>
  <si>
    <t>JIM523</t>
  </si>
  <si>
    <t>CG82707</t>
  </si>
  <si>
    <t>1GNSKNKD2NR157975</t>
  </si>
  <si>
    <t>CG77212</t>
  </si>
  <si>
    <t>Asphalt Hot Box</t>
  </si>
  <si>
    <t>1K9BM1519DT244485</t>
  </si>
  <si>
    <t>1GNLCDEC6LR246864</t>
  </si>
  <si>
    <t>CG69746</t>
  </si>
  <si>
    <t>QKV991</t>
  </si>
  <si>
    <t>Skyjack</t>
  </si>
  <si>
    <t>1GNLCDEC4KR393053</t>
  </si>
  <si>
    <t>7270</t>
  </si>
  <si>
    <t>9780</t>
  </si>
  <si>
    <t>12440</t>
  </si>
  <si>
    <t>Cargo Craft</t>
  </si>
  <si>
    <t>13530</t>
  </si>
  <si>
    <t>1FT7W2B66MED06378</t>
  </si>
  <si>
    <t>CG69723</t>
  </si>
  <si>
    <t>Mini</t>
  </si>
  <si>
    <t>1FTFW1EFXBFB11165</t>
  </si>
  <si>
    <t>RC11544BS Mower</t>
  </si>
  <si>
    <t>12060</t>
  </si>
  <si>
    <t>2011</t>
  </si>
  <si>
    <t>11580</t>
  </si>
  <si>
    <t>12350</t>
  </si>
  <si>
    <t>CG82906</t>
  </si>
  <si>
    <t>1TC1570VVKR050119</t>
  </si>
  <si>
    <t>Nurse Tank 525 Gal</t>
  </si>
  <si>
    <t>11570</t>
  </si>
  <si>
    <t>13500</t>
  </si>
  <si>
    <t>Swisher</t>
  </si>
  <si>
    <t>CG69527</t>
  </si>
  <si>
    <t>CG72300</t>
  </si>
  <si>
    <t>Scotty</t>
  </si>
  <si>
    <t>1FTEX1EM2EFC18609</t>
  </si>
  <si>
    <t>CG55053</t>
  </si>
  <si>
    <t>30109145</t>
  </si>
  <si>
    <t>1991</t>
  </si>
  <si>
    <t>8920</t>
  </si>
  <si>
    <t>MBD719</t>
  </si>
  <si>
    <t>9060</t>
  </si>
  <si>
    <t>4080</t>
  </si>
  <si>
    <t>12450</t>
  </si>
  <si>
    <t>Puma Armord LTD</t>
  </si>
  <si>
    <t>skid steer trailer</t>
  </si>
  <si>
    <t>20FT Conway Trailer</t>
  </si>
  <si>
    <t>12880</t>
  </si>
  <si>
    <t>4500</t>
  </si>
  <si>
    <t>2150</t>
  </si>
  <si>
    <t>Ariel</t>
  </si>
  <si>
    <t>CG69745</t>
  </si>
  <si>
    <t>KA5KC2GDBKLG055728</t>
  </si>
  <si>
    <t>30109141</t>
  </si>
  <si>
    <t>2FAFP71W35X149700</t>
  </si>
  <si>
    <t>K80CVN75142</t>
  </si>
  <si>
    <t>14FT DoveTrailer</t>
  </si>
  <si>
    <t>7290</t>
  </si>
  <si>
    <t>870</t>
  </si>
  <si>
    <t>CG78003</t>
  </si>
  <si>
    <t>2C3CDXAT3HH625071</t>
  </si>
  <si>
    <t>CG74156</t>
  </si>
  <si>
    <t>Godwin Pump Trailer</t>
  </si>
  <si>
    <t>CG78552</t>
  </si>
  <si>
    <t>HUDL2612</t>
  </si>
  <si>
    <t>1999</t>
  </si>
  <si>
    <t>11670</t>
  </si>
  <si>
    <t>6BGL1058390</t>
  </si>
  <si>
    <t>1508429</t>
  </si>
  <si>
    <t>13550</t>
  </si>
  <si>
    <t>1GNLCDEC8LR247479</t>
  </si>
  <si>
    <t>10160</t>
  </si>
  <si>
    <t>JEX571</t>
  </si>
  <si>
    <t>JJG0298710</t>
  </si>
  <si>
    <t>on FLEET</t>
  </si>
  <si>
    <t>Light-Sedan</t>
  </si>
  <si>
    <t>Caravan</t>
  </si>
  <si>
    <t>1GNSKAKCXKR175040</t>
  </si>
  <si>
    <t>2C3CDXAT3DH694787</t>
  </si>
  <si>
    <t>CG81681</t>
  </si>
  <si>
    <t>13380</t>
  </si>
  <si>
    <t>1W7B31419L1000226</t>
  </si>
  <si>
    <t>7UC80SG1001733</t>
  </si>
  <si>
    <t>Mark MI Ghost</t>
  </si>
  <si>
    <t>5NHUNS625NU133180</t>
  </si>
  <si>
    <t>1200A Bunker and Field Rake</t>
  </si>
  <si>
    <t>Listed as 010.103 Pool in Fuelman</t>
  </si>
  <si>
    <t>11430</t>
  </si>
  <si>
    <t>QBM588</t>
  </si>
  <si>
    <t>10130</t>
  </si>
  <si>
    <t>4600</t>
  </si>
  <si>
    <t>Felling</t>
  </si>
  <si>
    <t>2C3CDXAT3GH223338</t>
  </si>
  <si>
    <t>Adapco</t>
  </si>
  <si>
    <t>Heavy-Dump-Tandem</t>
  </si>
  <si>
    <t>GREEN</t>
  </si>
  <si>
    <t>4x2</t>
  </si>
  <si>
    <t>CG72319</t>
  </si>
  <si>
    <t>2C3CDXAT6JH221994</t>
  </si>
  <si>
    <t>10799</t>
  </si>
  <si>
    <t>PXMLGZZ81495</t>
  </si>
  <si>
    <t>1FTEW1E5XJFC16872</t>
  </si>
  <si>
    <t>13310</t>
  </si>
  <si>
    <t>Floaton</t>
  </si>
  <si>
    <t>Fontaine</t>
  </si>
  <si>
    <t>CG74152</t>
  </si>
  <si>
    <t>CG85018</t>
  </si>
  <si>
    <t>1D4HB48T69F714196</t>
  </si>
  <si>
    <t>MARKED</t>
  </si>
  <si>
    <t>1997</t>
  </si>
  <si>
    <t>1FVACYBS1DHFD5308</t>
  </si>
  <si>
    <t>Judicial Facility Management</t>
  </si>
  <si>
    <t>1FVACXFE8MHMK3508</t>
  </si>
  <si>
    <t>10080</t>
  </si>
  <si>
    <t>CG62122</t>
  </si>
  <si>
    <t>11740</t>
  </si>
  <si>
    <t>5500</t>
  </si>
  <si>
    <t>CG78023</t>
  </si>
  <si>
    <t>5N1AT3AA7MC692858</t>
  </si>
  <si>
    <t>Planning &amp; Zoning</t>
  </si>
  <si>
    <t>Was GJJ800</t>
  </si>
  <si>
    <t>INS grouped</t>
  </si>
  <si>
    <t>CG76021</t>
  </si>
  <si>
    <t>CG64218</t>
  </si>
  <si>
    <t>URS533</t>
  </si>
  <si>
    <t>2FAFP71W96X148925</t>
  </si>
  <si>
    <t>Diamond Cargo Enclosed Trailer</t>
  </si>
  <si>
    <t>1C6RR7FT4KS730404</t>
  </si>
  <si>
    <t>1GNLCDEC4LR247592</t>
  </si>
  <si>
    <t>CG76134</t>
  </si>
  <si>
    <t>2C3CDXAT9JH221990</t>
  </si>
  <si>
    <t>CG69523</t>
  </si>
  <si>
    <t>Triton</t>
  </si>
  <si>
    <t>CG76322</t>
  </si>
  <si>
    <t>CG61260</t>
  </si>
  <si>
    <t>Guardian 190 series</t>
  </si>
  <si>
    <t>1T9CU1820AK621770</t>
  </si>
  <si>
    <t>6120E</t>
  </si>
  <si>
    <t>NFI934</t>
  </si>
  <si>
    <t>313000113</t>
  </si>
  <si>
    <t>2014</t>
  </si>
  <si>
    <t>10230</t>
  </si>
  <si>
    <t>rebuilt engine 12/21</t>
  </si>
  <si>
    <t>CG84355</t>
  </si>
  <si>
    <t>1N6AD0EV3JN772149</t>
  </si>
  <si>
    <t>8630</t>
  </si>
  <si>
    <t>2C4RDGBGXKR669075</t>
  </si>
  <si>
    <t>MZ54 Zero Turn Mower</t>
  </si>
  <si>
    <t>CG72329</t>
  </si>
  <si>
    <t>CG71083</t>
  </si>
  <si>
    <t>1GCRKPEA9CZ311650</t>
  </si>
  <si>
    <t>12990</t>
  </si>
  <si>
    <t>77432</t>
  </si>
  <si>
    <t>1FM5K8AR8GGD16271</t>
  </si>
  <si>
    <t>Parks and Recreation</t>
  </si>
  <si>
    <t>1GBJG31U351216885</t>
  </si>
  <si>
    <t>1GNLCDEC5KR388024</t>
  </si>
  <si>
    <t>CG69747</t>
  </si>
  <si>
    <t>1G9V5482XWE698017</t>
  </si>
  <si>
    <t xml:space="preserve">on CERP, INS
</t>
  </si>
  <si>
    <t>1FTFX1EFXGFC00691</t>
  </si>
  <si>
    <t>2C3CDXAT9GH165431</t>
  </si>
  <si>
    <t>13410</t>
  </si>
  <si>
    <t>151</t>
  </si>
  <si>
    <t>CG77302</t>
  </si>
  <si>
    <t>11300</t>
  </si>
  <si>
    <t>Fuel Truck</t>
  </si>
  <si>
    <t xml:space="preserve">retained per justification 6/9/17 Not to be replaced 
</t>
  </si>
  <si>
    <t>1FMCU93108KD64781</t>
  </si>
  <si>
    <t>2C4RDGBG0GR237618</t>
  </si>
  <si>
    <t>7870</t>
  </si>
  <si>
    <t>Voter Registration</t>
  </si>
  <si>
    <t>7450</t>
  </si>
  <si>
    <t>13290</t>
  </si>
  <si>
    <t>Building Department</t>
  </si>
  <si>
    <t>12170</t>
  </si>
  <si>
    <t>1FMCU0F75JUA25455</t>
  </si>
  <si>
    <t>TALSK2652</t>
  </si>
  <si>
    <t>TJZ127J4A707</t>
  </si>
  <si>
    <t>329</t>
  </si>
  <si>
    <t>1FDUF4GT9FEC55597</t>
  </si>
  <si>
    <t>5N1AT3AB9MC709202</t>
  </si>
  <si>
    <t>2C4RC1CG4MR605096</t>
  </si>
  <si>
    <t>1FMCU93128KD64782</t>
  </si>
  <si>
    <t>Purchase Date</t>
  </si>
  <si>
    <t>F350</t>
  </si>
  <si>
    <t>CG69742</t>
  </si>
  <si>
    <t>1DW670GXHA0633317</t>
  </si>
  <si>
    <t>3ALHG3FE2LDMH2957</t>
  </si>
  <si>
    <t>CG74157</t>
  </si>
  <si>
    <t>11150</t>
  </si>
  <si>
    <t>1GNLC2EC7FR601677</t>
  </si>
  <si>
    <t>1FD7X2A68LEC23737</t>
  </si>
  <si>
    <t>13010</t>
  </si>
  <si>
    <t>High Water</t>
  </si>
  <si>
    <t>CG81520</t>
  </si>
  <si>
    <t>HPC259</t>
  </si>
  <si>
    <t>130 HP</t>
  </si>
  <si>
    <t>48 inch</t>
  </si>
  <si>
    <t>Ram 1500 4x4</t>
  </si>
  <si>
    <t>CG79117</t>
  </si>
  <si>
    <t>Leased to First Vehicle?
why plated and insured by us?</t>
  </si>
  <si>
    <t>13200</t>
  </si>
  <si>
    <t>12010</t>
  </si>
  <si>
    <t xml:space="preserve">4.8 Boat w/ Trailer
INS grouped </t>
  </si>
  <si>
    <t>1TC950MCCJT070060</t>
  </si>
  <si>
    <t>312000246</t>
  </si>
  <si>
    <t>CG65559</t>
  </si>
  <si>
    <t>Pumper 4x2</t>
  </si>
  <si>
    <t>16MBB1010HD075604</t>
  </si>
  <si>
    <t>Light-SUV</t>
  </si>
  <si>
    <t>Fet.Manufacturer</t>
  </si>
  <si>
    <t>2910</t>
  </si>
  <si>
    <t>4XARTA870FB323183</t>
  </si>
  <si>
    <t>8180</t>
  </si>
  <si>
    <t>MFG Item No: 48783E
9.98 Tax not yet included at 7%
TXN00076050</t>
  </si>
  <si>
    <t>9030</t>
  </si>
  <si>
    <t>2C4RDGBG4DR765626</t>
  </si>
  <si>
    <t>TUP204</t>
  </si>
  <si>
    <t>3510</t>
  </si>
  <si>
    <t>CG64211</t>
  </si>
  <si>
    <t>1T9CE2425DK621356</t>
  </si>
  <si>
    <t>NQH989</t>
  </si>
  <si>
    <t>1TC950MCPJT061927</t>
  </si>
  <si>
    <t>713391</t>
  </si>
  <si>
    <t>1FT7X2B63JEB31838</t>
  </si>
  <si>
    <t>CG80013</t>
  </si>
  <si>
    <t>PT63540</t>
  </si>
  <si>
    <t>1DW624KHAHF683418</t>
  </si>
  <si>
    <t>ADD Dept: Voter Registration</t>
  </si>
  <si>
    <t>2080</t>
  </si>
  <si>
    <t>7030</t>
  </si>
  <si>
    <t>7830</t>
  </si>
  <si>
    <t>CG80791</t>
  </si>
  <si>
    <t>012320B001661</t>
  </si>
  <si>
    <t>1FMCU0F79HUC12434</t>
  </si>
  <si>
    <t>Ram</t>
  </si>
  <si>
    <t>3270</t>
  </si>
  <si>
    <t>CG74150</t>
  </si>
  <si>
    <t>2B3AA4CT5AH180640</t>
  </si>
  <si>
    <t>2C3CDXAT8EH348753</t>
  </si>
  <si>
    <t>PD613</t>
  </si>
  <si>
    <t>850K Bulldozer</t>
  </si>
  <si>
    <t>CG62140</t>
  </si>
  <si>
    <t>CG62106</t>
  </si>
  <si>
    <t>CG78456</t>
  </si>
  <si>
    <t>CG78458</t>
  </si>
  <si>
    <t>CRYON</t>
  </si>
  <si>
    <t>Durango</t>
  </si>
  <si>
    <t>IBG697</t>
  </si>
  <si>
    <t>5TTE2023C1039634</t>
  </si>
  <si>
    <t>CG72304</t>
  </si>
  <si>
    <t>insured in 214</t>
  </si>
  <si>
    <t>4640</t>
  </si>
  <si>
    <t>13180</t>
  </si>
  <si>
    <t>9350</t>
  </si>
  <si>
    <t>Fet.Fiscal Year Acquired</t>
  </si>
  <si>
    <t>Ranger</t>
  </si>
  <si>
    <t>1FBSS38L0EDA36836</t>
  </si>
  <si>
    <t>1FVACYDC37HY41145</t>
  </si>
  <si>
    <t>13070</t>
  </si>
  <si>
    <t>13050</t>
  </si>
  <si>
    <t>1FVHC5DV1JHKA6671</t>
  </si>
  <si>
    <t>DVZ875</t>
  </si>
  <si>
    <t>2FAHP71V79X114809</t>
  </si>
  <si>
    <t>Notes</t>
  </si>
  <si>
    <t>Chantland</t>
  </si>
  <si>
    <t>13520</t>
  </si>
  <si>
    <t>Fet.Model Year</t>
  </si>
  <si>
    <t>12040</t>
  </si>
  <si>
    <t>11440</t>
  </si>
  <si>
    <t>3790</t>
  </si>
  <si>
    <t>10810</t>
  </si>
  <si>
    <t>13270</t>
  </si>
  <si>
    <t>1K9AF4286WN058857</t>
  </si>
  <si>
    <t>3200</t>
  </si>
  <si>
    <t>670 Series Grader</t>
  </si>
  <si>
    <t>CG75527</t>
  </si>
  <si>
    <t>1GNLC2E06ER212405</t>
  </si>
  <si>
    <t>Duplicate?  
Is are there really two 1997 M1083s?
Record 1: BT3959BCLE
Record 2: BT3959BCJE</t>
  </si>
  <si>
    <t>2002</t>
  </si>
  <si>
    <t>12380</t>
  </si>
  <si>
    <t>9330</t>
  </si>
  <si>
    <t>GZJ890</t>
  </si>
  <si>
    <t>1ZEAAHGB47A140111</t>
  </si>
  <si>
    <t>10790</t>
  </si>
  <si>
    <t>6BGL 1058390</t>
  </si>
  <si>
    <t>2C3CDXAT8EH173291</t>
  </si>
  <si>
    <t>Can't find on Sheriff list to link to a boat</t>
  </si>
  <si>
    <t>NQH296</t>
  </si>
  <si>
    <t>2001</t>
  </si>
  <si>
    <t>11850</t>
  </si>
  <si>
    <t>1FD8X3G6XEEA11121</t>
  </si>
  <si>
    <t>12800</t>
  </si>
  <si>
    <t>2C3CDXAT9HH625074</t>
  </si>
  <si>
    <t>Lowboy Trailer</t>
  </si>
  <si>
    <t>1FNCSCV0BDAV6990</t>
  </si>
  <si>
    <t>CERP30108119</t>
  </si>
  <si>
    <t>CG62134</t>
  </si>
  <si>
    <t xml:space="preserve">Econoline </t>
  </si>
  <si>
    <t>2190</t>
  </si>
  <si>
    <t>CG71065</t>
  </si>
  <si>
    <t>FB1800W</t>
  </si>
  <si>
    <t>year??</t>
  </si>
  <si>
    <t>11470</t>
  </si>
  <si>
    <t>CG66244</t>
  </si>
  <si>
    <t>CG64215</t>
  </si>
  <si>
    <t>2FAFP71W87X112712</t>
  </si>
  <si>
    <t>13240</t>
  </si>
  <si>
    <t>11590</t>
  </si>
  <si>
    <t>Wesco</t>
  </si>
  <si>
    <t>CG80809</t>
  </si>
  <si>
    <t>11960</t>
  </si>
  <si>
    <t>2020</t>
  </si>
  <si>
    <t>Gator</t>
  </si>
  <si>
    <t>4190</t>
  </si>
  <si>
    <t>Van</t>
  </si>
  <si>
    <t>610CS</t>
  </si>
  <si>
    <t>Unmarked</t>
  </si>
  <si>
    <t>Yamaha</t>
  </si>
  <si>
    <t>1FD8W3A60HEB70231</t>
  </si>
  <si>
    <t xml:space="preserve">old sheriff plate CXI665
new magistrate plate CG78528
</t>
  </si>
  <si>
    <t>Upfit Vendor: VacTron</t>
  </si>
  <si>
    <t>MBD721</t>
  </si>
  <si>
    <t>Heavy Rescue</t>
  </si>
  <si>
    <t>3C7WRKCJXHG643417</t>
  </si>
  <si>
    <t>3750</t>
  </si>
  <si>
    <t>Class 7/8</t>
  </si>
  <si>
    <t>Combs</t>
  </si>
  <si>
    <t>CG66841</t>
  </si>
  <si>
    <t>11620</t>
  </si>
  <si>
    <t>UTV/ATV</t>
  </si>
  <si>
    <t>1FTMF1EB2JFD00640</t>
  </si>
  <si>
    <t>1990</t>
  </si>
  <si>
    <t>9260</t>
  </si>
  <si>
    <t>1FM5K8ARXGGD16269</t>
  </si>
  <si>
    <t>2FABP7BV7BX160120</t>
  </si>
  <si>
    <t>1FM5K7B84FGB83782</t>
  </si>
  <si>
    <t>7280</t>
  </si>
  <si>
    <t>1FTFW1EF0EKG51684</t>
  </si>
  <si>
    <t xml:space="preserve">Make &amp; model: Continental Cargo
</t>
  </si>
  <si>
    <t>11720</t>
  </si>
  <si>
    <t xml:space="preserve">INS lists 
2013 PORTAB. TROUGH SLIDER BELT CONVEYOR SPDLNR           
InlandMarine # 3270
What is this?
</t>
  </si>
  <si>
    <t>2000</t>
  </si>
  <si>
    <t>2C4RDGBGXCR420194</t>
  </si>
  <si>
    <t>South GA</t>
  </si>
  <si>
    <t>1FMCU9GDXJUA25458</t>
  </si>
  <si>
    <t>3N1CN8DV6ML908712</t>
  </si>
  <si>
    <t>CG78005</t>
  </si>
  <si>
    <t>9220</t>
  </si>
  <si>
    <t>1SSTT35T5511SS949</t>
  </si>
  <si>
    <t>8710</t>
  </si>
  <si>
    <t>4EN6AAA89H1000814</t>
  </si>
  <si>
    <t>1005044</t>
  </si>
  <si>
    <t>S899488</t>
  </si>
  <si>
    <t>330G Skid Steer</t>
  </si>
  <si>
    <t>8740</t>
  </si>
  <si>
    <t>12080</t>
  </si>
  <si>
    <t>DET. CENTER</t>
  </si>
  <si>
    <t>Case</t>
  </si>
  <si>
    <t>compact excavator with bushcutter</t>
  </si>
  <si>
    <t>2C3CDXAT4DH578276</t>
  </si>
  <si>
    <t>1C6RR7FT5KS667068</t>
  </si>
  <si>
    <t>1FTFX1EF2FKD91593</t>
  </si>
  <si>
    <t>CG71088</t>
  </si>
  <si>
    <t>SeaArk</t>
  </si>
  <si>
    <t>12420</t>
  </si>
  <si>
    <t>7860</t>
  </si>
  <si>
    <t>5FTEE1814E1001542</t>
  </si>
  <si>
    <t>1FMCU0F73JUA25454</t>
  </si>
  <si>
    <t>1FVHG3FE4JHJZ5742</t>
  </si>
  <si>
    <t>CG79111</t>
  </si>
  <si>
    <t>CG41054</t>
  </si>
  <si>
    <t>44445PT</t>
  </si>
  <si>
    <t>Fusion</t>
  </si>
  <si>
    <t>9500</t>
  </si>
  <si>
    <t>1FMCU0F77JUA25456</t>
  </si>
  <si>
    <t>1972</t>
  </si>
  <si>
    <t>12210</t>
  </si>
  <si>
    <t>Fet.Model</t>
  </si>
  <si>
    <t>HX15 Brush Cutter</t>
  </si>
  <si>
    <t>5N1AT3AA5MC687268</t>
  </si>
  <si>
    <t>SATIN</t>
  </si>
  <si>
    <t>CG84358</t>
  </si>
  <si>
    <t>12730</t>
  </si>
  <si>
    <t>BLACK</t>
  </si>
  <si>
    <t>8970</t>
  </si>
  <si>
    <t>1D8HN44H28B151742</t>
  </si>
  <si>
    <t>CG80012</t>
  </si>
  <si>
    <t>9530</t>
  </si>
  <si>
    <t xml:space="preserve">Active in FVS with serial 1137
cant find in FLeet Records
in CERP list as C95F1137252175362
no replacement
tag: Education 4 Kids
</t>
  </si>
  <si>
    <t>50G</t>
  </si>
  <si>
    <t>202109074466</t>
  </si>
  <si>
    <t>1K9BM1517DT244484</t>
  </si>
  <si>
    <t>1FMCU93G69KA85678</t>
  </si>
  <si>
    <t>197</t>
  </si>
  <si>
    <t>1635910</t>
  </si>
  <si>
    <t xml:space="preserve">Upfit Vendor: Taylor Made Ambulances </t>
  </si>
  <si>
    <t>1FTMF1CM9BKD68933</t>
  </si>
  <si>
    <t>CG80792</t>
  </si>
  <si>
    <t>9370</t>
  </si>
  <si>
    <t>CG55020</t>
  </si>
  <si>
    <t>2C3CDXAT6HH625064</t>
  </si>
  <si>
    <t>2017</t>
  </si>
  <si>
    <t>motor River 2</t>
  </si>
  <si>
    <t>CG74050</t>
  </si>
  <si>
    <t xml:space="preserve">GACM828TA3 4X4 TRAILER   </t>
  </si>
  <si>
    <t>13250</t>
  </si>
  <si>
    <t>1FMJU1G56CEF57207</t>
  </si>
  <si>
    <t>9380</t>
  </si>
  <si>
    <t>4DEB1213MA045258</t>
  </si>
  <si>
    <t>28394</t>
  </si>
  <si>
    <t>5100</t>
  </si>
  <si>
    <t>11860</t>
  </si>
  <si>
    <t>KME</t>
  </si>
  <si>
    <t>1FDXE4FS2CDB30046</t>
  </si>
  <si>
    <t>1T0410KXTDE254031</t>
  </si>
  <si>
    <t>1FBSS3BL1BDA42320</t>
  </si>
  <si>
    <t>8720</t>
  </si>
  <si>
    <t>13450</t>
  </si>
  <si>
    <t>CG69722</t>
  </si>
  <si>
    <t>11400</t>
  </si>
  <si>
    <t>830</t>
  </si>
  <si>
    <t xml:space="preserve">2 more vehicles on this PO not in our database? </t>
  </si>
  <si>
    <t>Mack</t>
  </si>
  <si>
    <t xml:space="preserve">the possible fuel card match for this unit says Public work with a different plate.  
</t>
  </si>
  <si>
    <t>F750</t>
  </si>
  <si>
    <t>12700</t>
  </si>
  <si>
    <t>1FTBF2A65KEG08799</t>
  </si>
  <si>
    <t>4900</t>
  </si>
  <si>
    <t>12830</t>
  </si>
  <si>
    <t>1FBZX2ZM6GKB52629</t>
  </si>
  <si>
    <t>Club Wagon</t>
  </si>
  <si>
    <t>25 foot</t>
  </si>
  <si>
    <t>CG75485</t>
  </si>
  <si>
    <t>CG82708</t>
  </si>
  <si>
    <t>QSL670</t>
  </si>
  <si>
    <t>High Top Passenger Van</t>
  </si>
  <si>
    <t>CG53715</t>
  </si>
  <si>
    <t>350</t>
  </si>
  <si>
    <t>2C3CDXAT7KH510254</t>
  </si>
  <si>
    <t>Tracked Excavator</t>
  </si>
  <si>
    <t>CG79044</t>
  </si>
  <si>
    <t>2C3CDXAT3DH694790</t>
  </si>
  <si>
    <t>Type 1</t>
  </si>
  <si>
    <t xml:space="preserve">101520159 </t>
  </si>
  <si>
    <t>Portable trough belt conveyor</t>
  </si>
  <si>
    <t>1ZEAAHGB67A140112</t>
  </si>
  <si>
    <t>017534</t>
  </si>
  <si>
    <t>CG77285</t>
  </si>
  <si>
    <t>13230</t>
  </si>
  <si>
    <t>4240</t>
  </si>
  <si>
    <t>313</t>
  </si>
  <si>
    <t>1FTEX1CBXJFA98151</t>
  </si>
  <si>
    <t>1FMEU63E48UA83775</t>
  </si>
  <si>
    <t>1FTFX1E59MKD26745</t>
  </si>
  <si>
    <t>30108122</t>
  </si>
  <si>
    <t xml:space="preserve">Tilt Trailer for Bobcat
</t>
  </si>
  <si>
    <t>11940</t>
  </si>
  <si>
    <t>1P9FP1925KA277469</t>
  </si>
  <si>
    <t>207</t>
  </si>
  <si>
    <t>13130</t>
  </si>
  <si>
    <t>670</t>
  </si>
  <si>
    <t>2C3CDXAT1HH625070</t>
  </si>
  <si>
    <t>Box Blade Attachment</t>
  </si>
  <si>
    <t>13680</t>
  </si>
  <si>
    <t>Long Bed</t>
  </si>
  <si>
    <t>12650</t>
  </si>
  <si>
    <t>10030</t>
  </si>
  <si>
    <t xml:space="preserve">EC250E </t>
  </si>
  <si>
    <t>Mower</t>
  </si>
  <si>
    <t>CG35666</t>
  </si>
  <si>
    <t>8140</t>
  </si>
  <si>
    <t>2007</t>
  </si>
  <si>
    <t>1L06110MVJH920586</t>
  </si>
  <si>
    <t>Global Pump 6GST</t>
  </si>
  <si>
    <t>4500P1312LR065654</t>
  </si>
  <si>
    <t>CG72314</t>
  </si>
  <si>
    <t>1FM5K7B82HGB22997</t>
  </si>
  <si>
    <t>11390</t>
  </si>
  <si>
    <t>1FM5K7B81GGD04916</t>
  </si>
  <si>
    <t>214</t>
  </si>
  <si>
    <t>CG74164</t>
  </si>
  <si>
    <t>Transit</t>
  </si>
  <si>
    <t>1GNSK2E02BR375238</t>
  </si>
  <si>
    <t>1302064977</t>
  </si>
  <si>
    <t>PZ6029FX</t>
  </si>
  <si>
    <t>CG82686</t>
  </si>
  <si>
    <t>CG78528</t>
  </si>
  <si>
    <t>CG81810</t>
  </si>
  <si>
    <t>6115 Series Bushhog</t>
  </si>
  <si>
    <t>1GCHTCFE4C8169121</t>
  </si>
  <si>
    <t>Personal Watercraft Trailer</t>
  </si>
  <si>
    <t>NFI933</t>
  </si>
  <si>
    <t>M2106 Rescue Pumper</t>
  </si>
  <si>
    <t>3310</t>
  </si>
  <si>
    <t>NENTA2319</t>
  </si>
  <si>
    <t>1GNLCDEC0KR392627</t>
  </si>
  <si>
    <t>KYX844</t>
  </si>
  <si>
    <t>1FT7X2B67CEC99355</t>
  </si>
  <si>
    <t>10620</t>
  </si>
  <si>
    <t xml:space="preserve">Can't find in INS
No PM since 5/6/2016? 
unknown if still active
</t>
  </si>
  <si>
    <t>1FTFX1EF7BFB71935</t>
  </si>
  <si>
    <t xml:space="preserve">Hydro Max Model DCD8040KuG 
mounted on trailer
</t>
  </si>
  <si>
    <t>7820</t>
  </si>
  <si>
    <t>1T0317GJHGJ295548</t>
  </si>
  <si>
    <t>17643910/01</t>
  </si>
  <si>
    <t>CG75526</t>
  </si>
  <si>
    <t>586G Forklift</t>
  </si>
  <si>
    <t>2005</t>
  </si>
  <si>
    <t>EZ LOAD</t>
  </si>
  <si>
    <t>7760</t>
  </si>
  <si>
    <t>2FAFP71W16X158803</t>
  </si>
  <si>
    <t>11810</t>
  </si>
  <si>
    <t>4650</t>
  </si>
  <si>
    <t>CG82774</t>
  </si>
  <si>
    <t>SOM40742J617</t>
  </si>
  <si>
    <t>CG71085</t>
  </si>
  <si>
    <t>CG79119</t>
  </si>
  <si>
    <t>CG55025</t>
  </si>
  <si>
    <t>1GTJK33G04F201117</t>
  </si>
  <si>
    <t>1HTMKAZRX6H335945</t>
  </si>
  <si>
    <t>11370</t>
  </si>
  <si>
    <t>CG77246</t>
  </si>
  <si>
    <t>1GNLCDEC3KR389382</t>
  </si>
  <si>
    <t xml:space="preserve">INS lists this as a 2005
</t>
  </si>
  <si>
    <t>6480</t>
  </si>
  <si>
    <t>Bae</t>
  </si>
  <si>
    <t>EV-Ambulance</t>
  </si>
  <si>
    <t>10940</t>
  </si>
  <si>
    <t>F550</t>
  </si>
  <si>
    <t>11730</t>
  </si>
  <si>
    <t>3C7WRKCJ4MG562505</t>
  </si>
  <si>
    <t>2C3CDXAT5EH186077</t>
  </si>
  <si>
    <t>3250</t>
  </si>
  <si>
    <t>1M0HPXGSTCM100822</t>
  </si>
  <si>
    <t>1FTFX1EF1GFC00692</t>
  </si>
  <si>
    <t>GMC</t>
  </si>
  <si>
    <t>1HTSDADR7YH691412</t>
  </si>
  <si>
    <t>Fire Truck</t>
  </si>
  <si>
    <t>16' Aluminum</t>
  </si>
  <si>
    <t>85G Mini Excavator</t>
  </si>
  <si>
    <t>1FD7X2A64LEC23735</t>
  </si>
  <si>
    <t>Equip Heavy-Excavator</t>
  </si>
  <si>
    <t>10830</t>
  </si>
  <si>
    <t>2C4RDGBG3DR628824</t>
  </si>
  <si>
    <t>FUG537</t>
  </si>
  <si>
    <t>S 4x2</t>
  </si>
  <si>
    <t>30002164 coban</t>
  </si>
  <si>
    <t>1FVACYBS6DHFD5305</t>
  </si>
  <si>
    <t>6'x10' Landscape Trailer</t>
  </si>
  <si>
    <t>1W7B31410L1000227</t>
  </si>
  <si>
    <t>CG82689</t>
  </si>
  <si>
    <t>CG77233</t>
  </si>
  <si>
    <t>1FM5K8AB8NGA40402</t>
  </si>
  <si>
    <t>PPV Pursuit 4x4</t>
  </si>
  <si>
    <t>NVSTR</t>
  </si>
  <si>
    <t>KYY407</t>
  </si>
  <si>
    <t>Environmental Services MRF</t>
  </si>
  <si>
    <t>CG74161</t>
  </si>
  <si>
    <t>1FTEW1E59KKF04360</t>
  </si>
  <si>
    <t>Frazier</t>
  </si>
  <si>
    <t>Groundsmaster Series</t>
  </si>
  <si>
    <t>10440</t>
  </si>
  <si>
    <t>CG64208</t>
  </si>
  <si>
    <t>3870</t>
  </si>
  <si>
    <t>CG75486</t>
  </si>
  <si>
    <t>B&amp;S Trailer</t>
  </si>
  <si>
    <t>1FVACYCY7GHGZ6533</t>
  </si>
  <si>
    <t>12160</t>
  </si>
  <si>
    <t>13510</t>
  </si>
  <si>
    <t>M4</t>
  </si>
  <si>
    <t>37762</t>
  </si>
  <si>
    <t>CG62121</t>
  </si>
  <si>
    <t>Grapple Loader</t>
  </si>
  <si>
    <t>KWPRD</t>
  </si>
  <si>
    <t>EV-Fire Ladder</t>
  </si>
  <si>
    <t>460</t>
  </si>
  <si>
    <t>CG72328</t>
  </si>
  <si>
    <t>CG79145</t>
  </si>
  <si>
    <t>5TTE2923C1039450</t>
  </si>
  <si>
    <t>Accessory-Lighting</t>
  </si>
  <si>
    <t>13020</t>
  </si>
  <si>
    <t>CG74048</t>
  </si>
  <si>
    <t>12550</t>
  </si>
  <si>
    <t>CG66241</t>
  </si>
  <si>
    <t>1FM5K8AR4GGD16266</t>
  </si>
  <si>
    <t>4PICT02U9TA000332</t>
  </si>
  <si>
    <t>NBTN63291</t>
  </si>
  <si>
    <t>CG77248</t>
  </si>
  <si>
    <t>10970</t>
  </si>
  <si>
    <t>1FM5K8ARGGD16268</t>
  </si>
  <si>
    <t>9120</t>
  </si>
  <si>
    <t>KEN02YD0B696</t>
  </si>
  <si>
    <t>2010</t>
  </si>
  <si>
    <t>13720</t>
  </si>
  <si>
    <t>EZGO</t>
  </si>
  <si>
    <t>M2 Business Class</t>
  </si>
  <si>
    <t>Bus</t>
  </si>
  <si>
    <t>150HP</t>
  </si>
  <si>
    <t>CG76011</t>
  </si>
  <si>
    <t>13780</t>
  </si>
  <si>
    <t>1HTJSSKK0DH188571</t>
  </si>
  <si>
    <t>1FTVX1EV5AKE21391</t>
  </si>
  <si>
    <t>CG82701</t>
  </si>
  <si>
    <t>2015</t>
  </si>
  <si>
    <t>11160</t>
  </si>
  <si>
    <t>Homesteader</t>
  </si>
  <si>
    <t>LE-Patrol</t>
  </si>
  <si>
    <t>1DW670GXHEF664957</t>
  </si>
  <si>
    <t>3210</t>
  </si>
  <si>
    <t>CG71076</t>
  </si>
  <si>
    <t>1TC157VEKR050045</t>
  </si>
  <si>
    <t>7750</t>
  </si>
  <si>
    <t>411</t>
  </si>
  <si>
    <t>KYY408</t>
  </si>
  <si>
    <t>11890</t>
  </si>
  <si>
    <t>CG83215</t>
  </si>
  <si>
    <t>1T0850KXEF274347</t>
  </si>
  <si>
    <t>1ZEAAHGB67A139557</t>
  </si>
  <si>
    <t>13730</t>
  </si>
  <si>
    <t>CG81771</t>
  </si>
  <si>
    <t>11420</t>
  </si>
  <si>
    <t>1L06110MPGH855130</t>
  </si>
  <si>
    <t>1FBZX2ZM2GKB52630</t>
  </si>
  <si>
    <t>SOM40743J617</t>
  </si>
  <si>
    <t>E380 Compactor</t>
  </si>
  <si>
    <t>1FM5K8B80EGB02510</t>
  </si>
  <si>
    <t>1FBSS31L46DA76923</t>
  </si>
  <si>
    <t>RD11A5517273</t>
  </si>
  <si>
    <t>CG84104</t>
  </si>
  <si>
    <t>1944</t>
  </si>
  <si>
    <t>CG77802</t>
  </si>
  <si>
    <t>12930</t>
  </si>
  <si>
    <t>1GNSKNKD2MR274020</t>
  </si>
  <si>
    <t>Georgetown Fire</t>
  </si>
  <si>
    <t>10390</t>
  </si>
  <si>
    <t>Hazard Trailer</t>
  </si>
  <si>
    <t>24FT Trailer</t>
  </si>
  <si>
    <t>CG71087</t>
  </si>
  <si>
    <t>Ruddy</t>
  </si>
  <si>
    <t>4YMBU1010HG071159</t>
  </si>
  <si>
    <t>2B3CL1CT4BH572382</t>
  </si>
  <si>
    <t>1FTEW1EB0JFD00642</t>
  </si>
  <si>
    <t>Rescue Skid</t>
  </si>
  <si>
    <t>Fet.License Plate</t>
  </si>
  <si>
    <t>Heavy-Forklift</t>
  </si>
  <si>
    <t xml:space="preserve">Airport Commission </t>
  </si>
  <si>
    <t>13350</t>
  </si>
  <si>
    <t>11880</t>
  </si>
  <si>
    <t>2170</t>
  </si>
  <si>
    <t>Expedition</t>
  </si>
  <si>
    <t>2160</t>
  </si>
  <si>
    <t>CG72318</t>
  </si>
  <si>
    <t>1FMSK7BH3MGC30820</t>
  </si>
  <si>
    <t>FUG536</t>
  </si>
  <si>
    <t>9090</t>
  </si>
  <si>
    <t>Silverado</t>
  </si>
  <si>
    <t>12850</t>
  </si>
  <si>
    <t xml:space="preserve">CERP lists acquired 2020 not 19 
and value at 26,839
</t>
  </si>
  <si>
    <t>8470</t>
  </si>
  <si>
    <t>Crew Cab</t>
  </si>
  <si>
    <t>8500</t>
  </si>
  <si>
    <t>CG74047</t>
  </si>
  <si>
    <t>10520</t>
  </si>
  <si>
    <t>CG69509</t>
  </si>
  <si>
    <t>Jeep</t>
  </si>
  <si>
    <t>11870</t>
  </si>
  <si>
    <t>2003</t>
  </si>
  <si>
    <t>Haskel Linen</t>
  </si>
  <si>
    <t>Mine Resistant SWAT</t>
  </si>
  <si>
    <t>1FDYF80E2SVA30727</t>
  </si>
  <si>
    <t>1FVHG3DV9EHFX1881</t>
  </si>
  <si>
    <t>9100</t>
  </si>
  <si>
    <t>HXP615E</t>
  </si>
  <si>
    <t>R13TH76AG</t>
  </si>
  <si>
    <t>Proline</t>
  </si>
  <si>
    <t>GJJ803</t>
  </si>
  <si>
    <t>9490</t>
  </si>
  <si>
    <t>Remount FY21...does this mean VIN becomes inactive?</t>
  </si>
  <si>
    <t>Star Craft</t>
  </si>
  <si>
    <t>PXHO personal watercraft</t>
  </si>
  <si>
    <t>8910</t>
  </si>
  <si>
    <t>1C9BV1017DC898316</t>
  </si>
  <si>
    <t>CG83452</t>
  </si>
  <si>
    <t>CG67375</t>
  </si>
  <si>
    <t>303</t>
  </si>
  <si>
    <t>Rescue</t>
  </si>
  <si>
    <t>Hardee</t>
  </si>
  <si>
    <t>2C3CDXAT7HH625073</t>
  </si>
  <si>
    <t>1FT7X2B61JEB31837</t>
  </si>
  <si>
    <t>CG74158</t>
  </si>
  <si>
    <t>Cargo Trailer</t>
  </si>
  <si>
    <t>6830</t>
  </si>
  <si>
    <t>1G9DD3029MB336433</t>
  </si>
  <si>
    <t>CG78515</t>
  </si>
  <si>
    <t>CG74045</t>
  </si>
  <si>
    <t xml:space="preserve">Maybe belongs to DEPT 121 Summary Court ?
Tag GZJ707 expire  3/2015
New tag?  
</t>
  </si>
  <si>
    <t>Grouped INS</t>
  </si>
  <si>
    <t>210 Series Excavator</t>
  </si>
  <si>
    <t>Emergency Preparedness</t>
  </si>
  <si>
    <t>Fet.Fiscal Year Disposed</t>
  </si>
  <si>
    <t>13460</t>
  </si>
  <si>
    <t>CG83743</t>
  </si>
  <si>
    <t>CG72323</t>
  </si>
  <si>
    <t>4XATH76A5D4319835</t>
  </si>
  <si>
    <t>CG81333</t>
  </si>
  <si>
    <t>12480</t>
  </si>
  <si>
    <t>11950</t>
  </si>
  <si>
    <t>4x2 Ext Cab</t>
  </si>
  <si>
    <t>13590</t>
  </si>
  <si>
    <t>GWHS Trailer</t>
  </si>
  <si>
    <t>Is this 2000 still active?</t>
  </si>
  <si>
    <t>11820</t>
  </si>
  <si>
    <t>8420</t>
  </si>
  <si>
    <t>DVZ891</t>
  </si>
  <si>
    <t>MTW17636C404</t>
  </si>
  <si>
    <t>1GNSK4E04DR175914</t>
  </si>
  <si>
    <t>5240</t>
  </si>
  <si>
    <t>CG62148</t>
  </si>
  <si>
    <t>E350</t>
  </si>
  <si>
    <t>Cyclone</t>
  </si>
  <si>
    <t>Attributed to 010.111 Court in Fuelman?</t>
  </si>
  <si>
    <t>1HYWEADR48J699359</t>
  </si>
  <si>
    <t>30109146</t>
  </si>
  <si>
    <t>Coroner</t>
  </si>
  <si>
    <t>2FAFP71W55X149701</t>
  </si>
  <si>
    <t>4X4</t>
  </si>
  <si>
    <t>1M2P296C01M056105</t>
  </si>
  <si>
    <t>1FTFX1EF8GFC00690</t>
  </si>
  <si>
    <t>3C7WRLAJ4LG105376</t>
  </si>
  <si>
    <t>CG49839</t>
  </si>
  <si>
    <t>1220516</t>
  </si>
  <si>
    <t>MX5200F</t>
  </si>
  <si>
    <t>1FTVX1CF5CKE37962</t>
  </si>
  <si>
    <t>CG84359</t>
  </si>
  <si>
    <t>LF2160</t>
  </si>
  <si>
    <t>2140</t>
  </si>
  <si>
    <t>Fet.Department</t>
  </si>
  <si>
    <t>12190</t>
  </si>
  <si>
    <t>8530</t>
  </si>
  <si>
    <t>Alternate EOC</t>
  </si>
  <si>
    <t>CG84360</t>
  </si>
  <si>
    <t>GRAY</t>
  </si>
  <si>
    <t>CG79121</t>
  </si>
  <si>
    <t>1GCZGHFG9K1364503</t>
  </si>
  <si>
    <t>Maintenance agreement through Volvo</t>
  </si>
  <si>
    <t>CG69495</t>
  </si>
  <si>
    <t>Crew Cab ST</t>
  </si>
  <si>
    <t>999</t>
  </si>
  <si>
    <t>11030</t>
  </si>
  <si>
    <t>CG62108</t>
  </si>
  <si>
    <t>1500</t>
  </si>
  <si>
    <t>CG75726</t>
  </si>
  <si>
    <t>6420</t>
  </si>
  <si>
    <t>6450</t>
  </si>
  <si>
    <t>13420</t>
  </si>
  <si>
    <t>12310</t>
  </si>
  <si>
    <t>12610</t>
  </si>
  <si>
    <t>12680</t>
  </si>
  <si>
    <t>30108115</t>
  </si>
  <si>
    <t>FT4T Trailer</t>
  </si>
  <si>
    <t>4890</t>
  </si>
  <si>
    <t>2C4RDGBG8KR669074</t>
  </si>
  <si>
    <t>skid steer</t>
  </si>
  <si>
    <t>Regis</t>
  </si>
  <si>
    <t>205</t>
  </si>
  <si>
    <t>1FM5K8AR6GGD16270</t>
  </si>
  <si>
    <t>11600</t>
  </si>
  <si>
    <t>13400</t>
  </si>
  <si>
    <t>4x2 campertop</t>
  </si>
  <si>
    <t>12490</t>
  </si>
  <si>
    <t>GJK588</t>
  </si>
  <si>
    <t>G03788094</t>
  </si>
  <si>
    <t>PO says 502.307</t>
  </si>
  <si>
    <t>QKV990</t>
  </si>
  <si>
    <t>579</t>
  </si>
  <si>
    <t>Comp Collision</t>
  </si>
  <si>
    <t>1FVACWFCXMHMP8955</t>
  </si>
  <si>
    <t>29938</t>
  </si>
  <si>
    <t>PXM65005K506</t>
  </si>
  <si>
    <t>CG69728</t>
  </si>
  <si>
    <t>1094592</t>
  </si>
  <si>
    <t>EX42HDMT07210995</t>
  </si>
  <si>
    <t>2C3CDXATXJH221996</t>
  </si>
  <si>
    <t>4x2 DRW Lube Truck</t>
  </si>
  <si>
    <t>Pumper</t>
  </si>
  <si>
    <t>1FVACYCY5GHGZ6532</t>
  </si>
  <si>
    <t>JXQ265</t>
  </si>
  <si>
    <t>1FM5K7B81EGB80093</t>
  </si>
  <si>
    <t>11710</t>
  </si>
  <si>
    <t>TJZ128J4A707</t>
  </si>
  <si>
    <t>Environmental Services Methane Gas Recovery</t>
  </si>
  <si>
    <t>Equip Heavy-Grader</t>
  </si>
  <si>
    <t>3900</t>
  </si>
  <si>
    <t>CG72322</t>
  </si>
  <si>
    <t>9810</t>
  </si>
  <si>
    <t>CG81716</t>
  </si>
  <si>
    <t>CG79120</t>
  </si>
  <si>
    <t>Typhoon</t>
  </si>
  <si>
    <t>1FT7W2B64MED51772</t>
  </si>
  <si>
    <t>13580</t>
  </si>
  <si>
    <t>3110</t>
  </si>
  <si>
    <t>CG80604</t>
  </si>
  <si>
    <t>10430</t>
  </si>
  <si>
    <t>4XEAB19266R025149</t>
  </si>
  <si>
    <t>CG55049</t>
  </si>
  <si>
    <t>LKJ503</t>
  </si>
  <si>
    <t>F40LA</t>
  </si>
  <si>
    <t>CG82690</t>
  </si>
  <si>
    <t>2C3CDXAT5DH694788</t>
  </si>
  <si>
    <t>CG82704</t>
  </si>
  <si>
    <t>CG81711</t>
  </si>
  <si>
    <t>Pierce</t>
  </si>
  <si>
    <t>GJK586</t>
  </si>
  <si>
    <t>CG55047</t>
  </si>
  <si>
    <t>Fet.Life Cycle</t>
  </si>
  <si>
    <t>Z460 Mower</t>
  </si>
  <si>
    <t>60G Compact Excavator</t>
  </si>
  <si>
    <t>Accessory-Hydraulics</t>
  </si>
  <si>
    <t>5BFAU1822CM018935</t>
  </si>
  <si>
    <t>CG72302</t>
  </si>
  <si>
    <t>1FM5K7B80JGA72803</t>
  </si>
  <si>
    <t>Ribcraft</t>
  </si>
  <si>
    <t>10860</t>
  </si>
  <si>
    <t>1FMSK7BH9MGC30756</t>
  </si>
  <si>
    <t>CG85427</t>
  </si>
  <si>
    <t>4TELS1014E1021273</t>
  </si>
  <si>
    <t>Equip Heavy-Bulldozer</t>
  </si>
  <si>
    <t>Environmental Services Landfill</t>
  </si>
  <si>
    <t>12140</t>
  </si>
  <si>
    <t>Impala</t>
  </si>
  <si>
    <t>10850</t>
  </si>
  <si>
    <t>Edgewater</t>
  </si>
  <si>
    <t>9250</t>
  </si>
  <si>
    <t>121</t>
  </si>
  <si>
    <t>1T0850KXCFF288729</t>
  </si>
  <si>
    <t>3002167</t>
  </si>
  <si>
    <t>624K</t>
  </si>
  <si>
    <t>JXQ266</t>
  </si>
  <si>
    <t>CG72317</t>
  </si>
  <si>
    <t>3570</t>
  </si>
  <si>
    <t>CG82685</t>
  </si>
  <si>
    <t>CG82453</t>
  </si>
  <si>
    <t>CG69502</t>
  </si>
  <si>
    <t>This is a pool vehicle and is being driven.
Transfer from 127</t>
  </si>
  <si>
    <t>11970</t>
  </si>
  <si>
    <t>12510</t>
  </si>
  <si>
    <t>11780</t>
  </si>
  <si>
    <t>1FF060GXLGJ287849</t>
  </si>
  <si>
    <t>RVA23492160</t>
  </si>
  <si>
    <t>1FM5K7B8XGGD04915</t>
  </si>
  <si>
    <t>Inland Marine M130220021</t>
  </si>
  <si>
    <t>E2000DPXSUF</t>
  </si>
  <si>
    <t>1962</t>
  </si>
  <si>
    <t>3C7WRKCJ8JG321414</t>
  </si>
  <si>
    <t>URS531</t>
  </si>
  <si>
    <t>MIS</t>
  </si>
  <si>
    <t>530</t>
  </si>
  <si>
    <t>FB710003</t>
  </si>
  <si>
    <t>1FTFX1EF1CFB87355</t>
  </si>
  <si>
    <t>CG77231</t>
  </si>
  <si>
    <t>13370</t>
  </si>
  <si>
    <t>CG62105</t>
  </si>
  <si>
    <t>310L backhoe</t>
  </si>
  <si>
    <t>11410</t>
  </si>
  <si>
    <t>DMA05775E707</t>
  </si>
  <si>
    <t>1FTWX33516ED84526</t>
  </si>
  <si>
    <t>CG69512</t>
  </si>
  <si>
    <t>TUP294</t>
  </si>
  <si>
    <t>3760</t>
  </si>
  <si>
    <t>Hydroforce</t>
  </si>
  <si>
    <t>JN8AT2MT3LW036508</t>
  </si>
  <si>
    <t>5UZBE081XBD017011</t>
  </si>
  <si>
    <t>1FVHC5DV1EHFX1879</t>
  </si>
  <si>
    <t>Kodiak 700</t>
  </si>
  <si>
    <t>12910</t>
  </si>
  <si>
    <t>13620</t>
  </si>
  <si>
    <t>MPW595</t>
  </si>
  <si>
    <t>Randy Welsh</t>
  </si>
  <si>
    <t>Boat Trailer</t>
  </si>
  <si>
    <t>12290</t>
  </si>
  <si>
    <t>1FBSS3BL5BDA42319</t>
  </si>
  <si>
    <t>Liberty</t>
  </si>
  <si>
    <t>13170</t>
  </si>
  <si>
    <t>CG82288</t>
  </si>
  <si>
    <t>Grand Caravan</t>
  </si>
  <si>
    <t>1FM5K7B86FGB83783</t>
  </si>
  <si>
    <t>M2106 Liberty Tanker</t>
  </si>
  <si>
    <t>PJT433</t>
  </si>
  <si>
    <t>CG75840</t>
  </si>
  <si>
    <t>CXI668</t>
  </si>
  <si>
    <t>CG61441</t>
  </si>
  <si>
    <t>5N1AT3AB2MC697135</t>
  </si>
  <si>
    <t>9640</t>
  </si>
  <si>
    <t>CG69511</t>
  </si>
  <si>
    <t>Wacker Neuson</t>
  </si>
  <si>
    <t>10650</t>
  </si>
  <si>
    <t>CG36301</t>
  </si>
  <si>
    <t xml:space="preserve">on CERP,  FLEET, FVS
can't find on INS
2004 MY but purchased in 2007?  
disposal date of 2017?   but active in FVS?
</t>
  </si>
  <si>
    <t>314</t>
  </si>
  <si>
    <t>1W9AA4526CP348113</t>
  </si>
  <si>
    <t>4MNDP292021000457</t>
  </si>
  <si>
    <t>1FTFW1EF8BFB11164</t>
  </si>
  <si>
    <t>HPX615E</t>
  </si>
  <si>
    <t>1T9CU1420CK621325</t>
  </si>
  <si>
    <t>1W7B11813410</t>
  </si>
  <si>
    <t>Eddie Parsons
Tracked Excavator</t>
  </si>
  <si>
    <t>AUX 22</t>
  </si>
  <si>
    <t>CG61445</t>
  </si>
  <si>
    <t>8260</t>
  </si>
  <si>
    <t>1FM5K8AR3GGD16274</t>
  </si>
  <si>
    <t>CG77232</t>
  </si>
  <si>
    <t>New Holland</t>
  </si>
  <si>
    <t>12620</t>
  </si>
  <si>
    <t>1FVACYBS8DHFD5306</t>
  </si>
  <si>
    <t>2C3CDXAT5HH625069</t>
  </si>
  <si>
    <t>MPW980</t>
  </si>
  <si>
    <t>12590</t>
  </si>
  <si>
    <t>13080</t>
  </si>
  <si>
    <t>CG61242</t>
  </si>
  <si>
    <t>1M0615EATNM050692</t>
  </si>
  <si>
    <t>Piranha</t>
  </si>
  <si>
    <t>1FDYF80ESVA30726</t>
  </si>
  <si>
    <t>8820</t>
  </si>
  <si>
    <t>13260</t>
  </si>
  <si>
    <t>YAMA0805J021</t>
  </si>
  <si>
    <t>TUP909</t>
  </si>
  <si>
    <t>Equip Heavy-Tracked Construction</t>
  </si>
  <si>
    <t>marked</t>
  </si>
  <si>
    <t>5187318</t>
  </si>
  <si>
    <t>Skid Steer Loader 873</t>
  </si>
  <si>
    <t>CG65557</t>
  </si>
  <si>
    <t>57JE52308J3574894</t>
  </si>
  <si>
    <t>13000</t>
  </si>
  <si>
    <t>64PX1025536</t>
  </si>
  <si>
    <t>13610</t>
  </si>
  <si>
    <t>Ford</t>
  </si>
  <si>
    <t>Benjamin Barber</t>
  </si>
  <si>
    <t>Front End Wheel Loader</t>
  </si>
  <si>
    <t>4EN6AAA87H1000794</t>
  </si>
  <si>
    <t>12370</t>
  </si>
  <si>
    <t>Environmental Services Recycling</t>
  </si>
  <si>
    <t>MZ61 Zero Turn Mower</t>
  </si>
  <si>
    <t>3C7WRKCJ2MG562504</t>
  </si>
  <si>
    <t>Ambulance</t>
  </si>
  <si>
    <t>13630</t>
  </si>
  <si>
    <t>1GNLC2E0XER210141</t>
  </si>
  <si>
    <t>LE-Unmarked</t>
  </si>
  <si>
    <t>1GBJG31U561143682</t>
  </si>
  <si>
    <t>Accessory-Attachment</t>
  </si>
  <si>
    <t>12300</t>
  </si>
  <si>
    <t>9400</t>
  </si>
  <si>
    <t>Public Information</t>
  </si>
  <si>
    <t>2021</t>
  </si>
  <si>
    <t>2C3CDXAT8HH625065</t>
  </si>
  <si>
    <t>10920</t>
  </si>
  <si>
    <t>Matt Smittle</t>
  </si>
  <si>
    <t>CG47437</t>
  </si>
  <si>
    <t>Pressure Washer</t>
  </si>
  <si>
    <t>Carter</t>
  </si>
  <si>
    <t>12940</t>
  </si>
  <si>
    <t>9150</t>
  </si>
  <si>
    <t>Blue Pump Trailer</t>
  </si>
  <si>
    <t>50FT Ladder</t>
  </si>
  <si>
    <t>TUP638</t>
  </si>
  <si>
    <t>CG78124</t>
  </si>
  <si>
    <t>1FTFX1EV2AFC54016</t>
  </si>
  <si>
    <t>CUSTM</t>
  </si>
  <si>
    <t>1FT7W2B65EE09123</t>
  </si>
  <si>
    <t>1105660100374</t>
  </si>
  <si>
    <t>2C4RDCBG5JR259606</t>
  </si>
  <si>
    <t>1FMJU1G55CEF47767</t>
  </si>
  <si>
    <t>326E Skid Steer</t>
  </si>
  <si>
    <t>1FDUF4GT0HEC16545</t>
  </si>
  <si>
    <t>TJZ130J4A707</t>
  </si>
  <si>
    <t>CG80807</t>
  </si>
  <si>
    <t>Polaris</t>
  </si>
  <si>
    <t>CAT0730CCTFF01154</t>
  </si>
  <si>
    <t>Fet.Department Code</t>
  </si>
  <si>
    <t xml:space="preserve">Engine Serial: CH4Y33DJ80393
</t>
  </si>
  <si>
    <t>4x4 Crew Cab</t>
  </si>
  <si>
    <t>CG82454</t>
  </si>
  <si>
    <t>13690</t>
  </si>
  <si>
    <t>Serial 016631</t>
  </si>
  <si>
    <t>1FVHG3FE6LHLS6155</t>
  </si>
  <si>
    <t>1ZEAAHGB27A140110</t>
  </si>
  <si>
    <t>1HTJSSKK5EH797799</t>
  </si>
  <si>
    <t>Global Pump</t>
  </si>
  <si>
    <t>1FTPX14VX9FA49013</t>
  </si>
  <si>
    <t>12400</t>
  </si>
  <si>
    <t>1FBZX2ZM4GKB52645</t>
  </si>
  <si>
    <t>1FDES8PMXJKA16845</t>
  </si>
  <si>
    <t>6590</t>
  </si>
  <si>
    <t>1FT7X2B65BEB20180</t>
  </si>
  <si>
    <t>M2106 Fuel Truck</t>
  </si>
  <si>
    <t>Hotsy</t>
  </si>
  <si>
    <t>(CDBG Grant Funded) SC Commerce #1036</t>
  </si>
  <si>
    <t>CG66243</t>
  </si>
  <si>
    <t>1FTFX1EF0DKD65961</t>
  </si>
  <si>
    <t>1C4RDJAG6MC575205</t>
  </si>
  <si>
    <t>6L1X708941</t>
  </si>
  <si>
    <t>CG72325</t>
  </si>
  <si>
    <t>12130</t>
  </si>
  <si>
    <t>1M0HPXGSTCM100819</t>
  </si>
  <si>
    <t>ADD MFG: Falcon
Unit No: 3019042</t>
  </si>
  <si>
    <t>GUNMETAL</t>
  </si>
  <si>
    <t>B95 Series Backhoe</t>
  </si>
  <si>
    <t>Kubota</t>
  </si>
  <si>
    <t>1TC1200AEBT180472</t>
  </si>
  <si>
    <t>3C7WRKCJ1JG233854</t>
  </si>
  <si>
    <t>1W7B1181OH1000802</t>
  </si>
  <si>
    <t>AUX 01</t>
  </si>
  <si>
    <t>CG71086</t>
  </si>
  <si>
    <t>NWSTR</t>
  </si>
  <si>
    <t>Trailer-Heavy</t>
  </si>
  <si>
    <t>Vactor 2100 Plus</t>
  </si>
  <si>
    <t>11270</t>
  </si>
  <si>
    <t>CX36</t>
  </si>
  <si>
    <t>1FVACYDC47HY41141</t>
  </si>
  <si>
    <t>CG62107</t>
  </si>
  <si>
    <t>4630</t>
  </si>
  <si>
    <t>Explorer</t>
  </si>
  <si>
    <t>1FTSX21598EB66641</t>
  </si>
  <si>
    <t>Added updates missing VIN list
0220165391503 Title No</t>
  </si>
  <si>
    <t>2012</t>
  </si>
  <si>
    <t>1N6AD0EV2JN771557</t>
  </si>
  <si>
    <t>1P0HX15FEHT079136</t>
  </si>
  <si>
    <t>CG76583</t>
  </si>
  <si>
    <t>24ft Tilt</t>
  </si>
  <si>
    <t>CG74162</t>
  </si>
  <si>
    <t>Added missing VIN list
0810305322226 Title No</t>
  </si>
  <si>
    <t>2C3CDXAT1DH694786</t>
  </si>
  <si>
    <t>1FBSS3BL9ADA88007</t>
  </si>
  <si>
    <t>CG84301</t>
  </si>
  <si>
    <t>Old Bobcat Trailer</t>
  </si>
  <si>
    <t>Towed-Construction Equip</t>
  </si>
  <si>
    <t/>
  </si>
  <si>
    <t>CG72326</t>
  </si>
  <si>
    <t>12240</t>
  </si>
  <si>
    <t>CG83638</t>
  </si>
  <si>
    <t>insurance # lumps group</t>
  </si>
  <si>
    <t>Terra Star</t>
  </si>
  <si>
    <t>9200</t>
  </si>
  <si>
    <t>Caterpillar</t>
  </si>
  <si>
    <t>Emergency Medical Service</t>
  </si>
  <si>
    <t>Tanker</t>
  </si>
  <si>
    <t>CG80011</t>
  </si>
  <si>
    <t>1FVHC5DV3EHFH5458</t>
  </si>
  <si>
    <t>Midway Fire Service</t>
  </si>
  <si>
    <t>K&amp;K Systems</t>
  </si>
  <si>
    <t>10340</t>
  </si>
  <si>
    <t>4DGEB2829GA037272</t>
  </si>
  <si>
    <t>CG82904</t>
  </si>
  <si>
    <t>2C4RDGBG1FR641302</t>
  </si>
  <si>
    <t>2C3CDXAT9EH186079</t>
  </si>
  <si>
    <t>BushHog</t>
  </si>
  <si>
    <t>Stewart and Stevenson</t>
  </si>
  <si>
    <t>GOLD</t>
  </si>
  <si>
    <t>1DW670GXLFF672802</t>
  </si>
  <si>
    <t>Protainer</t>
  </si>
  <si>
    <t>4C9BU1926CU257001</t>
  </si>
  <si>
    <t>QYL505</t>
  </si>
  <si>
    <t>1GNSKBKC2KR347566</t>
  </si>
  <si>
    <t>7'x14' Tandem Trailer with Power washer</t>
  </si>
  <si>
    <t>12640</t>
  </si>
  <si>
    <t>2C3CDXAT4JH221993</t>
  </si>
  <si>
    <t xml:space="preserve">w/Box blade </t>
  </si>
  <si>
    <t xml:space="preserve">Yes, Per Grant, Cannot sell before manufacturer's life expiration date.  Per Scott's email dated 8/8/19, do not see before 4/1/2026.
4X2
</t>
  </si>
  <si>
    <t>13280</t>
  </si>
  <si>
    <t>CG71069</t>
  </si>
  <si>
    <t>12580</t>
  </si>
  <si>
    <t>CG72307</t>
  </si>
  <si>
    <t>10590</t>
  </si>
  <si>
    <t>CG54996</t>
  </si>
  <si>
    <t>CG79115 lic plate lost 10/2021 replaced by CG85118</t>
  </si>
  <si>
    <t>30109140</t>
  </si>
  <si>
    <t>Focus</t>
  </si>
  <si>
    <t>CG76970</t>
  </si>
  <si>
    <t>Stripe Machine</t>
  </si>
  <si>
    <t>CG69513</t>
  </si>
  <si>
    <t>CG84361</t>
  </si>
  <si>
    <t>Fet.Disposal Date</t>
  </si>
  <si>
    <t>MPW982</t>
  </si>
  <si>
    <t>8670</t>
  </si>
  <si>
    <t>1NPCXPEX3MD753973</t>
  </si>
  <si>
    <t>2500 BLOWER</t>
  </si>
  <si>
    <t>Heavy Equipment</t>
  </si>
  <si>
    <t>CG69516</t>
  </si>
  <si>
    <t>BC</t>
  </si>
  <si>
    <t>5Y4AMJ739LA103289</t>
  </si>
  <si>
    <t>2B3CL1CT9BH572376</t>
  </si>
  <si>
    <t>40YBF25267F0036</t>
  </si>
  <si>
    <t>Environmental Services Collections</t>
  </si>
  <si>
    <t>2C4RDGBG1CR373959</t>
  </si>
  <si>
    <t>50G compact excavator</t>
  </si>
  <si>
    <t>CG64219</t>
  </si>
  <si>
    <t>10380</t>
  </si>
  <si>
    <t>74720</t>
  </si>
  <si>
    <t>Versa</t>
  </si>
  <si>
    <t>BT3959BCLE</t>
  </si>
  <si>
    <t>CG61256</t>
  </si>
  <si>
    <t>906</t>
  </si>
  <si>
    <t>Light-Van Passenger</t>
  </si>
  <si>
    <t>CG71066</t>
  </si>
  <si>
    <t>624 Series Wheel Loader</t>
  </si>
  <si>
    <t>10250</t>
  </si>
  <si>
    <t>13650</t>
  </si>
  <si>
    <t>25' foot twin engine</t>
  </si>
  <si>
    <t xml:space="preserve">FVS records indicate GC has 2 of these.  Is this accurate?
They have similar VINs
end of vin matches insurance list
</t>
  </si>
  <si>
    <t>108</t>
  </si>
  <si>
    <t>CG67500</t>
  </si>
  <si>
    <t>12860</t>
  </si>
  <si>
    <t>MPW983</t>
  </si>
  <si>
    <t>4X47SEH2X2U201050</t>
  </si>
  <si>
    <t>25' twin engin</t>
  </si>
  <si>
    <t>URS529</t>
  </si>
  <si>
    <t>2C3CDXAT1JH221997</t>
  </si>
  <si>
    <t>0329EAPLW01134</t>
  </si>
  <si>
    <t>8270</t>
  </si>
  <si>
    <t>12110</t>
  </si>
  <si>
    <t>10270</t>
  </si>
  <si>
    <t>Golf Cart</t>
  </si>
  <si>
    <t>FL80</t>
  </si>
  <si>
    <t>CG71089</t>
  </si>
  <si>
    <t>Fet.VIN / Serial Number</t>
  </si>
  <si>
    <t>10930</t>
  </si>
  <si>
    <t>10020</t>
  </si>
  <si>
    <t>5HABE10157N002532</t>
  </si>
  <si>
    <t>Morgue Trailer</t>
  </si>
  <si>
    <t>1GNSKAKC5KR173566</t>
  </si>
  <si>
    <t>CG69736</t>
  </si>
  <si>
    <t>BWC3605B881E</t>
  </si>
  <si>
    <t>042527017</t>
  </si>
  <si>
    <t>1HTMKA2R78H557894</t>
  </si>
  <si>
    <t>3420</t>
  </si>
  <si>
    <t>1P06120EPG0001862</t>
  </si>
  <si>
    <t>1C9BV1D15DC898251</t>
  </si>
  <si>
    <t>11500</t>
  </si>
  <si>
    <t>2FAFP71W67X112708</t>
  </si>
  <si>
    <t>12330</t>
  </si>
  <si>
    <t>3090</t>
  </si>
  <si>
    <t>1N9NBB225LC322176</t>
  </si>
  <si>
    <t>1981</t>
  </si>
  <si>
    <t>1FM5K7B83HGC14166</t>
  </si>
  <si>
    <t>AT1170</t>
  </si>
  <si>
    <t>Heavy-Tractor-Mower</t>
  </si>
  <si>
    <t>CG81812</t>
  </si>
  <si>
    <t>1FMJU1JT9LEA29443</t>
  </si>
  <si>
    <t>Hudson</t>
  </si>
  <si>
    <t>1570 Terraincut Mower</t>
  </si>
  <si>
    <t>American LaFrance</t>
  </si>
  <si>
    <t>Mosquito Control</t>
  </si>
  <si>
    <t>Beach Trailer</t>
  </si>
  <si>
    <t>11790</t>
  </si>
  <si>
    <t>CG69730</t>
  </si>
  <si>
    <t>CG77211</t>
  </si>
  <si>
    <t>CG69750</t>
  </si>
  <si>
    <t>CG79113</t>
  </si>
  <si>
    <t>1HTWGAZT1CJ592146</t>
  </si>
  <si>
    <t>1M5BA2624N1E15156</t>
  </si>
  <si>
    <t>13120</t>
  </si>
  <si>
    <t>4EN6AA8751000581</t>
  </si>
  <si>
    <t>4X4 Extended Cab</t>
  </si>
  <si>
    <t>240</t>
  </si>
  <si>
    <t>Command Trailer</t>
  </si>
  <si>
    <t>CG77303</t>
  </si>
  <si>
    <t>114SD</t>
  </si>
  <si>
    <t xml:space="preserve">INS lists a Big Tex with serial  31D14587 in stormwater segment 1680 IM
This INS VIN is a Parks and Rec unit according to FVS
</t>
  </si>
  <si>
    <t>CG76729</t>
  </si>
  <si>
    <t>CG82693</t>
  </si>
  <si>
    <t>3C7WRMBJXKG561434</t>
  </si>
  <si>
    <t>3070</t>
  </si>
  <si>
    <t>CC 205102</t>
  </si>
  <si>
    <t>11FTRX1C81GKF86263</t>
  </si>
  <si>
    <t>2370</t>
  </si>
  <si>
    <t xml:space="preserve">BW2500 BLOWERS          </t>
  </si>
  <si>
    <t>Beach Rescue Trailer</t>
  </si>
  <si>
    <t>MFG Item No: 48783SC
5.31 Tax at 7% Not added yet</t>
  </si>
  <si>
    <t>11480</t>
  </si>
  <si>
    <t>10120</t>
  </si>
  <si>
    <t>Dodge</t>
  </si>
  <si>
    <t>FVZC08081607</t>
  </si>
  <si>
    <t>350 Wagon</t>
  </si>
  <si>
    <t>2790</t>
  </si>
  <si>
    <t>Recreation Aging Services</t>
  </si>
  <si>
    <t>12200</t>
  </si>
  <si>
    <t>Utility Body with Service Bed</t>
  </si>
  <si>
    <t>MARKED Traffic Unit</t>
  </si>
  <si>
    <t>13140</t>
  </si>
  <si>
    <t>11530</t>
  </si>
  <si>
    <t>F60 HP outboard motor</t>
  </si>
  <si>
    <t>2C3CDXAT5HH625072</t>
  </si>
  <si>
    <t>1DW670GXJHF683974</t>
  </si>
  <si>
    <t>2C3CDXAT7KH681330</t>
  </si>
  <si>
    <t>3FRXF75UX5V112775</t>
  </si>
  <si>
    <t>13660</t>
  </si>
  <si>
    <t>31007787</t>
  </si>
  <si>
    <t>DARK GRAY</t>
  </si>
  <si>
    <t>Accessory-Outboard Motor</t>
  </si>
  <si>
    <t>Dump Truck</t>
  </si>
  <si>
    <t>CG82287</t>
  </si>
  <si>
    <t>CG69744</t>
  </si>
  <si>
    <t>13040</t>
  </si>
  <si>
    <t>5HABE10117N002527</t>
  </si>
  <si>
    <t>2FAFP71V38X118913</t>
  </si>
  <si>
    <t>1HTSDADR9YH691427</t>
  </si>
  <si>
    <t>12030</t>
  </si>
  <si>
    <t>1HTMKAZR48H557867</t>
  </si>
  <si>
    <t>FNH08B95BNBHH02687</t>
  </si>
  <si>
    <t>CG77301</t>
  </si>
  <si>
    <t>CG82703</t>
  </si>
  <si>
    <t>2G1W557M291274515</t>
  </si>
  <si>
    <t>Leonard</t>
  </si>
  <si>
    <t>Monroe Githens</t>
  </si>
  <si>
    <t>12770</t>
  </si>
  <si>
    <t>Fet.Acquisition PO Value</t>
  </si>
  <si>
    <t>7970</t>
  </si>
  <si>
    <t>13670</t>
  </si>
  <si>
    <t>1FBAX2X81LKB12083</t>
  </si>
  <si>
    <t>CG69727</t>
  </si>
  <si>
    <t>CG76135</t>
  </si>
  <si>
    <t>CG78638</t>
  </si>
  <si>
    <t>1HTJSSKK2DH188572</t>
  </si>
  <si>
    <t>1992</t>
  </si>
  <si>
    <t xml:space="preserve">insurance charged to 136 not 134
</t>
  </si>
  <si>
    <t>MBD720</t>
  </si>
  <si>
    <t>CG72311</t>
  </si>
  <si>
    <t>Summary Court</t>
  </si>
  <si>
    <t>1GNLCDEC1LR246917</t>
  </si>
  <si>
    <t>Courts</t>
  </si>
  <si>
    <t>Trevor Hutt</t>
  </si>
  <si>
    <t>609</t>
  </si>
  <si>
    <t>1FTFX1EFXFFA31092</t>
  </si>
  <si>
    <t>Wanco</t>
  </si>
  <si>
    <t>link to 17' war eagle and 90 HP Yamaha Engine</t>
  </si>
  <si>
    <t>016631</t>
  </si>
  <si>
    <t>Lift Trailer</t>
  </si>
  <si>
    <t>1FM5K7B82FGB83781</t>
  </si>
  <si>
    <t>1GNSKBKC1FR577458</t>
  </si>
  <si>
    <t>1C4RDHAG6CC317970</t>
  </si>
  <si>
    <t>1998</t>
  </si>
  <si>
    <t>KYX842</t>
  </si>
  <si>
    <t>C95F1137252175362</t>
  </si>
  <si>
    <t>KYX843</t>
  </si>
  <si>
    <t>CG71068</t>
  </si>
  <si>
    <t>11050</t>
  </si>
  <si>
    <t>1FVACYFE3JHJS0413</t>
  </si>
  <si>
    <t>CG80486</t>
  </si>
  <si>
    <t>Detention Center</t>
  </si>
  <si>
    <t>LMTV 2.5 4x4</t>
  </si>
  <si>
    <t>CG69734</t>
  </si>
  <si>
    <t>10890</t>
  </si>
  <si>
    <t>VacTron</t>
  </si>
  <si>
    <t>AAV791</t>
  </si>
  <si>
    <t>1GDP7H1J1NJ500844</t>
  </si>
  <si>
    <t>MGS TRAIL</t>
  </si>
  <si>
    <t>CG82691</t>
  </si>
  <si>
    <t>1FMSK7BH6MGC30794</t>
  </si>
  <si>
    <t>CG84356</t>
  </si>
  <si>
    <t>IBG696</t>
  </si>
  <si>
    <t>1FTEX1EB8JFD00644</t>
  </si>
  <si>
    <t>1FTFX1EF2EKG51697</t>
  </si>
  <si>
    <t>Protector</t>
  </si>
  <si>
    <t>12810</t>
  </si>
  <si>
    <t>CG75683</t>
  </si>
  <si>
    <t>3860</t>
  </si>
  <si>
    <t>109</t>
  </si>
  <si>
    <t>2C3CDXATXHH625066</t>
  </si>
  <si>
    <t>2C3CDXAT0HH625075</t>
  </si>
  <si>
    <t>Parker</t>
  </si>
  <si>
    <t>320DQ Excavator</t>
  </si>
  <si>
    <t>CG62110</t>
  </si>
  <si>
    <t>3360</t>
  </si>
  <si>
    <t>CG78516</t>
  </si>
  <si>
    <t>1T0850KXKHF317797</t>
  </si>
  <si>
    <t>1FT7X2B66HEF20791</t>
  </si>
  <si>
    <t>4K8AX101731A15475</t>
  </si>
  <si>
    <t>Accessory-Electronics</t>
  </si>
  <si>
    <t>11230</t>
  </si>
  <si>
    <t>1FTMF1CM6CKD98473</t>
  </si>
  <si>
    <t>Paint Machine</t>
  </si>
  <si>
    <t>1GNLCDEC4LR246913</t>
  </si>
  <si>
    <t>3350</t>
  </si>
  <si>
    <t>3C6UR5CJ1LG205178</t>
  </si>
  <si>
    <t>11200</t>
  </si>
  <si>
    <t>Tradesman</t>
  </si>
  <si>
    <t>Radar / dc107548</t>
  </si>
  <si>
    <t xml:space="preserve">2018 </t>
  </si>
  <si>
    <t>Personal Watercraft</t>
  </si>
  <si>
    <t>13540</t>
  </si>
  <si>
    <t>9980</t>
  </si>
  <si>
    <t>CG77286</t>
  </si>
  <si>
    <t>HXB297</t>
  </si>
  <si>
    <t>1FVACYBSXDHFD5307</t>
  </si>
  <si>
    <t>Recycle Car</t>
  </si>
  <si>
    <t>F60 HP</t>
  </si>
  <si>
    <t>1FBZX2XM9JKA11371</t>
  </si>
  <si>
    <t>CG80798</t>
  </si>
  <si>
    <t>2B3AA4CT2AH240549</t>
  </si>
  <si>
    <t>1FTYE2YM6JKB22052</t>
  </si>
  <si>
    <t>1FTEX1CB8JFA98150</t>
  </si>
  <si>
    <t>8400</t>
  </si>
  <si>
    <t>11380</t>
  </si>
  <si>
    <t>1FTMF1EB4JFD00641</t>
  </si>
  <si>
    <t>7H2BE1622LD019613</t>
  </si>
  <si>
    <t>2B3CL1CT1BH572369</t>
  </si>
  <si>
    <t>Dump</t>
  </si>
  <si>
    <t>Lull</t>
  </si>
  <si>
    <t>Kenner Proskiff 17</t>
  </si>
  <si>
    <t>1</t>
  </si>
  <si>
    <t>10600</t>
  </si>
  <si>
    <t>903</t>
  </si>
  <si>
    <t>1TTNT525S1000648</t>
  </si>
  <si>
    <t>1FTEX1C50KKE96617</t>
  </si>
  <si>
    <t>Flat bed Trailer</t>
  </si>
  <si>
    <t>MOHP4GX050274</t>
  </si>
  <si>
    <t>2G1WD5EM1B1206810</t>
  </si>
  <si>
    <t>Sky Trak 60362</t>
  </si>
  <si>
    <t>Boat</t>
  </si>
  <si>
    <t>4ENGAAA8X71003031</t>
  </si>
  <si>
    <t>1HTMKAANX8H543173</t>
  </si>
  <si>
    <t>NQH298</t>
  </si>
  <si>
    <t>1943</t>
  </si>
  <si>
    <t>2C3CDXATXEH186074</t>
  </si>
  <si>
    <t>1GNEK13Z26R156875</t>
  </si>
  <si>
    <t>M2</t>
  </si>
  <si>
    <t>Water Truck</t>
  </si>
  <si>
    <t>1C4RDJAG3LC214934</t>
  </si>
  <si>
    <t>431</t>
  </si>
  <si>
    <t>135</t>
  </si>
  <si>
    <t>Trailer-Utility</t>
  </si>
  <si>
    <t>1GNLCDEC1KR391423</t>
  </si>
  <si>
    <t>11520</t>
  </si>
  <si>
    <t>PO says 499.903
Transferred from PW to Landfill on 11/5/2019</t>
  </si>
  <si>
    <t>44003808</t>
  </si>
  <si>
    <t>CG43716</t>
  </si>
  <si>
    <t>5HZBF162XELJE1330</t>
  </si>
  <si>
    <t>Big Tex</t>
  </si>
  <si>
    <t>1HTSDADR9YH691413</t>
  </si>
  <si>
    <t>4x4 Super Cab</t>
  </si>
  <si>
    <t>10100</t>
  </si>
  <si>
    <t>Listed as 010.103 Pool in Fuelman
BOAS</t>
  </si>
  <si>
    <t>1FDXF46P83EC67740</t>
  </si>
  <si>
    <t>2018</t>
  </si>
  <si>
    <t>1995</t>
  </si>
  <si>
    <t>BW2500 BLOWERS</t>
  </si>
  <si>
    <t>TUP910</t>
  </si>
  <si>
    <t>11360</t>
  </si>
  <si>
    <t>2C3CDXAT0JH221991</t>
  </si>
  <si>
    <t>M55</t>
  </si>
  <si>
    <t>11100</t>
  </si>
  <si>
    <t>12950</t>
  </si>
  <si>
    <t>1P9RG21129A371003</t>
  </si>
  <si>
    <t>Nomad</t>
  </si>
  <si>
    <t>CG69726</t>
  </si>
  <si>
    <t>QYL245</t>
  </si>
  <si>
    <t>2820RR1 Mower</t>
  </si>
  <si>
    <t>EV-Fire Pumper</t>
  </si>
  <si>
    <t>Crew Cab utility</t>
  </si>
  <si>
    <t>4.8 Professional</t>
  </si>
  <si>
    <t>12600</t>
  </si>
  <si>
    <t>CERP/Harry Avant</t>
  </si>
  <si>
    <t>810</t>
  </si>
  <si>
    <t>2C3CDXAT1HH625067</t>
  </si>
  <si>
    <t>54GVC16T4N7054273</t>
  </si>
  <si>
    <t>9580</t>
  </si>
  <si>
    <t>10740</t>
  </si>
  <si>
    <t>111</t>
  </si>
  <si>
    <t>CG84357</t>
  </si>
  <si>
    <t>6110M Bushhog</t>
  </si>
  <si>
    <t>1L06115MVEH813228</t>
  </si>
  <si>
    <t>CG66837</t>
  </si>
  <si>
    <t>5250</t>
  </si>
  <si>
    <t>Tandem Axle Day Cab Tractor w/Air Ride</t>
  </si>
  <si>
    <t>SD114</t>
  </si>
  <si>
    <t>10880</t>
  </si>
  <si>
    <t>800</t>
  </si>
  <si>
    <t>410</t>
  </si>
  <si>
    <t>4x4 DRW Service Truck</t>
  </si>
  <si>
    <t>12780</t>
  </si>
  <si>
    <t>CAT0324DVJJG01055</t>
  </si>
  <si>
    <t>1FVACYCY0GHGZ6535</t>
  </si>
  <si>
    <t>PAS150 Dewatering Pump</t>
  </si>
  <si>
    <t>Medium-Truck Des 5-6</t>
  </si>
  <si>
    <t>LEG339</t>
  </si>
  <si>
    <t>Rob</t>
  </si>
  <si>
    <t>2C4RDGBG5KR669078</t>
  </si>
  <si>
    <t>FB710001</t>
  </si>
  <si>
    <t>LP533 SDT Vacuum Trailer</t>
  </si>
  <si>
    <t>3C6TD5CT8CG233247</t>
  </si>
  <si>
    <t>660</t>
  </si>
  <si>
    <t>5BFCA2023DM021489</t>
  </si>
  <si>
    <t>1M0825MAKKM021330</t>
  </si>
  <si>
    <t>CG69518</t>
  </si>
  <si>
    <t>3FAHP0HG6CR419223</t>
  </si>
  <si>
    <t>Buffalo Turbine</t>
  </si>
  <si>
    <t>CERP</t>
  </si>
  <si>
    <t>CG69508</t>
  </si>
  <si>
    <t>R15RTA87AR</t>
  </si>
  <si>
    <t>CG77210</t>
  </si>
  <si>
    <t>this vin missing didgit</t>
  </si>
  <si>
    <t>3550</t>
  </si>
  <si>
    <t>1FV6JLCB7WH942695</t>
  </si>
  <si>
    <t>1FTFX1EF1EKG34888</t>
  </si>
  <si>
    <t>CG81811</t>
  </si>
  <si>
    <t>Viper Rear Loader</t>
  </si>
  <si>
    <t>10450</t>
  </si>
  <si>
    <t>3170</t>
  </si>
  <si>
    <t>11020</t>
  </si>
  <si>
    <t>Can't find in CERP, INS
on active FLEET, FVS</t>
  </si>
  <si>
    <t>1FVACYDC47HY41142</t>
  </si>
  <si>
    <t>2C3CDXAT9KH514113</t>
  </si>
  <si>
    <t>1J8GN28K59W534065</t>
  </si>
  <si>
    <t>CG78760</t>
  </si>
  <si>
    <t>Pump is attached to trailer</t>
  </si>
  <si>
    <t>1NPCXPEX1MD753972</t>
  </si>
  <si>
    <t>SILVER</t>
  </si>
  <si>
    <t>Rogue</t>
  </si>
  <si>
    <t>Pump</t>
  </si>
  <si>
    <t>F250</t>
  </si>
  <si>
    <t>CG69517</t>
  </si>
  <si>
    <t>2022</t>
  </si>
  <si>
    <t>Mini Matrix Sign Board</t>
  </si>
  <si>
    <t>CG72303</t>
  </si>
  <si>
    <t>10580</t>
  </si>
  <si>
    <t>10470</t>
  </si>
  <si>
    <t>1FMJU1G57BEF28054</t>
  </si>
  <si>
    <t>11840</t>
  </si>
  <si>
    <t>MPW981</t>
  </si>
  <si>
    <t>1W7B12728F1002361</t>
  </si>
  <si>
    <t>1FM5K8AR8JGC75969</t>
  </si>
  <si>
    <t>1HTJSSKK8FH729708</t>
  </si>
  <si>
    <t>11170</t>
  </si>
  <si>
    <t>Cushman 800</t>
  </si>
  <si>
    <t>Boston Whaler</t>
  </si>
  <si>
    <t>3560</t>
  </si>
  <si>
    <t>Equip Heavy-Roller</t>
  </si>
  <si>
    <t>8690</t>
  </si>
  <si>
    <t>CG64210</t>
  </si>
  <si>
    <t>Speedliner</t>
  </si>
  <si>
    <t>1FF210GXEDE521230</t>
  </si>
  <si>
    <t>International</t>
  </si>
  <si>
    <t>Vehicle Maintenance</t>
  </si>
  <si>
    <t>BTCKB3SQ</t>
  </si>
  <si>
    <t>CG71064</t>
  </si>
  <si>
    <t>4OYBF27201F000478</t>
  </si>
  <si>
    <t>1N6AD0EV4CC463241</t>
  </si>
  <si>
    <t>11796</t>
  </si>
  <si>
    <t>Litter Patrol</t>
  </si>
  <si>
    <t>1D9BU1823GG460048</t>
  </si>
  <si>
    <t>JXQ267</t>
  </si>
  <si>
    <t>CG82705</t>
  </si>
  <si>
    <t>Dirt Dozer</t>
  </si>
  <si>
    <t>1FD7X2A68CEC33037</t>
  </si>
  <si>
    <t>CG62104</t>
  </si>
  <si>
    <t>ID</t>
  </si>
  <si>
    <t>SBA 4x2 Pumper</t>
  </si>
  <si>
    <t>4XATH76A7D4319836</t>
  </si>
  <si>
    <t>1FTFX1E50MKD26746</t>
  </si>
  <si>
    <t>1XPCDP9X7MD771286</t>
  </si>
  <si>
    <t>Charger</t>
  </si>
  <si>
    <t>13210</t>
  </si>
  <si>
    <t>4400</t>
  </si>
  <si>
    <t>NWR293
IGB697</t>
  </si>
  <si>
    <t>L90H</t>
  </si>
  <si>
    <t>4EN3AAA8181004228</t>
  </si>
  <si>
    <t>2520 XLD</t>
  </si>
  <si>
    <t>CG61433</t>
  </si>
  <si>
    <t xml:space="preserve">Fuel card plate is GZJ759
</t>
  </si>
  <si>
    <t>6190</t>
  </si>
  <si>
    <t>2019</t>
  </si>
  <si>
    <t>Tactical Truck</t>
  </si>
  <si>
    <t>Assessor</t>
  </si>
  <si>
    <t>13390</t>
  </si>
  <si>
    <t>1FTMF1EFXEFB33050</t>
  </si>
  <si>
    <t>1FM5K7B83GGD04917</t>
  </si>
  <si>
    <t>11760</t>
  </si>
  <si>
    <t>127</t>
  </si>
  <si>
    <t>2C3CDXAT5DH694791</t>
  </si>
  <si>
    <t>Stormwater</t>
  </si>
  <si>
    <t>2FAFP71W17X112695</t>
  </si>
  <si>
    <t>CG81712</t>
  </si>
  <si>
    <t>9860</t>
  </si>
  <si>
    <t>CG82775</t>
  </si>
  <si>
    <t>1FTMF1EM1EFA63386</t>
  </si>
  <si>
    <t>2B3AA4CT3AH203493</t>
  </si>
  <si>
    <t>URS532</t>
  </si>
  <si>
    <t>5HABE10117N002530</t>
  </si>
  <si>
    <t>11630</t>
  </si>
  <si>
    <t>CG80806</t>
  </si>
  <si>
    <t>Jet Ski Trailer</t>
  </si>
  <si>
    <t>CG74153</t>
  </si>
  <si>
    <t>MPW594</t>
  </si>
  <si>
    <t>Typhoon Pumper</t>
  </si>
  <si>
    <t>5187425</t>
  </si>
  <si>
    <t>12570</t>
  </si>
  <si>
    <t>156 HD Cutaway</t>
  </si>
  <si>
    <t>12820</t>
  </si>
  <si>
    <t>SP16 Hose Fit Mender</t>
  </si>
  <si>
    <t>1T0310LXJHF320964</t>
  </si>
  <si>
    <t>13600</t>
  </si>
  <si>
    <t>1D9BU1014LG460640</t>
  </si>
  <si>
    <t>1FDYF80E5WVA07092</t>
  </si>
  <si>
    <t>1FTEW1E50JFC55843</t>
  </si>
  <si>
    <t>CG72301</t>
  </si>
  <si>
    <t>Towmaster</t>
  </si>
  <si>
    <t>LR50160</t>
  </si>
  <si>
    <t>URS530</t>
  </si>
  <si>
    <t>Active</t>
  </si>
  <si>
    <t>10460</t>
  </si>
  <si>
    <t>12790</t>
  </si>
  <si>
    <t>11180</t>
  </si>
  <si>
    <t>CG74163</t>
  </si>
  <si>
    <t>M2106 Freightliner Cab
Upfit MFG: American LaFrance 
Model: Liberty Tanker</t>
  </si>
  <si>
    <t>Engine Serial # 68346485</t>
  </si>
  <si>
    <t>CG69521</t>
  </si>
  <si>
    <t>Currahee</t>
  </si>
  <si>
    <t>1TC1200AVKT250403</t>
  </si>
  <si>
    <t>SV208 Vibratory Roller</t>
  </si>
  <si>
    <t>13360</t>
  </si>
  <si>
    <t>3220</t>
  </si>
  <si>
    <t xml:space="preserve">Fuel Card AUX 22
</t>
  </si>
  <si>
    <t>30105702</t>
  </si>
  <si>
    <t>3C7WRKCJ4JG383229</t>
  </si>
  <si>
    <t>901</t>
  </si>
  <si>
    <t>1GNLC2E08ER158086</t>
  </si>
  <si>
    <t>12870</t>
  </si>
  <si>
    <t>4FPFB08128G128982</t>
  </si>
  <si>
    <t>1GNLCDEC7LR246940</t>
  </si>
  <si>
    <t>CG69522</t>
  </si>
  <si>
    <t>CG74725</t>
  </si>
  <si>
    <t>4TCSM11156HL21491</t>
  </si>
  <si>
    <t>WHITE</t>
  </si>
  <si>
    <t>13330</t>
  </si>
  <si>
    <t>3020</t>
  </si>
  <si>
    <t>11350</t>
  </si>
  <si>
    <t>1132878</t>
  </si>
  <si>
    <t>091118B005631</t>
  </si>
  <si>
    <t>12760</t>
  </si>
  <si>
    <t>1FF050GXTMH294985</t>
  </si>
  <si>
    <t>30108120</t>
  </si>
  <si>
    <t>308</t>
  </si>
  <si>
    <t>11930</t>
  </si>
  <si>
    <t>Inland Marine M130220021D</t>
  </si>
  <si>
    <t>12090</t>
  </si>
  <si>
    <t>2500</t>
  </si>
  <si>
    <t>NONE</t>
  </si>
  <si>
    <t>10560</t>
  </si>
  <si>
    <t>CG83216</t>
  </si>
  <si>
    <t>2FABP7BV7BX111029</t>
  </si>
  <si>
    <t>Van M55</t>
  </si>
  <si>
    <t>2C3CDXAT1EH186075</t>
  </si>
  <si>
    <t>4K8N162X31D14587</t>
  </si>
  <si>
    <t>12540</t>
  </si>
  <si>
    <t>BT3865BCJE</t>
  </si>
  <si>
    <t>DCD804KuG</t>
  </si>
  <si>
    <t>8930</t>
  </si>
  <si>
    <t>Tahoe</t>
  </si>
  <si>
    <t>13300</t>
  </si>
  <si>
    <t>11010</t>
  </si>
  <si>
    <t>CG71080</t>
  </si>
  <si>
    <t>Public Works</t>
  </si>
  <si>
    <t>13160</t>
  </si>
  <si>
    <t>CG69524</t>
  </si>
  <si>
    <t>Frontier</t>
  </si>
  <si>
    <t>GZJ592</t>
  </si>
  <si>
    <t>CG85127</t>
  </si>
  <si>
    <t>CG82687</t>
  </si>
  <si>
    <t>1FTFX1CF3CFC22528</t>
  </si>
  <si>
    <t>Enclosed Utility Trailer</t>
  </si>
  <si>
    <t>Midway EMS</t>
  </si>
  <si>
    <t>Tana</t>
  </si>
  <si>
    <t>AWD black</t>
  </si>
  <si>
    <t>30109149</t>
  </si>
  <si>
    <t>9240</t>
  </si>
  <si>
    <t>13750</t>
  </si>
  <si>
    <t>1N6AD0EVXJN751170</t>
  </si>
  <si>
    <t>Outboard River 3</t>
  </si>
  <si>
    <t>Peterbilt</t>
  </si>
  <si>
    <t>12320</t>
  </si>
  <si>
    <t>9230</t>
  </si>
  <si>
    <t>6120</t>
  </si>
  <si>
    <t>1FVHG3DV4EHFK0501</t>
  </si>
  <si>
    <t>8870</t>
  </si>
  <si>
    <t>1002293</t>
  </si>
  <si>
    <t>11800</t>
  </si>
  <si>
    <t>1GB3G2BGXE1200968</t>
  </si>
  <si>
    <t>2B3CL1CT2BH572381</t>
  </si>
  <si>
    <t xml:space="preserve">F550 </t>
  </si>
  <si>
    <t>Canoe Trailer</t>
  </si>
  <si>
    <t>VCE0L90HV0S625946</t>
  </si>
  <si>
    <t>Boom Truck</t>
  </si>
  <si>
    <t>GolfCart</t>
  </si>
  <si>
    <t>1FM5K7B80FGB83780</t>
  </si>
  <si>
    <t>5110</t>
  </si>
  <si>
    <t>CG75469</t>
  </si>
  <si>
    <t>CG84103</t>
  </si>
  <si>
    <t>305</t>
  </si>
  <si>
    <t>Vibrating Roller</t>
  </si>
  <si>
    <t>Light-Pickup</t>
  </si>
  <si>
    <t xml:space="preserve">1FBSS3BL1BDA42320 on title
1FBSS3BL5BDA42320  in system FVS, Fleet records
</t>
  </si>
  <si>
    <t>1GN1C2E09ER158632</t>
  </si>
  <si>
    <t>10800</t>
  </si>
  <si>
    <t>1TC1570VKKR050049</t>
  </si>
  <si>
    <t>13060</t>
  </si>
  <si>
    <t>GJK587</t>
  </si>
  <si>
    <t>9540</t>
  </si>
  <si>
    <t>2C4RDGBG1KR669076</t>
  </si>
  <si>
    <t>1FMJU1JT7LEA29442</t>
  </si>
  <si>
    <t>2009</t>
  </si>
  <si>
    <t>2C4RDGBG0HR839100</t>
  </si>
  <si>
    <t>1FMCU0F72HUC12436</t>
  </si>
  <si>
    <t>Dump Trailer</t>
  </si>
  <si>
    <t>2822897</t>
  </si>
  <si>
    <t>1L06110MCKH953524</t>
  </si>
  <si>
    <t xml:space="preserve">GRAY </t>
  </si>
  <si>
    <t>Volvo</t>
  </si>
  <si>
    <t>CG72327</t>
  </si>
  <si>
    <t>1FVACYDC77HH59014</t>
  </si>
  <si>
    <t>Voting Booth Trailer</t>
  </si>
  <si>
    <t>TUP669</t>
  </si>
  <si>
    <t>12630</t>
  </si>
  <si>
    <t>EC250E</t>
  </si>
  <si>
    <t>324 Tracked Exavator</t>
  </si>
  <si>
    <t>8390</t>
  </si>
  <si>
    <t>CG61778</t>
  </si>
  <si>
    <t>10330</t>
  </si>
  <si>
    <t>13560</t>
  </si>
  <si>
    <t>8680</t>
  </si>
  <si>
    <t>6BGL 1058379</t>
  </si>
  <si>
    <t>CG67514</t>
  </si>
  <si>
    <t>GRAY/BRN</t>
  </si>
  <si>
    <t>1FVMC5FE5JHJX3741</t>
  </si>
  <si>
    <t>2FAFP71WX5X149698</t>
  </si>
  <si>
    <t>11000</t>
  </si>
  <si>
    <t>Fet.Insurance Number</t>
  </si>
  <si>
    <t>6L6X702449</t>
  </si>
  <si>
    <t>1FTRF12208KD15987</t>
  </si>
  <si>
    <t>HME</t>
  </si>
  <si>
    <t>1FM5K7B85GGD04918</t>
  </si>
  <si>
    <t>3ALHG3FE4LDMH2958</t>
  </si>
  <si>
    <t>CG85126</t>
  </si>
  <si>
    <t>2006</t>
  </si>
  <si>
    <t>1L06115MCDH784786</t>
  </si>
  <si>
    <t>1FTEX1CM5EKG54087</t>
  </si>
  <si>
    <t>139</t>
  </si>
  <si>
    <t>5230</t>
  </si>
  <si>
    <t>1FBZX2XM0KKB77506</t>
  </si>
  <si>
    <t>950M Z Track</t>
  </si>
  <si>
    <t>3NSRTA870KG808982</t>
  </si>
  <si>
    <t>1FM5K8ARGGD16267</t>
  </si>
  <si>
    <t>11640</t>
  </si>
  <si>
    <t>90 HP</t>
  </si>
  <si>
    <t>Leonard B12 Trash Trailer</t>
  </si>
  <si>
    <t>5x8 K&amp;W Trailer</t>
  </si>
  <si>
    <t>CG82257</t>
  </si>
  <si>
    <t>1GNLCDEC8LR246879</t>
  </si>
  <si>
    <t>10290</t>
  </si>
  <si>
    <t>4KNBT2925JL163444</t>
  </si>
  <si>
    <t>13470</t>
  </si>
  <si>
    <t>1FD7X2A66LEC23736</t>
  </si>
  <si>
    <t>13490</t>
  </si>
  <si>
    <t>5HABE10137N002531</t>
  </si>
  <si>
    <t>Public Services Admin</t>
  </si>
  <si>
    <t>12660</t>
  </si>
  <si>
    <t>CG61257</t>
  </si>
  <si>
    <t>3NSRTA876KG809778</t>
  </si>
  <si>
    <t>134</t>
  </si>
  <si>
    <t>10420</t>
  </si>
  <si>
    <t>CG79122</t>
  </si>
  <si>
    <t xml:space="preserve">VIN corrected in Beehive
Fuelman = wrong VIN (2C4RDGBGHR839100) </t>
  </si>
  <si>
    <t>XRIP7RRZ3202</t>
  </si>
  <si>
    <t>1FVMG3DV1HHZ2152</t>
  </si>
  <si>
    <t>2C3CDXAT7KH514112</t>
  </si>
  <si>
    <t>2C3CDXAT6EH173290</t>
  </si>
  <si>
    <t>12260</t>
  </si>
  <si>
    <t>Facility Services</t>
  </si>
  <si>
    <t>SOM47265K1222</t>
  </si>
  <si>
    <t>1GNLC2EC3FR600624</t>
  </si>
  <si>
    <t>1J8GN28K79W534066</t>
  </si>
  <si>
    <t>Express</t>
  </si>
  <si>
    <t>CG75487</t>
  </si>
  <si>
    <t>D1105</t>
  </si>
  <si>
    <t>E2000DCXSUF</t>
  </si>
  <si>
    <t>10980</t>
  </si>
  <si>
    <t>CG74049</t>
  </si>
  <si>
    <t>12020</t>
  </si>
  <si>
    <t>coban</t>
  </si>
  <si>
    <t>CG67515</t>
  </si>
  <si>
    <t>M1081A1</t>
  </si>
  <si>
    <t>9270</t>
  </si>
  <si>
    <t>Library</t>
  </si>
  <si>
    <t>1W7B11810H1000803</t>
  </si>
  <si>
    <t>10260</t>
  </si>
  <si>
    <t>3180</t>
  </si>
  <si>
    <t>CG62143</t>
  </si>
  <si>
    <t>2004</t>
  </si>
  <si>
    <t>280</t>
  </si>
  <si>
    <t>2C3CDXAT3HH625068</t>
  </si>
  <si>
    <t>CG82289</t>
  </si>
  <si>
    <t>11340</t>
  </si>
  <si>
    <t>Sheriff Department</t>
  </si>
  <si>
    <t>12710</t>
  </si>
  <si>
    <t>30109142</t>
  </si>
  <si>
    <t>Nissan</t>
  </si>
  <si>
    <t>1GNLC2EC2FR601909</t>
  </si>
  <si>
    <t>Fleet has age at 1990, FVS &amp; INS  has 2006?</t>
  </si>
  <si>
    <t>Front Deck Mower</t>
  </si>
  <si>
    <t>n/a</t>
  </si>
  <si>
    <t>1FVMC5FE1JHJJ8476</t>
  </si>
  <si>
    <t>11450</t>
  </si>
  <si>
    <t>CG69731</t>
  </si>
  <si>
    <t>LEASED TO 1ST VEH
Fuelman 3900?
Transferred to 301 on 2/10/2020</t>
  </si>
  <si>
    <t>1FD7X2B64MED10082</t>
  </si>
  <si>
    <t>2C3CDXAT9KH510255</t>
  </si>
  <si>
    <t xml:space="preserve">Transferred to Public Works?  </t>
  </si>
  <si>
    <t>8430</t>
  </si>
  <si>
    <t>2013</t>
  </si>
  <si>
    <t>PS079400018</t>
  </si>
  <si>
    <t>1FTYR10D68PA63590</t>
  </si>
  <si>
    <t xml:space="preserve"> Boat (DONATED BY DNR)</t>
  </si>
  <si>
    <t>CG79144</t>
  </si>
  <si>
    <t>0031545</t>
  </si>
  <si>
    <t>Voyager</t>
  </si>
  <si>
    <t>Rock Solid Cargo</t>
  </si>
  <si>
    <t>7410</t>
  </si>
  <si>
    <t>12070</t>
  </si>
  <si>
    <t>CG81717</t>
  </si>
  <si>
    <t>1FDWF36PX4EA41383</t>
  </si>
  <si>
    <t>1FT7W2B64KEG51597</t>
  </si>
  <si>
    <t>CG83742</t>
  </si>
  <si>
    <t>13430</t>
  </si>
  <si>
    <t>1HTSDADR7YH691426</t>
  </si>
  <si>
    <t>Heavy-Semi-Tractor</t>
  </si>
  <si>
    <t>Freightliner</t>
  </si>
  <si>
    <t>Godwin</t>
  </si>
  <si>
    <t>7490</t>
  </si>
  <si>
    <t>CG82692</t>
  </si>
  <si>
    <t>Tractor</t>
  </si>
  <si>
    <t>1NPCXPEX4LD629578</t>
  </si>
  <si>
    <t>2C3CDXAT2JH221992</t>
  </si>
  <si>
    <t>MARKED Homeland Security</t>
  </si>
  <si>
    <t>CG81770</t>
  </si>
  <si>
    <t>LSC Environmental Products</t>
  </si>
  <si>
    <t xml:space="preserve">3160 </t>
  </si>
  <si>
    <t>QYL375</t>
  </si>
  <si>
    <t>13340</t>
  </si>
  <si>
    <t>997</t>
  </si>
  <si>
    <t>Hydraulic Swage Tool</t>
  </si>
  <si>
    <t>9110</t>
  </si>
  <si>
    <t>904</t>
  </si>
  <si>
    <t>9130</t>
  </si>
  <si>
    <t>Light Rescue</t>
  </si>
  <si>
    <t>FB710004</t>
  </si>
  <si>
    <t>CG82702</t>
  </si>
  <si>
    <t>30109143</t>
  </si>
  <si>
    <t>CG72315</t>
  </si>
  <si>
    <t>12690</t>
  </si>
  <si>
    <t>Can't find on INS inland marine</t>
  </si>
  <si>
    <t>11900</t>
  </si>
  <si>
    <t>on CERP, INS</t>
  </si>
  <si>
    <t>1FF085GXHJJ020386</t>
  </si>
  <si>
    <t>2B3AA4CT9AH193374</t>
  </si>
  <si>
    <t>FX HO Personal Watercraft</t>
  </si>
  <si>
    <t>1FUJC5DV0HHHY4011</t>
  </si>
  <si>
    <t>CG69735</t>
  </si>
  <si>
    <t>13220</t>
  </si>
  <si>
    <t>Chrysler</t>
  </si>
  <si>
    <t>F150</t>
  </si>
  <si>
    <t>CG75684</t>
  </si>
  <si>
    <t>Equip Heavy-Backhoe-Loader</t>
  </si>
  <si>
    <t>CG81311</t>
  </si>
  <si>
    <t>1FTFX1E58MFB02973</t>
  </si>
  <si>
    <t>Vehicle Pool</t>
  </si>
  <si>
    <t>1FMJU1GT2GEF56687</t>
  </si>
  <si>
    <t>CG69749</t>
  </si>
  <si>
    <t>CG81813</t>
  </si>
  <si>
    <t>110116B003540</t>
  </si>
  <si>
    <t>1FM5K8ARXGGD16272</t>
  </si>
  <si>
    <t>11090</t>
  </si>
  <si>
    <t>Added updates from missing VIN list
0220159821309 Title No
International 4400S</t>
  </si>
  <si>
    <t>12520</t>
  </si>
  <si>
    <t>NFI225</t>
  </si>
  <si>
    <t>670G Motorgrader</t>
  </si>
  <si>
    <t>1GNSKDEC9LR274012</t>
  </si>
  <si>
    <t>4153DA</t>
  </si>
  <si>
    <t>Bookmobile</t>
  </si>
  <si>
    <t>1GNSKLED2MR465193</t>
  </si>
  <si>
    <t>1GNEK13Z33R290323</t>
  </si>
  <si>
    <t>380</t>
  </si>
  <si>
    <t>URS348</t>
  </si>
  <si>
    <t>4x4</t>
  </si>
  <si>
    <t>CG79116</t>
  </si>
  <si>
    <t>4x2 Service Truck</t>
  </si>
  <si>
    <t xml:space="preserve">
on INS Active
</t>
  </si>
  <si>
    <t>Pioneer</t>
  </si>
  <si>
    <t xml:space="preserve">2013 AGRIMETAL BW2500 BLOWERS           
</t>
  </si>
  <si>
    <t>1MG8383</t>
  </si>
  <si>
    <t>1FVACYCY9GHGZ6534</t>
  </si>
  <si>
    <t>SP16 Hose Fit Male End</t>
  </si>
  <si>
    <t>CG69729</t>
  </si>
  <si>
    <t>2FDLFM6MCA88977</t>
  </si>
  <si>
    <t>Colorado</t>
  </si>
  <si>
    <t>FL80 Rescue Truck</t>
  </si>
  <si>
    <t>CG78004</t>
  </si>
  <si>
    <t>CORRECT VIN: 1FT7W2B65EEB09123
FVS VIN incorrect</t>
  </si>
  <si>
    <t>1FT7X2B64HEF20790</t>
  </si>
  <si>
    <t>1FTMF1EM7EFA63389</t>
  </si>
  <si>
    <t>1FAHP35N59W133468</t>
  </si>
  <si>
    <t>1FDUF5GT7MDA04778</t>
  </si>
  <si>
    <t>HP78</t>
  </si>
  <si>
    <t>6HILI3346</t>
  </si>
  <si>
    <t>1M0HPXGSVDM110856</t>
  </si>
  <si>
    <t>War Eagle</t>
  </si>
  <si>
    <t>5TTE2923C1039636</t>
  </si>
  <si>
    <t>1FTVX1CV5AKB15505</t>
  </si>
  <si>
    <t>Falcon</t>
  </si>
  <si>
    <t>213</t>
  </si>
  <si>
    <t>KYY409</t>
  </si>
  <si>
    <t>8200</t>
  </si>
  <si>
    <t>30103642</t>
  </si>
  <si>
    <t>10040</t>
  </si>
  <si>
    <t>1GNLCDEC4LR246846</t>
  </si>
  <si>
    <t>1FTYR10D68PA63589</t>
  </si>
  <si>
    <t xml:space="preserve">AL2590HDT  </t>
  </si>
  <si>
    <t>1FBSS31L08DA79952</t>
  </si>
  <si>
    <t>ATV Trailer</t>
  </si>
  <si>
    <t>5TTE2923C1039635</t>
  </si>
  <si>
    <t>CG80245</t>
  </si>
  <si>
    <t>13480</t>
  </si>
  <si>
    <t>50647</t>
  </si>
  <si>
    <t>312000123</t>
  </si>
  <si>
    <t>1FVABXBS21HH57501</t>
  </si>
  <si>
    <t>AT1156</t>
  </si>
  <si>
    <t xml:space="preserve">17' </t>
  </si>
  <si>
    <t>Day Cab Road Tractor</t>
  </si>
  <si>
    <t>1FBZX2ZM2GKB52644</t>
  </si>
  <si>
    <t>1B477055</t>
  </si>
  <si>
    <t>CG79143</t>
  </si>
  <si>
    <t>CG79114</t>
  </si>
  <si>
    <t>5050</t>
  </si>
  <si>
    <t>9520</t>
  </si>
  <si>
    <t xml:space="preserve">Can't find in INS
No PM since 5/12/2016
</t>
  </si>
  <si>
    <t>1945</t>
  </si>
  <si>
    <t>Harrison Walker</t>
  </si>
  <si>
    <t>Fet.Insurance Carrier</t>
  </si>
  <si>
    <t>BLZCO222116932887</t>
  </si>
  <si>
    <t>Side Cutter Attachement</t>
  </si>
  <si>
    <t>D20 Double Axle Trailer</t>
  </si>
  <si>
    <t>1XPCDP9X1MD771283</t>
  </si>
  <si>
    <t>12460</t>
  </si>
  <si>
    <t>MARKED K9</t>
  </si>
  <si>
    <t>12340</t>
  </si>
  <si>
    <t>133</t>
  </si>
  <si>
    <t>5080</t>
  </si>
  <si>
    <t>Column1</t>
  </si>
  <si>
    <t>Row Labels</t>
  </si>
  <si>
    <t>Grand Total</t>
  </si>
  <si>
    <t>Count of Fet.Life Cycle</t>
  </si>
  <si>
    <t>Units</t>
  </si>
  <si>
    <t>Asset Type</t>
  </si>
  <si>
    <t>FVS lifemeter</t>
  </si>
  <si>
    <t>BeehiveLife</t>
  </si>
  <si>
    <t>Mileage/Hours</t>
  </si>
  <si>
    <t>Fet.Confidence  Data</t>
  </si>
  <si>
    <t xml:space="preserve">6091862  2017 John Deere </t>
  </si>
  <si>
    <t>HeavyTractorMower</t>
  </si>
  <si>
    <t>6096808  2011 Husqvarna PZ5426 Zero Turn Mower</t>
  </si>
  <si>
    <t>6099136  2017 John Deere HX15 Brush Cutter</t>
  </si>
  <si>
    <t>2527  2007 HMSTD Trailer</t>
  </si>
  <si>
    <t>2530  2007 HMSTD Trailer</t>
  </si>
  <si>
    <t>2055961  2013 FORD F150</t>
  </si>
  <si>
    <t>LightPickup</t>
  </si>
  <si>
    <t>2051593  2015 FORD F150</t>
  </si>
  <si>
    <t>1277135  2021 Nissan Rogue</t>
  </si>
  <si>
    <t>LightSUV</t>
  </si>
  <si>
    <t>1279202  2021 Nissan Rogue</t>
  </si>
  <si>
    <t>1514782  2008 Ford Escape</t>
  </si>
  <si>
    <t>1335456  2018 Ford Escape</t>
  </si>
  <si>
    <t>1335455  2018 Ford Escape</t>
  </si>
  <si>
    <t>1336745  2021 Ford F150</t>
  </si>
  <si>
    <t>1332434  2017 Ford Escape</t>
  </si>
  <si>
    <t>2112997  2017 Ford Explorer</t>
  </si>
  <si>
    <t>1112858  2021 Nissan Rogue</t>
  </si>
  <si>
    <t>2071029  2011 FORD Crown Victoria</t>
  </si>
  <si>
    <t>LEPatrol</t>
  </si>
  <si>
    <t>2073540  2018 Husqvarna MZ61 Zero Turn Mower</t>
  </si>
  <si>
    <t>2072073775  2008 FORD EXPLORER</t>
  </si>
  <si>
    <t>LEUnmarked</t>
  </si>
  <si>
    <t>2074503  2019 Chevrolet Express</t>
  </si>
  <si>
    <t>LightVan Passenger</t>
  </si>
  <si>
    <t>2072727  2014 EZGO Golf Cart</t>
  </si>
  <si>
    <t>2072077767  2012 FORD EXPEDITION</t>
  </si>
  <si>
    <t>2075205  2021 DODGE DURANGO</t>
  </si>
  <si>
    <t xml:space="preserve">2076923  2006 Ford Econoline </t>
  </si>
  <si>
    <t>2078935  2012 Leonard Leonard B12 Trash Trailer</t>
  </si>
  <si>
    <t>2078824  2013 DODGE Grand Caravan</t>
  </si>
  <si>
    <t xml:space="preserve">2C4RDGBG3DR628824  Correct
2C4RDGB3DR628824   INCORRECT
</t>
  </si>
  <si>
    <t>2072073780  2015 FORD EXPLORER</t>
  </si>
  <si>
    <t>2072075630  2013 DODGE CARAVAN</t>
  </si>
  <si>
    <t>2072078007  2010 FORD EXPLORER</t>
  </si>
  <si>
    <t>2056810  2011 Chevrolet IMPALA</t>
  </si>
  <si>
    <t>4116545  2017 Ford F450</t>
  </si>
  <si>
    <t>EVAmbulance</t>
  </si>
  <si>
    <t>4119708  2015 International Terra Star</t>
  </si>
  <si>
    <t>4113417  2017 Dodge 4500</t>
  </si>
  <si>
    <t>4117799  2014 International Terra Star</t>
  </si>
  <si>
    <t>4112434  2017 International Terra Star</t>
  </si>
  <si>
    <t>4113854  2018 Dodge 4500</t>
  </si>
  <si>
    <t>2130003  2008 Ruddy Flatbed Trailer</t>
  </si>
  <si>
    <t>2134720  2018  Trailer</t>
  </si>
  <si>
    <t>2137272  2016 Cargo Craft Trailer</t>
  </si>
  <si>
    <t>2130004  2008 Ruddy Flatbed Trailer</t>
  </si>
  <si>
    <t>2132531  2007 HMSTD Trailer</t>
  </si>
  <si>
    <t>2130001  2008 Ruddy Flatbed Trailer</t>
  </si>
  <si>
    <t>2133183  2016 Polaris Ranger</t>
  </si>
  <si>
    <t>2131273  2013 Currahee ATV Trailer</t>
  </si>
  <si>
    <t>2134273  2022 Cargo Trailer 54273</t>
  </si>
  <si>
    <t>TrailerUtility</t>
  </si>
  <si>
    <t xml:space="preserve">***Possible VIN incomplete  54273 ***
South Ga Cargo  Manufac
</t>
  </si>
  <si>
    <t>2132510  2014 Ford Explorer</t>
  </si>
  <si>
    <t>2132532  2007 HMSTD Trailer</t>
  </si>
  <si>
    <t>2137011  2011 BNDTN Enclosed Utility Trailer</t>
  </si>
  <si>
    <t xml:space="preserve">INS lists this as a 2013 and has VIN at   SUZBE081XBD017011
no title document attached to verify VIN (current vin matches in online vin search)
FVS lists model as Diamond Cargo
INS lists model as Titan Cargo
</t>
  </si>
  <si>
    <t>2135178  2020 Dodge 2500</t>
  </si>
  <si>
    <t>2132176  2020 Nomad D20 Double Axle Trailer</t>
  </si>
  <si>
    <t>3071934  2013 John Deere 326E Skid Steer</t>
  </si>
  <si>
    <t>Equip HeavyBackhoeLoader</t>
  </si>
  <si>
    <t>3071881  2014 Freightliner Roll off</t>
  </si>
  <si>
    <t>HeavyTruck (78)</t>
  </si>
  <si>
    <t>RollOff</t>
  </si>
  <si>
    <t>3078476  2018 Freightliner Boom Truck</t>
  </si>
  <si>
    <t>3075742  2018 Freightliner Roll off</t>
  </si>
  <si>
    <t>3072958  2958</t>
  </si>
  <si>
    <t>3076155  2020 Freightliner Roll off</t>
  </si>
  <si>
    <t>3071159  2017 CarryOn Trailer</t>
  </si>
  <si>
    <t>CarryOn</t>
  </si>
  <si>
    <t>1510501  2013 Freightliner Roll off</t>
  </si>
  <si>
    <t>3073741  2018 Freightliner M2112 Grapple Boom Truck</t>
  </si>
  <si>
    <t>M2112 Grapple Boom Truck</t>
  </si>
  <si>
    <t>3072957  2020 Freightliner Roll off</t>
  </si>
  <si>
    <t>3071661  2020 Husqvarna Z460 Mower</t>
  </si>
  <si>
    <t>3075458  2018 Ford Escape</t>
  </si>
  <si>
    <t>CG78024  plate lost  replaced with CG82708    5/18/2020</t>
  </si>
  <si>
    <t>3054526  2006 Ford F350</t>
  </si>
  <si>
    <t>3055604  2017 MGS TRAIL Godwin Pump Trailer</t>
  </si>
  <si>
    <t>3050180  2011 Ford F250</t>
  </si>
  <si>
    <t>TSA
Listed as 060.205 in Fuelman
Also 502.305 LANDFILL
TSA
TRANSFERRED FROM 
499.903.50713 
TRANSFERRED TO
50230550713
on 4/30/2020</t>
  </si>
  <si>
    <t>3058729  2016 John Deere 850K Bulldozer</t>
  </si>
  <si>
    <t>Equip HeavyBulldozer</t>
  </si>
  <si>
    <t>Waste HandlerTrash Dozer</t>
  </si>
  <si>
    <t>3051180  2019 Kubota M6131 Tractor</t>
  </si>
  <si>
    <t>M6131 Tractor</t>
  </si>
  <si>
    <t>3050018  2015 LSC Environmental Products LSC PosiShell 2000R</t>
  </si>
  <si>
    <t>TowedConstruction Equip</t>
  </si>
  <si>
    <t>LSC PosiShell 2000R</t>
  </si>
  <si>
    <t>3053508  2021 Freightliner M2106 Fuel Truck</t>
  </si>
  <si>
    <t>MediumTruck Des 56</t>
  </si>
  <si>
    <t xml:space="preserve">3050647  2011 Kubota </t>
  </si>
  <si>
    <t>3050675  2016 Rampant Lowboy Trailer</t>
  </si>
  <si>
    <t>TrailerHeavy</t>
  </si>
  <si>
    <t xml:space="preserve">3054347  2015 John Deere </t>
  </si>
  <si>
    <t>3051796  2017 Kubota F2690</t>
  </si>
  <si>
    <t>3051330  2014 VacTron LP533 SDT Vacuum Trailer</t>
  </si>
  <si>
    <t>DHEC license number 2236822008
NJPA listed in duplicate record</t>
  </si>
  <si>
    <t>3056105  2001 Mack Hydroforce</t>
  </si>
  <si>
    <t>3057534  2021 Boom Mower3pt hitch</t>
  </si>
  <si>
    <t>AccessoryAttachment</t>
  </si>
  <si>
    <t>Budget: 20,000
502.30550707
Model LR50160
Serial : 017534
Patent 540</t>
  </si>
  <si>
    <t>3054360  2019 Ford F150</t>
  </si>
  <si>
    <t>3058383  502 Hydro Max Engine</t>
  </si>
  <si>
    <t>3052160  2005 Finn T120LF Hydroseeder</t>
  </si>
  <si>
    <t>Hydroseeder T120TII</t>
  </si>
  <si>
    <t>3051154  2015 Caterpillar ORT</t>
  </si>
  <si>
    <t>HeavyDumpTandem</t>
  </si>
  <si>
    <t>Off Road Articulated Dump Truck</t>
  </si>
  <si>
    <t>3055910  2016 Global Pump Global Pump 6GST</t>
  </si>
  <si>
    <t>AccessoryPump</t>
  </si>
  <si>
    <t>3056433  2021 Globe Trailer GTDD3023045YD</t>
  </si>
  <si>
    <t>GTDD3023045YD</t>
  </si>
  <si>
    <t>45yard</t>
  </si>
  <si>
    <t xml:space="preserve">mfg date 032021  Dump Trailer
</t>
  </si>
  <si>
    <t>3051283  2021 Peterbilt 567</t>
  </si>
  <si>
    <t>HeavySemiTractor</t>
  </si>
  <si>
    <t>Road Tractor DayCab</t>
  </si>
  <si>
    <t>3054466  502 Hydro Max Pressure Washer</t>
  </si>
  <si>
    <t>3055946 2021 Volvo Front End Loader</t>
  </si>
  <si>
    <t>3055654  2020 Atlas Copco PAS150 Dewatering Pump</t>
  </si>
  <si>
    <t>3050/01  2017 Godwin Pump</t>
  </si>
  <si>
    <t>CD150M  Blue</t>
  </si>
  <si>
    <t>3051156  2017 Tana E380 Compactor</t>
  </si>
  <si>
    <t>3052887  2021 Hydro Max Trailer</t>
  </si>
  <si>
    <t>Budget:22,000
502.30550707
No procurement number  less than $30,000  3 quotes to purchase
7'x14' TraileropenTandem 5200lb Axles, Electric
Brakes, Treated Floor</t>
  </si>
  <si>
    <t>3057797  2017 John Deere Dozer850K</t>
  </si>
  <si>
    <t>Waste Handler  Trash Dozer</t>
  </si>
  <si>
    <t xml:space="preserve">3051055  2009 Caterpillar </t>
  </si>
  <si>
    <t>Equip HeavyExcavator</t>
  </si>
  <si>
    <t>3051134  2013 Caterpillar 329 Excavator</t>
  </si>
  <si>
    <t>3054118  2021 Volvo EC250E</t>
  </si>
  <si>
    <t>SN2160</t>
  </si>
  <si>
    <t>3052160  2007 Finncorp Hydroseeder T120TII</t>
  </si>
  <si>
    <t>3050048  2016 KWPRD Trailer</t>
  </si>
  <si>
    <t>3059355  2012 Ford F250</t>
  </si>
  <si>
    <t xml:space="preserve">Spec Ops
TRANSFERRED FROM 
499.903.50713 
TRANSFERRED TO
502.30550713
on 11/25/2019
heo3 truck
</t>
  </si>
  <si>
    <t>3055843  2018 Ford F150</t>
  </si>
  <si>
    <t xml:space="preserve">305C4TL  2020 TarpOMatic </t>
  </si>
  <si>
    <t>Equip HeavyTracked Construction</t>
  </si>
  <si>
    <t>TarpOMatic</t>
  </si>
  <si>
    <t xml:space="preserve">engine #  make grouped asset 
Model: Georgetown Landfill
Serial #: 201240401C4TL
Date of Manufacture: 12/2020
Engine #: C6L03369
</t>
  </si>
  <si>
    <t>3059578  2020 Peterbilt Dump Truck</t>
  </si>
  <si>
    <t>3056631  2020 Hardee PTS144</t>
  </si>
  <si>
    <t>PTS144</t>
  </si>
  <si>
    <t>3051170  2018 Tana E380 Compactor</t>
  </si>
  <si>
    <t>3050005  2020 BHOG 2820RR1 Mower</t>
  </si>
  <si>
    <t>3141330  2019 John Deere Gator</t>
  </si>
  <si>
    <t>Aux 30 fuel card for Landfill</t>
  </si>
  <si>
    <t>3132117  2018 John Deere 330G Skid Steer</t>
  </si>
  <si>
    <t>3132878  2021 Erskine Forks</t>
  </si>
  <si>
    <t>3080591  2006 Proline Dump Trailer</t>
  </si>
  <si>
    <t>3088799  2019 Ford F250</t>
  </si>
  <si>
    <t>3087469  2019 Protainer ProTilt 16 Tandem Trailer</t>
  </si>
  <si>
    <t>ProTilt 16 Tandem Trailer</t>
  </si>
  <si>
    <t>3072528  2012 Ford F150</t>
  </si>
  <si>
    <t>3088955  2020 Freightliner M2</t>
  </si>
  <si>
    <t>3086617  2019 Ford F150</t>
  </si>
  <si>
    <t>3081003  2008 Protainer Trailer</t>
  </si>
  <si>
    <t>ProGravity Recycling Trailer</t>
  </si>
  <si>
    <t>1393737  2020 Ford F250</t>
  </si>
  <si>
    <t>TRLC0012STD199</t>
  </si>
  <si>
    <t>139199  2005 TRAKK Trailer</t>
  </si>
  <si>
    <t>1403037  2012 Ford F250</t>
  </si>
  <si>
    <t>1393736  2020 Ford F250</t>
  </si>
  <si>
    <t>1393735  2020 Ford F250</t>
  </si>
  <si>
    <t>1391121  2014 Ford F350</t>
  </si>
  <si>
    <t>1396263  2016 Ford F150</t>
  </si>
  <si>
    <t xml:space="preserve">1391542  2013 Felling </t>
  </si>
  <si>
    <t>1390231  2017 Ford F350</t>
  </si>
  <si>
    <t>1390709  2008 Ford F250</t>
  </si>
  <si>
    <t>1393173  2008 International 4400</t>
  </si>
  <si>
    <t>1390718  2019 Ford F150</t>
  </si>
  <si>
    <t>139B696  1996  Kenner Proskiff 17</t>
  </si>
  <si>
    <t>1390080  1997 TRAKK Sky Trak 60362</t>
  </si>
  <si>
    <t>HeavyForklift</t>
  </si>
  <si>
    <t>1391770  2010 CUSTM Utility Trailer</t>
  </si>
  <si>
    <t xml:space="preserve">1395548  2016 John Deere </t>
  </si>
  <si>
    <t xml:space="preserve">3019634  2011 Felling </t>
  </si>
  <si>
    <t>9997207  2012 Ford Expedition</t>
  </si>
  <si>
    <t>9997867  2008 International Pumper</t>
  </si>
  <si>
    <t>EVFire Pumper</t>
  </si>
  <si>
    <t>9996532  2016 Freightliner M2</t>
  </si>
  <si>
    <t>9990726  1995 Ford Pumper</t>
  </si>
  <si>
    <t>9995142  1972 Ford Pumper</t>
  </si>
  <si>
    <t>9997894  2008 International 4400</t>
  </si>
  <si>
    <t>9995308  2012 Freightliner Rescue</t>
  </si>
  <si>
    <t>9992505  2021 Dodge Ram Ambulance</t>
  </si>
  <si>
    <t>9990159  2010  Husqvarna Zero Turn</t>
  </si>
  <si>
    <t xml:space="preserve">Model: Mower, mostly unknowns
VIN/Serial: Partial
VIN from FVS 101520159 
520159 partial
transferred from Landfill?
INS lists 1015201590
</t>
  </si>
  <si>
    <t>9991142  2007 Freightliner M2106 Liberty Tanker</t>
  </si>
  <si>
    <t>9997092  1997 Ford Pumper</t>
  </si>
  <si>
    <t>9991413  1999  Pumper</t>
  </si>
  <si>
    <t>9995306  2012 Freightliner Rescue</t>
  </si>
  <si>
    <t>9995999  2011 Ford F350</t>
  </si>
  <si>
    <t>9998528  1998 HME Fire Truck</t>
  </si>
  <si>
    <t>9995307  2012 Freightliner Rescue</t>
  </si>
  <si>
    <t>9998857  1998 KME Ariel</t>
  </si>
  <si>
    <t>EVFire Ladder</t>
  </si>
  <si>
    <t>9993992  2020 Chevrolet Tahoe</t>
  </si>
  <si>
    <t>Upfit   PO# 202000000486</t>
  </si>
  <si>
    <t>9990332  1996 Pierce Pumper</t>
  </si>
  <si>
    <t>9994012  2020 Chevrolet Tahoe</t>
  </si>
  <si>
    <t>4112504  2021 Dodge Ram Ambulance</t>
  </si>
  <si>
    <t>9996535  2015 Freightliner M2106 Rescue Pumper</t>
  </si>
  <si>
    <t>9995193  2021 Chevrolet Tahoe</t>
  </si>
  <si>
    <t>4110323  2003 Chevrolet Tahoe</t>
  </si>
  <si>
    <t>9997874  2018 Dodge 2500</t>
  </si>
  <si>
    <t>9992695  1998 Freightliner Pumper</t>
  </si>
  <si>
    <t>9995305  2012 Freightliner Rescue</t>
  </si>
  <si>
    <t>9991141  2007 Freightliner Tanker</t>
  </si>
  <si>
    <t>9995945  2005 International Pumper</t>
  </si>
  <si>
    <t>9991145  2007 American LaFrance Fire Truck M2 Pumper</t>
  </si>
  <si>
    <t>Fire Truck M2 Pumper</t>
  </si>
  <si>
    <t>9991427  1999  Pumper</t>
  </si>
  <si>
    <t>9991050  2002 Carter Hazard Trailer</t>
  </si>
  <si>
    <t xml:space="preserve">4X47SEH2X2U201050  FVS &amp; fleet records
4X4TSEH2X2U201050   INS VIN
</t>
  </si>
  <si>
    <t>9990727  1995 Ford Pumper</t>
  </si>
  <si>
    <t>9991412  1999  Pumper</t>
  </si>
  <si>
    <t>9998977  1991 Ford F350</t>
  </si>
  <si>
    <t>9998017  Unknown Goose Neck Trailer</t>
  </si>
  <si>
    <t>9991146  2007 Freightliner Pumper</t>
  </si>
  <si>
    <t>9996534  2016 Freightliner M4</t>
  </si>
  <si>
    <t>9990581  2005 EONE Typhoon</t>
  </si>
  <si>
    <t>EONE</t>
  </si>
  <si>
    <t>9990844  1992  Pumper</t>
  </si>
  <si>
    <t>9990413  2018 Freightliner Tanker</t>
  </si>
  <si>
    <t>9991426  1999  Pumper</t>
  </si>
  <si>
    <t>9995238  2011 Chevrolet Tahoe</t>
  </si>
  <si>
    <t>9991597  2019 Ford F250</t>
  </si>
  <si>
    <t>9996533  2016 Freightliner M3</t>
  </si>
  <si>
    <t>9997501  2001 Freightliner FL80 Rescue Truck</t>
  </si>
  <si>
    <t>9994888  2014 Ford F150</t>
  </si>
  <si>
    <t>1398150  2018 Ford F150</t>
  </si>
  <si>
    <t>5018712  2021 Nissan Versa</t>
  </si>
  <si>
    <t>LightSedan</t>
  </si>
  <si>
    <t>9013959  2012 Dodge Caravan</t>
  </si>
  <si>
    <t>9015454  2018 Ford Escape</t>
  </si>
  <si>
    <t>5013958  2012 Dodge Caravan</t>
  </si>
  <si>
    <t>5010046  2012 Ford F450</t>
  </si>
  <si>
    <t>9041383  2004 Ford F350 Ambulance</t>
  </si>
  <si>
    <t>9041414  2018 Dodge Type 1</t>
  </si>
  <si>
    <t>9043229  2018 Dodge 4500</t>
  </si>
  <si>
    <t>9044778  2021 Ford F550 Ambulance</t>
  </si>
  <si>
    <t xml:space="preserve">ambulance remount  arrival date?
</t>
  </si>
  <si>
    <t>9048571  2012 International Terra Star</t>
  </si>
  <si>
    <t>9048572  2012 International Terra Star</t>
  </si>
  <si>
    <t>903J617  2017 SeaArk RIVER2</t>
  </si>
  <si>
    <t>SC1010DF</t>
  </si>
  <si>
    <t xml:space="preserve">Possible Ins Segment 820   IM D  insurance lists Serial as SOM0742J617  possibly missing digit
linked to Engine Yamaha 6BGL1058379
Trailer 1W7B11810H1000803
</t>
  </si>
  <si>
    <t>9032421  2019 EONE Fire Truck</t>
  </si>
  <si>
    <t>9035728  2020 Kubota RTVX1100C</t>
  </si>
  <si>
    <t>RTVX1100C</t>
  </si>
  <si>
    <t>9039123  2014 Ford F250</t>
  </si>
  <si>
    <t>9031557  2018 Nissan Frontier</t>
  </si>
  <si>
    <t>9036687  2017 Ford Expedition</t>
  </si>
  <si>
    <t>9030802  2017 Wesco Trailer RIVER3</t>
  </si>
  <si>
    <t>BF1620FSE</t>
  </si>
  <si>
    <t>9031170  2018 Nissan Frontier</t>
  </si>
  <si>
    <t>LT120689EHLV</t>
  </si>
  <si>
    <t>903EHLV  2009 Bae Tactical Truck</t>
  </si>
  <si>
    <t>903S949  2005 Scotty Trailer</t>
  </si>
  <si>
    <t>9030227  2019 Wesco PWC SURF3 trailer</t>
  </si>
  <si>
    <t>9033180  2022 Utility Trailer 3180</t>
  </si>
  <si>
    <t>9038390  2016 Yamaha Motor RIVER3</t>
  </si>
  <si>
    <t>AccessoryOutboard Motor</t>
  </si>
  <si>
    <t>USYAMA2686C919</t>
  </si>
  <si>
    <t>903C919   2019 Yamaha HO Jetski SURF 3</t>
  </si>
  <si>
    <t>903G021  2021 Ribcraft Boat</t>
  </si>
  <si>
    <t>9030226  9030226 2019 Wesco PWC trailer</t>
  </si>
  <si>
    <t>9030814  2017 EONE Typhoon Pumper</t>
  </si>
  <si>
    <t>9035156  2022 Magic Tilt trailer SeaArk26</t>
  </si>
  <si>
    <t>9031491  2006 Triton Jet Ski Trailer</t>
  </si>
  <si>
    <t>903J021  2021 Yamaha Boat</t>
  </si>
  <si>
    <t>9034066  2019 Dodge 2500</t>
  </si>
  <si>
    <t>903J617  2017 SeaArk RIVER3</t>
  </si>
  <si>
    <t>SC9936DE</t>
  </si>
  <si>
    <t>9038379  2016 Yamaha RIVER2</t>
  </si>
  <si>
    <t>9033031  2007 EONE Cyclone</t>
  </si>
  <si>
    <t>R816</t>
  </si>
  <si>
    <t>9038490  2021 Yamaha OB  SeaArk26</t>
  </si>
  <si>
    <t>F150XB  150 HP</t>
  </si>
  <si>
    <t>9034592  2021 Yamaha 4 stroke ouboard motor</t>
  </si>
  <si>
    <t>USYAMA2705C919</t>
  </si>
  <si>
    <t>903C919  903C919 2019 Yamaha Jetski</t>
  </si>
  <si>
    <t>9030803  2017 Wesco Boat Trailer  RIVER2</t>
  </si>
  <si>
    <t>903K122  2022 SeaArk 26'</t>
  </si>
  <si>
    <t>2672WH  Aluminum</t>
  </si>
  <si>
    <t>9034228  2008 EONE Cyclone</t>
  </si>
  <si>
    <t>E822</t>
  </si>
  <si>
    <t xml:space="preserve">9031137  1962 Mack </t>
  </si>
  <si>
    <t>CP5F MCPUM Antique Mack Pumper</t>
  </si>
  <si>
    <t xml:space="preserve">9037001  2012 CRYON </t>
  </si>
  <si>
    <t xml:space="preserve">Carolina Custom products Kubota trailer  drive on tilt
</t>
  </si>
  <si>
    <t xml:space="preserve">903xxxx  Trailer for 2021 Ribcraft </t>
  </si>
  <si>
    <t>9035536  2021 Yamaha OB  SeaArk26</t>
  </si>
  <si>
    <t>LF150XB  150HP</t>
  </si>
  <si>
    <t>9035969  2018 Ford Explorer</t>
  </si>
  <si>
    <t>9036836  2014 Ford E350</t>
  </si>
  <si>
    <t>9030794  2017 EONE Typhoon</t>
  </si>
  <si>
    <t>NO VIN MATCH IN FVS Unit No: 1000794
Quint L821</t>
  </si>
  <si>
    <t>9037068  2019 Dodge 1500</t>
  </si>
  <si>
    <t>9039443  2020 Ford Expedition</t>
  </si>
  <si>
    <t>9030790  2017 Ford F250</t>
  </si>
  <si>
    <t>9030404  2019 Dodge Ram 903730404</t>
  </si>
  <si>
    <t>9030640  2020 KWPRD Trailer</t>
  </si>
  <si>
    <t>9039442  2020 Ford Expedition</t>
  </si>
  <si>
    <t>9032149  2018 Nissan Frontier</t>
  </si>
  <si>
    <t>LT120609EHJV</t>
  </si>
  <si>
    <t>903EHJV  2009 Bae M1081A1</t>
  </si>
  <si>
    <t>1096508  2020 Nissan Rogue</t>
  </si>
  <si>
    <t>3091076  2012 Ford F150</t>
  </si>
  <si>
    <t>3095475  2003 Big Tex Trailer</t>
  </si>
  <si>
    <t>35SA10</t>
  </si>
  <si>
    <t>3091945  3091945 2019 Adapco Guardian Fogger</t>
  </si>
  <si>
    <t>GAVF</t>
  </si>
  <si>
    <t>3091943  3091946 2019 Adapco Guardian Fogger</t>
  </si>
  <si>
    <t>G4VF</t>
  </si>
  <si>
    <t xml:space="preserve">Check this serial is correct invoices list 1943  mosquito control had 1946  </t>
  </si>
  <si>
    <t>3098151  2018 Ford F150</t>
  </si>
  <si>
    <t>3097762  2010 CHNTL Speedliner</t>
  </si>
  <si>
    <t>3091077  2012 Ford F150</t>
  </si>
  <si>
    <t>3095505  2010 Ford F150</t>
  </si>
  <si>
    <t>3095987  2008 Ford F150</t>
  </si>
  <si>
    <t>3094087  2014 Ford F150</t>
  </si>
  <si>
    <t>3090648  2010  Caliber Nurse Tank</t>
  </si>
  <si>
    <t>3098710  2006 Case forklift</t>
  </si>
  <si>
    <t>3091944  3091944 2019 Adapco Guardian Fogger</t>
  </si>
  <si>
    <t>5790649  2022 John Deere Gator</t>
  </si>
  <si>
    <t>5797962  2012 Ford F150</t>
  </si>
  <si>
    <t>5790457  2001 Hudson Trailer</t>
  </si>
  <si>
    <t>5790819  2012 John Deere Gator HPX 4X4</t>
  </si>
  <si>
    <t>5799606  2018 Dodge Grand Caravan</t>
  </si>
  <si>
    <t>5790640  2018 Ford F150</t>
  </si>
  <si>
    <t xml:space="preserve">5790692  2022 Gator </t>
  </si>
  <si>
    <t>5797961  2012 Ford F150</t>
  </si>
  <si>
    <t>5790799  2019 Kubota MX5200F</t>
  </si>
  <si>
    <t>5791489  2013 Currahee 20FT Conway Trailer</t>
  </si>
  <si>
    <t xml:space="preserve">Deckover  TRLU 0820 LEO2do     </t>
  </si>
  <si>
    <t>5790822  2012 John Deere Gator HPX 4X4</t>
  </si>
  <si>
    <t xml:space="preserve">5790113  2013 Toro </t>
  </si>
  <si>
    <t>3505D</t>
  </si>
  <si>
    <t>5798933  2011 Ford F150</t>
  </si>
  <si>
    <t>5791772  5791772</t>
  </si>
  <si>
    <t>5791733  1990 Wesco Canoe Trailer?</t>
  </si>
  <si>
    <t>5790119  2019 John Deere 1570 Terraincut Mower</t>
  </si>
  <si>
    <t>5791544  2013 AGRIMETAL BW2500 BLOWERS</t>
  </si>
  <si>
    <t>5790405  2012 John Deere Bunker rake</t>
  </si>
  <si>
    <t>5795597  2015 Ford F450</t>
  </si>
  <si>
    <t>5790246  2012 Toro Groundsmaster 4300D</t>
  </si>
  <si>
    <t>4300D</t>
  </si>
  <si>
    <t>5798006  2017 Buffalo Turbine BTCKB3SQ</t>
  </si>
  <si>
    <t>5790523  2013 John Deere Bunker Rake</t>
  </si>
  <si>
    <t>579881E  1981 Boston Whaler</t>
  </si>
  <si>
    <t>5790472  2011 John Deere Bunker Rake</t>
  </si>
  <si>
    <t>5790644  2018 Ford F150</t>
  </si>
  <si>
    <t>5790045  2019 John Deere 1570 Terraincut Mower</t>
  </si>
  <si>
    <t>5798394  2017 Buffalo Turbine BTCKB3SQ</t>
  </si>
  <si>
    <t>5793050  2014 Ford F150</t>
  </si>
  <si>
    <t>5790641  2018 Ford F150</t>
  </si>
  <si>
    <t>5790290  2013 Ford F150</t>
  </si>
  <si>
    <t xml:space="preserve">5790123  2012 Toro </t>
  </si>
  <si>
    <t>5796746  2021 Ford F150</t>
  </si>
  <si>
    <t>5796845  2018 Ford Transit</t>
  </si>
  <si>
    <t>5793391  2000 Skyjack SJ1114632 Scissor Lift</t>
  </si>
  <si>
    <t>SJ1114632 Scissor Lift</t>
  </si>
  <si>
    <t>5790694  2022 John Deere Gator</t>
  </si>
  <si>
    <t>5799938  2010 AGMTL Blower</t>
  </si>
  <si>
    <t>5795044  2007 NWSTR Stripe Machine</t>
  </si>
  <si>
    <t>5791566  2017 Ford F250</t>
  </si>
  <si>
    <t>5795914  2013 Chevrolet Tahoe</t>
  </si>
  <si>
    <t>5798473  2012 Ford F150</t>
  </si>
  <si>
    <t>5790856  2013 John Deere HPX Gator</t>
  </si>
  <si>
    <t>L118184021</t>
  </si>
  <si>
    <t>5794021  2019 Swisher RC11544BS Mower</t>
  </si>
  <si>
    <t>5791324  2013 Currahee 14FT DoveTrailer</t>
  </si>
  <si>
    <t>5790403  2019 John Deere 1200A Bunker and Field Rake</t>
  </si>
  <si>
    <t xml:space="preserve">5791545  2013  </t>
  </si>
  <si>
    <t>5794587  2003 Big Tex Trailer ?</t>
  </si>
  <si>
    <t>No PM or Maint since 12/16/2016  
this VIN is insured in Stormwater</t>
  </si>
  <si>
    <t>5790049  2019 John Deere 1570 Terraincut Mower</t>
  </si>
  <si>
    <t>5790964  2018 John Deere 310 backhoe</t>
  </si>
  <si>
    <t>5790642  2018 Ford F150</t>
  </si>
  <si>
    <t>5798118  2007 Ford F150</t>
  </si>
  <si>
    <t>5790194  2012 Dodge Caravan</t>
  </si>
  <si>
    <t>5792293  2009 Wesco Canoe Trailer?</t>
  </si>
  <si>
    <t>5793682  2006 Chevrolet Bus</t>
  </si>
  <si>
    <t>5791356  2013 Currahee 24FT Trailer</t>
  </si>
  <si>
    <t>5790060  2018  950M Z Track</t>
  </si>
  <si>
    <t>5792897  2012 EZGO Cushman 800</t>
  </si>
  <si>
    <t>5793291  2011 Case CX36 Excavator</t>
  </si>
  <si>
    <t>5796671  2018 Freightliner Dump Truck</t>
  </si>
  <si>
    <t>5794133  1998 Hardee Trailer</t>
  </si>
  <si>
    <t>5791927  2018 John Deere 950M Z Track</t>
  </si>
  <si>
    <t>5796378  2021 Ford F250</t>
  </si>
  <si>
    <t>5791325  2013 Currahee 14FT DoveTrailer</t>
  </si>
  <si>
    <t>5790407  2019 John Deere 1200A Bunker and Field Rake</t>
  </si>
  <si>
    <t>1347268  2021 Nissan Rogue</t>
  </si>
  <si>
    <t>1082435  2017 Ford Escape</t>
  </si>
  <si>
    <t>3034781  2008 Ford Escape</t>
  </si>
  <si>
    <t>3034934  2020 Dodge Durango</t>
  </si>
  <si>
    <t>3011603  2019 Ford F250</t>
  </si>
  <si>
    <t>3013973  2021 Peterbilt 567</t>
  </si>
  <si>
    <t>3013389  2014 Ford F150</t>
  </si>
  <si>
    <t>3011838  2018 Ford F250</t>
  </si>
  <si>
    <t>3012687  2011 New Holland Backhoe</t>
  </si>
  <si>
    <t>3014786  2014 John Deere 6115 Bushhog</t>
  </si>
  <si>
    <t xml:space="preserve">Mower assembly repair exceeds cost of replacement
possibly to be sold Keep in service as spare  12/2021
</t>
  </si>
  <si>
    <t>3014011  2017 Freightliner M2112 Road Tractor</t>
  </si>
  <si>
    <t>M2112 Road Tractor</t>
  </si>
  <si>
    <t>3011837  2018 Ford F250</t>
  </si>
  <si>
    <t>3012152  2016 Freightliner SD114</t>
  </si>
  <si>
    <t xml:space="preserve">3013228  2015 John Deere </t>
  </si>
  <si>
    <t>3010374  2010 Hotsy Pressure Washer</t>
  </si>
  <si>
    <t>3015556  2017 Ford F150</t>
  </si>
  <si>
    <t>3010386  2018  John Deere 85G Mini Excavator</t>
  </si>
  <si>
    <t>3017740  2003 Ford F450</t>
  </si>
  <si>
    <t>1511391  2010 Ford F150</t>
  </si>
  <si>
    <t>3013524  2020 John Deere 6110M Bushhog</t>
  </si>
  <si>
    <t>3013418  2018 John Deere Front end loader</t>
  </si>
  <si>
    <t xml:space="preserve">Duplicate to in Parks and Rec  
this active in 301 for INS, CERP, and FVS
</t>
  </si>
  <si>
    <t>3015458  2013 Freightliner Dump</t>
  </si>
  <si>
    <t xml:space="preserve">3017849  2016 John Deere </t>
  </si>
  <si>
    <t xml:space="preserve">3014985  2021 John Deere Compact Excavator </t>
  </si>
  <si>
    <t xml:space="preserve">3019635  2011 Felling </t>
  </si>
  <si>
    <t>3010586  2018 John Deere 6110M Bushhog</t>
  </si>
  <si>
    <t>9062803  2018 Ford Explorer</t>
  </si>
  <si>
    <t>3019121  2012 Chevrolet Colorado</t>
  </si>
  <si>
    <t xml:space="preserve">3019450  2011 Felling </t>
  </si>
  <si>
    <t>3018113  2012 Warren Trailer</t>
  </si>
  <si>
    <t>Replaced by Globe Trailer 45yd 4/8/2021  transfer from ES to PW</t>
  </si>
  <si>
    <t>3010791  2017 Ford F250</t>
  </si>
  <si>
    <t xml:space="preserve">1398192  2004 Ford </t>
  </si>
  <si>
    <t xml:space="preserve">Fuelman has this listed as 301
Possible VIN error?
1FDSW34L94EB58192  corrected VIN L not 2
Transferred from Fac Services </t>
  </si>
  <si>
    <t>3014957  2014 John Deere Motorgrader</t>
  </si>
  <si>
    <t>Equip HeavyGrader</t>
  </si>
  <si>
    <t>3015130  2016 John Deere 6110M</t>
  </si>
  <si>
    <t>3016885  2005 Chevrolet Mini</t>
  </si>
  <si>
    <t>3013247  2012 Dodge 2500</t>
  </si>
  <si>
    <t xml:space="preserve">3019636  2011 Felling </t>
  </si>
  <si>
    <t>3011650  2012 Chevrolet Silverado</t>
  </si>
  <si>
    <t>3011286  2021 Peterbilt 567</t>
  </si>
  <si>
    <t>3011467  2011 Caterpillar 320DQ Excavator</t>
  </si>
  <si>
    <t>3014894  2018 Fontaine Lowboy Trailer</t>
  </si>
  <si>
    <t>3019952  2008 Ford E350</t>
  </si>
  <si>
    <t>3015390  2001 Ford F550</t>
  </si>
  <si>
    <t>3013444  2018 Towmaster T16T Tilt Trailer</t>
  </si>
  <si>
    <t>T16T Tilt Trailer</t>
  </si>
  <si>
    <t>SA22200803</t>
  </si>
  <si>
    <t>3010803  2021 Alamo Samurai 22 Boom Mower</t>
  </si>
  <si>
    <t>Insured with the Tractor  Inland Marine segment 301   5100
Alamo 22'Samurai Boom</t>
  </si>
  <si>
    <t>3019042  2020 Falcon Trailer</t>
  </si>
  <si>
    <t>3010082  2021 F250 3010082</t>
  </si>
  <si>
    <t>3014728  2014 John Deere Motorgrader</t>
  </si>
  <si>
    <t>3015631  2019 Husqvarna MZ54 Zero Turn Mower</t>
  </si>
  <si>
    <t>3013972  2021 Peterbilt 567</t>
  </si>
  <si>
    <t>3012802  2015 John Deere Motorgrader</t>
  </si>
  <si>
    <t>3013386  2014 Ford F150</t>
  </si>
  <si>
    <t xml:space="preserve">3010995  2021 10995 VMC Brush Cutter </t>
  </si>
  <si>
    <t>42in Brush Cutter</t>
  </si>
  <si>
    <t>2056990  2010 Freightliner M2 Business Class</t>
  </si>
  <si>
    <t xml:space="preserve">3014031  2012 John Deere </t>
  </si>
  <si>
    <t xml:space="preserve">3013317  2010 John Deere </t>
  </si>
  <si>
    <t>3012319  2014 Case SV208 Vibratory Roller</t>
  </si>
  <si>
    <t>Equip HeavyRoller</t>
  </si>
  <si>
    <t>3012151  2016 Freightliner SD114</t>
  </si>
  <si>
    <t xml:space="preserve">3011230  2013 John Deere </t>
  </si>
  <si>
    <t>3013974  2018 John Deere 670G Motor Grader</t>
  </si>
  <si>
    <t>3011879  2013 Freightliner M2112 6X4 Dump</t>
  </si>
  <si>
    <t>M2112</t>
  </si>
  <si>
    <t>3017273  2004 Wacker Neuson Vibrating Roller</t>
  </si>
  <si>
    <t>9972629  2016 Ford Transit</t>
  </si>
  <si>
    <t>9972320  2011 Ford E350</t>
  </si>
  <si>
    <t>9979074  2019 Dodge Caravan</t>
  </si>
  <si>
    <t>9972644  2016 Ford M555</t>
  </si>
  <si>
    <t>9971302  2015 Dodge Caravan</t>
  </si>
  <si>
    <t>9972083  2020 Ford Transit</t>
  </si>
  <si>
    <t>9972319  2011 Ford E350</t>
  </si>
  <si>
    <t>9970968  2014  Star Craft</t>
  </si>
  <si>
    <t>9971371  2018 Ford Transit</t>
  </si>
  <si>
    <t>9979100  2017 Dodge Grand Caravan</t>
  </si>
  <si>
    <t>9972630  2016 Ford Transit</t>
  </si>
  <si>
    <t>9977506  2019 Ford Transit</t>
  </si>
  <si>
    <t>9972645  2016 Ford M555</t>
  </si>
  <si>
    <t>2053781  2015 FORD EXPLORER</t>
  </si>
  <si>
    <t>CERP 14055A</t>
  </si>
  <si>
    <t>2050690  2016 FORD F150</t>
  </si>
  <si>
    <t>2056077  2014 DODGE CHARGER</t>
  </si>
  <si>
    <t xml:space="preserve">2058925  2006 FORD </t>
  </si>
  <si>
    <t>2050120  2011 Ford Crown Victoria</t>
  </si>
  <si>
    <t>2058316  2013 Combs Trailer</t>
  </si>
  <si>
    <t>2059076  2019 DODGE Grand Caravan</t>
  </si>
  <si>
    <t>2058753  2014 DODGE CHARGER</t>
  </si>
  <si>
    <t>2054916  2016 FORD EXPLORER</t>
  </si>
  <si>
    <t>2056272  2016 FORD EXPLORER</t>
  </si>
  <si>
    <t>2056269  2016 FORD EXPLORER</t>
  </si>
  <si>
    <t>2055073  2017 DODGE CHARGER</t>
  </si>
  <si>
    <t>2053291  2014 DODGE CHARGER</t>
  </si>
  <si>
    <t>2055065  2017 DODGE CHARGER</t>
  </si>
  <si>
    <t>2059013  2009 FORD F150</t>
  </si>
  <si>
    <t xml:space="preserve">CG64222  tag in documents
Animal Control on title  purchased by 060209
Fuel card has Animal control
</t>
  </si>
  <si>
    <t>2050331  2022 FORD EXPLORER</t>
  </si>
  <si>
    <t>Unit cost $32,603 without upfit 
202100000456
4400022502 SC State Contract</t>
  </si>
  <si>
    <t>2055070  2017 DODGE CHARGER</t>
  </si>
  <si>
    <t>2052381  2011 DODGE CHARGER</t>
  </si>
  <si>
    <t>2059836  2013 Polaris Polaris</t>
  </si>
  <si>
    <t xml:space="preserve">ON Purch active list but title is in the sold folder 11/8/2021
on sheriff Active list
</t>
  </si>
  <si>
    <t>2052376  2011 DODGE CHARGER</t>
  </si>
  <si>
    <t>2052444  2019 Chevrolet TAHOE</t>
  </si>
  <si>
    <t>2051909  2015 Chevrolet TAHOE</t>
  </si>
  <si>
    <t>2056641  2007 FORD F250</t>
  </si>
  <si>
    <t>2053374  2010 DODGE CHARGER</t>
  </si>
  <si>
    <t>2059382  2019 Chevrolet TAHOE</t>
  </si>
  <si>
    <t xml:space="preserve">2058803  2006 FORD </t>
  </si>
  <si>
    <t>2055939  2014 DODGE CHARGER</t>
  </si>
  <si>
    <t>2055040  2019 Chevrolet TAHOE</t>
  </si>
  <si>
    <t>2050112  2007 EZLDR TrailerJonBoat2</t>
  </si>
  <si>
    <t>2051607  2006 Pioneer Sport Fish</t>
  </si>
  <si>
    <t>2054016  2010 FORD F150</t>
  </si>
  <si>
    <t>205A707  2007 Triton JonBoat4</t>
  </si>
  <si>
    <t>1448SFB  14 foot</t>
  </si>
  <si>
    <t xml:space="preserve">This may only be the trailer of a boat/motor/trailer combo  look at IMD 300,310,320 , 330 no VIN match in INS list
</t>
  </si>
  <si>
    <t>2051092  2015 FORD F150</t>
  </si>
  <si>
    <t>CERP 060212</t>
  </si>
  <si>
    <t>2054786  2013 DODGE CHARGER</t>
  </si>
  <si>
    <t xml:space="preserve">2059014  2007 FREIGHTLINER </t>
  </si>
  <si>
    <t>2050794  2021 FORD EXPLORER</t>
  </si>
  <si>
    <t>2057055  2007 Mercury EngineJonBoat1</t>
  </si>
  <si>
    <t>15ML4S 15HP</t>
  </si>
  <si>
    <t>205K506  2006 Parker 2520 XLD</t>
  </si>
  <si>
    <t>Probably INS segment # 431 IMD  but INS list has VIN 005K50   missing digits?
Also Probably duplicated record</t>
  </si>
  <si>
    <t>2052627  2019 Chevrolet TAHOE</t>
  </si>
  <si>
    <t>2055258  2021 Cargo Craft Trailer</t>
  </si>
  <si>
    <t>2056079  2014 DODGE CHARGER</t>
  </si>
  <si>
    <t xml:space="preserve">2059698  2005 FORD </t>
  </si>
  <si>
    <t>2051002  2015 Chevrolet TAHOE</t>
  </si>
  <si>
    <t>2058024  2019 Chevrolet TAHOE</t>
  </si>
  <si>
    <t>2055412  2017 FORD F150</t>
  </si>
  <si>
    <t xml:space="preserve">VIN CORRECT: 1FTEW1EF5HFB35412    corrected here 
VIN INCORRECT: FVS, FUELMAN
</t>
  </si>
  <si>
    <t>2050110  2007 EZLDR TrailerJonBoat3</t>
  </si>
  <si>
    <t>2051165  2011 Ford F150PK</t>
  </si>
  <si>
    <t>2059183  2015 Chevrolet TAHOE</t>
  </si>
  <si>
    <t>2056270  2016 FORD EXPLORER</t>
  </si>
  <si>
    <t>2056864  2020 Chevrolet TAHOE</t>
  </si>
  <si>
    <t>205E707  2007 Edgewater Boat</t>
  </si>
  <si>
    <t xml:space="preserve"> 245CC  24' 6</t>
  </si>
  <si>
    <t>2054515  2009 Chevrolet IMPALA</t>
  </si>
  <si>
    <t>2054196  2009 DODGE DURANGO</t>
  </si>
  <si>
    <t>2050691  2016 FORD F150</t>
  </si>
  <si>
    <t>2050640  2010 DODGE CHARGER</t>
  </si>
  <si>
    <t>2054112  2019 DODGE CHARGER</t>
  </si>
  <si>
    <t xml:space="preserve">2059701  2005 FORD </t>
  </si>
  <si>
    <t>2055149  1990 B&amp;S trailer Sport Fish</t>
  </si>
  <si>
    <t>2054790  2013 DODGE CHARGER</t>
  </si>
  <si>
    <t>2056917  2020 Chevrolet TAHOE</t>
  </si>
  <si>
    <t>2053566  2019 Chevrolet TAHOE</t>
  </si>
  <si>
    <t>2058913  2008 FORD Crown Victoria</t>
  </si>
  <si>
    <t>2055072  2017 DODGE CHARGER</t>
  </si>
  <si>
    <t>2057970  2012 DODGE DURANGO</t>
  </si>
  <si>
    <t xml:space="preserve">205BCJE  1997 Stewart and Stevenson </t>
  </si>
  <si>
    <t>2050376  2022 FORD EXPLORER</t>
  </si>
  <si>
    <t>2050692  2016 FORD F150</t>
  </si>
  <si>
    <t>2058982  2008 Pace Trailer  Beach Patrol</t>
  </si>
  <si>
    <t>2054917  2016 FORD EXPLORER</t>
  </si>
  <si>
    <t>2052708  2007 FORD Crown Victoria</t>
  </si>
  <si>
    <t>2053289  2020 Yamaha Kodiak 700</t>
  </si>
  <si>
    <t>2050111  2007 EZLDR TrailerJonBoat4</t>
  </si>
  <si>
    <t>2050036  2007 Floaton Trailer Edgewater</t>
  </si>
  <si>
    <t>2055431  2016 DODGE CHARGER</t>
  </si>
  <si>
    <t>2059078  2019 DODGE Caravan</t>
  </si>
  <si>
    <t>2054166  2017 FORD EXPLORER</t>
  </si>
  <si>
    <t>2053290  2014 DODGE CHARGER</t>
  </si>
  <si>
    <t>2054788  2013 DODGE CHARGER</t>
  </si>
  <si>
    <t xml:space="preserve">2059693  2005 FORD </t>
  </si>
  <si>
    <t>2056913  2020 Chevrolet TAHOE</t>
  </si>
  <si>
    <t>2057425  Evinrude OB Edgwater</t>
  </si>
  <si>
    <t>2051495  2000 Parker 25' twin engine boat</t>
  </si>
  <si>
    <t>2055626  2013 DODGE CARAVAN</t>
  </si>
  <si>
    <t>2055068  2017 DODGE CHARGER</t>
  </si>
  <si>
    <t>2053202  2002 25'Protector Boat</t>
  </si>
  <si>
    <t>2053346  Yamaha OB  War Eagle</t>
  </si>
  <si>
    <t>2059075  2019 DODGE Caravan</t>
  </si>
  <si>
    <t xml:space="preserve">2050478  2000 Floaton </t>
  </si>
  <si>
    <t xml:space="preserve">Sheriff says trailer for Parker  which one?
</t>
  </si>
  <si>
    <t>2059488  2021 Wanco Mini Matrix Sign Board</t>
  </si>
  <si>
    <t>2050093  2014 FORD EXPLORER</t>
  </si>
  <si>
    <t>2051677  2015 Chevrolet TAHOE</t>
  </si>
  <si>
    <t>2056073  2014 DODGE CHARGER</t>
  </si>
  <si>
    <t>2057618  2016 DODGE CARAVAN</t>
  </si>
  <si>
    <t>2057592  2020 Chevrolet TAHOE</t>
  </si>
  <si>
    <t>2054787  2013 DODGE CHARGER</t>
  </si>
  <si>
    <t xml:space="preserve">2059700  2005 FORD </t>
  </si>
  <si>
    <t>2059778  2019 POLARIS RANGER</t>
  </si>
  <si>
    <t>2057458  2015 Chevrolet TAHOE</t>
  </si>
  <si>
    <t>2051991  2018 DODGE CHARGER</t>
  </si>
  <si>
    <t>2056268  2016 FORD EXPLORER</t>
  </si>
  <si>
    <t>2051990  2018 DODGE CHARGER</t>
  </si>
  <si>
    <t>2051993  2018 DODGE CHARGER</t>
  </si>
  <si>
    <t>2052405  2014 Chevrolet TAHOE</t>
  </si>
  <si>
    <t>2053778  2006 FORD F350</t>
  </si>
  <si>
    <t>2055094  Port Engine  Parker</t>
  </si>
  <si>
    <t>2055066  2017 DODGE CHARGER</t>
  </si>
  <si>
    <t>2053493  2010 DODGE CHARGER</t>
  </si>
  <si>
    <t>2051996  2018 DODGE CHARGER</t>
  </si>
  <si>
    <t>2050756  2021 FORD EXPLORER</t>
  </si>
  <si>
    <t>2051330  2019 DODGE CHARGER</t>
  </si>
  <si>
    <t>2051994  2018 DODGE CHARGER</t>
  </si>
  <si>
    <t>2058941  Yamaha OB2  PROTECTOR</t>
  </si>
  <si>
    <t>2059077  2019 DODGE Grand Caravan</t>
  </si>
  <si>
    <t>2053290  2020 Yamaha Kodiak 700</t>
  </si>
  <si>
    <t>2051997  2018 DODGE CHARGER</t>
  </si>
  <si>
    <t xml:space="preserve">205BCLE  1997 Stewart and Stevenson </t>
  </si>
  <si>
    <t>2058982  2019 POLARIS RANGER</t>
  </si>
  <si>
    <t>2059835  2013 Polaris Ranger ATV</t>
  </si>
  <si>
    <t>2053499  2010 DODGE CHARGER</t>
  </si>
  <si>
    <t>2050820  2021 FORD EXPLORER</t>
  </si>
  <si>
    <t>2053053  2019 Chevrolet TAHOE</t>
  </si>
  <si>
    <t>2050298  1990 Indigo Trailer</t>
  </si>
  <si>
    <t>Indigo Trailer UG106013</t>
  </si>
  <si>
    <t>2051164  2011 Ford F150PK</t>
  </si>
  <si>
    <t>205A707  2007 Triton JonBoat 2</t>
  </si>
  <si>
    <t xml:space="preserve">1448SFB  14 foot </t>
  </si>
  <si>
    <t>2058251  2013 Combs Trailer</t>
  </si>
  <si>
    <t>2054020  2021 Chevrolet TAHOE</t>
  </si>
  <si>
    <t>2057318  Evinrude OB Edgewater</t>
  </si>
  <si>
    <t>2058086  2014 Chevrolet TAHOE</t>
  </si>
  <si>
    <t>2054918  2016 FORD EXPLORER</t>
  </si>
  <si>
    <t>2052369  2011 DODGE CHARGER</t>
  </si>
  <si>
    <t>2053338  2016 DODGE CHARGER</t>
  </si>
  <si>
    <t>2053783  2015 FORD EXPLORER</t>
  </si>
  <si>
    <t>State Contract
14055A</t>
  </si>
  <si>
    <t>2050784  2012 DODGE CHARGER</t>
  </si>
  <si>
    <t>2050254  2019 DODGE CHARGER</t>
  </si>
  <si>
    <t>Confidential  Unmarked</t>
  </si>
  <si>
    <t>2053410  2004 Wesco  War Eagle</t>
  </si>
  <si>
    <t>205A707  2007 Triton JonBoat1</t>
  </si>
  <si>
    <t>1448SFB  14 Foot</t>
  </si>
  <si>
    <t>2052449  Yamaha OB1 PROTECTOR</t>
  </si>
  <si>
    <t>2054823  2009 Chevrolet IMPALA</t>
  </si>
  <si>
    <t>2056075  2014 DODGE CHARGER</t>
  </si>
  <si>
    <t>2056074  2014 DODGE CHARGER</t>
  </si>
  <si>
    <t>2050255  2019 DODGE CHARGER</t>
  </si>
  <si>
    <t>2058632  2014 Chevrolet TAHOE</t>
  </si>
  <si>
    <t>2057756  2015 Chevrolet TAHOE</t>
  </si>
  <si>
    <t>2054113  2019 DODGE CHARGER</t>
  </si>
  <si>
    <t>2059557  2007 EZLDR TrailerJonBoat1</t>
  </si>
  <si>
    <t>2056927  2019 Chevrolet TAHOE</t>
  </si>
  <si>
    <t>2052052  2018 FORD Transit</t>
  </si>
  <si>
    <t>2053689  2006 Wesco Boat Trailer</t>
  </si>
  <si>
    <t>2054915  2016 FORD EXPLORER</t>
  </si>
  <si>
    <t>2056271  2016 FORD EXPLORER</t>
  </si>
  <si>
    <t>2050141  2014 Chevrolet TAHOE</t>
  </si>
  <si>
    <t>2050402  2022 FORD EXPLORER</t>
  </si>
  <si>
    <t>2052382  2011 DODGE CHARGER</t>
  </si>
  <si>
    <t>2055069  2017 DODGE CHARGER</t>
  </si>
  <si>
    <t>2056879  2020 Chevrolet TAHOE</t>
  </si>
  <si>
    <t>2055074  2017 DODGE CHARGER</t>
  </si>
  <si>
    <t>2056846  2019 Chevrolet TAHOE</t>
  </si>
  <si>
    <t>2053241  2012 NISSAN Frontier TRK</t>
  </si>
  <si>
    <t>2055075  2017 DODGE CHARGER</t>
  </si>
  <si>
    <t>2059359  MRRAP</t>
  </si>
  <si>
    <t>M1224  MRRAP</t>
  </si>
  <si>
    <t>2055064  2017 DODGE CHARGER</t>
  </si>
  <si>
    <t>2056872  2018 FORD F150</t>
  </si>
  <si>
    <t>2055096  2021 CHRYSTLER VOYAGER</t>
  </si>
  <si>
    <t>2051992  2018 DODGE CHARGER</t>
  </si>
  <si>
    <t>2051423  2019 Chevrolet TAHOE</t>
  </si>
  <si>
    <t>2057355  2012 FORD F150</t>
  </si>
  <si>
    <t>2053782  2015 FORD EXPLORER</t>
  </si>
  <si>
    <t>2056274  2016 FORD EXPLORER</t>
  </si>
  <si>
    <t>2057017  2006 Husqvarna CZ 3815 Mower</t>
  </si>
  <si>
    <t>205C404  2004 War Eagle Boat</t>
  </si>
  <si>
    <t>2057432  Yamaha OB Pioneer Sport</t>
  </si>
  <si>
    <t>205A707  2007 Triton JonBoat 3</t>
  </si>
  <si>
    <t>2055067  2017 DODGE CHARGER</t>
  </si>
  <si>
    <t>2056267  2016 FORD EXPLORER</t>
  </si>
  <si>
    <t>2056940  2019 Chevrolet TAHOE</t>
  </si>
  <si>
    <t>2051684  2014 FORD F150</t>
  </si>
  <si>
    <t>2051697  2014 FORD F150</t>
  </si>
  <si>
    <t>CERP 06021230002162</t>
  </si>
  <si>
    <t>2057394  2015 Chevrolet TAHOE</t>
  </si>
  <si>
    <t>2052612  2008 Regis Puma Armord LTD</t>
  </si>
  <si>
    <t>2058429  2006 EZGO Golf Cart</t>
  </si>
  <si>
    <t>2052973  2021 FORD F150</t>
  </si>
  <si>
    <t>2058054  2011 FORD EXPEDITION</t>
  </si>
  <si>
    <t>2054791  2013 DODGE CHARGER</t>
  </si>
  <si>
    <t>2057975  2022 Chevrolet TAHOE</t>
  </si>
  <si>
    <t>2050624  2015 Chevrolet TAHOE</t>
  </si>
  <si>
    <t>2057479  2019 Chevrolet TAHOE</t>
  </si>
  <si>
    <t>2050549  2010 DODGE CHARGER</t>
  </si>
  <si>
    <t>2052361  2015 Boat trailer  Protector</t>
  </si>
  <si>
    <t>AL2559T</t>
  </si>
  <si>
    <t>2057566  2019 Chevrolet TAHOE</t>
  </si>
  <si>
    <t>2055071  2017 DODGE CHARGER</t>
  </si>
  <si>
    <t xml:space="preserve">2051117  2004 GMC </t>
  </si>
  <si>
    <t>2056266  2016 FORD EXPLORER</t>
  </si>
  <si>
    <t>2058276  2013 DODGE CHARGER</t>
  </si>
  <si>
    <t>9012146  2012 International Vactor 2100</t>
  </si>
  <si>
    <t>Equip HeavySewer JetVac</t>
  </si>
  <si>
    <t>9018609  2014 Ford F150</t>
  </si>
  <si>
    <t>AccessoryHydraulics</t>
  </si>
  <si>
    <t>MFG Item No 6811
TXN00076050
Tax not yet added @7%: 122.5</t>
  </si>
  <si>
    <t>9014485  2013 K&amp;K Systems K&amp;K Systems Sign Board</t>
  </si>
  <si>
    <t>9014484  2013 K&amp;K Systems K&amp;K Systems Sign Board</t>
  </si>
  <si>
    <t>AccessoryElectronics</t>
  </si>
  <si>
    <t>9015678  2009 Ford Escape</t>
  </si>
  <si>
    <t>9011935  2011 Ford F150</t>
  </si>
  <si>
    <t>AccessoryLighting</t>
  </si>
  <si>
    <t>1219223  2012 Ford Fusion</t>
  </si>
  <si>
    <t>Insured in Summary Court 2022
Finance shows as Victim's AdvocateMagistrate</t>
  </si>
  <si>
    <t>1214809  2009 Ford Crown Victoria</t>
  </si>
  <si>
    <t>2712121  2007 Ford Crown Victoria</t>
  </si>
  <si>
    <t xml:space="preserve">Insured 2022 in 024121
Listed Active Finance Victim Advocate 
</t>
  </si>
  <si>
    <t>1216875  2006 Chevrolet Tahoe</t>
  </si>
  <si>
    <t>1212695  2007 Ford Crown Victoria</t>
  </si>
  <si>
    <t>1510274  2007 John Deere Gator</t>
  </si>
  <si>
    <t>1515376  2020 Dodge 4500</t>
  </si>
  <si>
    <t>1511434  2019 Dodge 5500</t>
  </si>
  <si>
    <t xml:space="preserve">Leased to First Vehicle?  why plated and insured by us?
</t>
  </si>
  <si>
    <t>1512775  2007 Ford F750</t>
  </si>
  <si>
    <t xml:space="preserve">K172510 11401  Welder
Leased to First Vehicle
Possible VIN error 
Suggested VIN
3FRXF75(!)X5V112775
we had a 4 instead of U missing in the VIN  checked against title
</t>
  </si>
  <si>
    <t>1514065  2009 Jeep Liberty</t>
  </si>
  <si>
    <t>Insured in Pool
Transferred from Assessor to Pool  (when?  unknown)
Still in FVS fleet</t>
  </si>
  <si>
    <t>1511742  2008 Dodge Caravan</t>
  </si>
  <si>
    <t>1513590  2008 Ford Ranger</t>
  </si>
  <si>
    <t>1514066  2009 Jeep Liberty</t>
  </si>
  <si>
    <t>VIN  Mistake 534066 vs 543066  ? 
1J8GN28K79W534066 
from tile  FVS and Fleet records wrong INS matches last 5
and matching tag 
Listed as active in CERP doc
Transferred from Assessor to Pool  when ?
1J8GN28K79W543066  what was listed</t>
  </si>
  <si>
    <t>9847  2012 Ford Escape</t>
  </si>
  <si>
    <t>Listed as 010.103 Pool in Fuelman
Transferred from 131 to 151  when?</t>
  </si>
  <si>
    <t>1512436  2017 Ford Escape</t>
  </si>
  <si>
    <t>1513589  2008 Ford Ranger</t>
  </si>
  <si>
    <t xml:space="preserve">Listed as 010.103 Pool in Fuelman
INS  151
transferred from planning to pool </t>
  </si>
  <si>
    <t>1274066  2009 Jeep Liberty</t>
  </si>
  <si>
    <t>1513468  2009 Ford Focus</t>
  </si>
  <si>
    <t xml:space="preserve">This was recorded as being in assessor field services  but the FAF came from Library for replacement  transferred
</t>
  </si>
  <si>
    <t>1359613  2019  Rock Solid Cargo</t>
  </si>
  <si>
    <t>Fet. Depart. Code</t>
  </si>
  <si>
    <t>Fet. Model Year</t>
  </si>
  <si>
    <t>Fet. License Plate</t>
  </si>
  <si>
    <t>ATTACHMENT B:  VEHICLE AND EQUIPMENT LIST</t>
  </si>
  <si>
    <t>Mileage/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</si>
</sst>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u/>
      <sz val="11"/>
      <color theme="1"/>
      <name val="Calibri"/>
      <family val="2"/>
      <scheme val="minor"/>
    </font>
    <font>
      <b/>
      <u/>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22" fontId="0" fillId="0" borderId="0" xfId="0" applyNumberFormat="1"/>
    <xf numFmtId="0" fontId="0" fillId="0" borderId="0" xfId="0" applyAlignment="1">
      <alignment horizontal="right"/>
    </xf>
    <xf numFmtId="14" fontId="0" fillId="0" borderId="0" xfId="0" applyNumberFormat="1"/>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164" fontId="0" fillId="0" borderId="0" xfId="1" applyNumberFormat="1" applyFont="1"/>
    <xf numFmtId="11" fontId="0" fillId="0" borderId="0" xfId="0" applyNumberFormat="1"/>
    <xf numFmtId="0" fontId="2" fillId="0" borderId="0" xfId="0" applyFont="1"/>
    <xf numFmtId="0" fontId="0" fillId="0" borderId="1" xfId="0" applyBorder="1"/>
    <xf numFmtId="164" fontId="0" fillId="0" borderId="1" xfId="1" applyNumberFormat="1" applyFont="1" applyBorder="1"/>
    <xf numFmtId="11" fontId="0" fillId="0" borderId="1" xfId="0" applyNumberFormat="1" applyBorder="1"/>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horizontal="left"/>
    </xf>
    <xf numFmtId="0" fontId="0" fillId="0" borderId="1" xfId="0" applyBorder="1" applyAlignment="1">
      <alignment horizontal="left"/>
    </xf>
    <xf numFmtId="0" fontId="3" fillId="0" borderId="0" xfId="0" applyFont="1" applyAlignment="1">
      <alignment horizontal="center"/>
    </xf>
    <xf numFmtId="164" fontId="2" fillId="2" borderId="1" xfId="1" applyNumberFormat="1" applyFont="1" applyFill="1" applyBorder="1" applyAlignment="1">
      <alignment wrapText="1"/>
    </xf>
  </cellXfs>
  <cellStyles count="2">
    <cellStyle name="Comma" xfId="1" builtinId="3"/>
    <cellStyle name="Normal" xfId="0" builtinId="0"/>
  </cellStyles>
  <dxfs count="6">
    <dxf>
      <alignment horizontal="right" vertical="bottom" textRotation="0" wrapText="0" indent="0" justifyLastLine="0" shrinkToFit="0" readingOrder="0"/>
    </dxf>
    <dxf>
      <numFmt numFmtId="19" formatCode="m/d/yyyy"/>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arocco\Downloads\BeehiveCurrentVal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VIN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elle LaRocco" refreshedDate="44629.773804050928" createdVersion="5" refreshedVersion="5" minRefreshableVersion="3" recordCount="606">
  <cacheSource type="worksheet">
    <worksheetSource name="Table1"/>
  </cacheSource>
  <cacheFields count="21">
    <cacheField name="Fet.VIN / Serial Number" numFmtId="0">
      <sharedItems containsBlank="1"/>
    </cacheField>
    <cacheField name="ID" numFmtId="0">
      <sharedItems/>
    </cacheField>
    <cacheField name="Fet.Department Code" numFmtId="0">
      <sharedItems/>
    </cacheField>
    <cacheField name="Fet.Department" numFmtId="0">
      <sharedItems/>
    </cacheField>
    <cacheField name="Fet.Life Cycle" numFmtId="0">
      <sharedItems count="1">
        <s v="Active"/>
      </sharedItems>
    </cacheField>
    <cacheField name="Fet.Type" numFmtId="0">
      <sharedItems count="39">
        <s v="Heavy-Tractor-Mower"/>
        <s v="Mower"/>
        <s v="Trailer"/>
        <s v="Light-Pickup"/>
        <s v="Light-SUV"/>
        <s v="LE-Patrol"/>
        <s v="LE-Unmarked"/>
        <s v="Light-Van Passenger"/>
        <s v="UTV/ATV"/>
        <s v="EV-Ambulance"/>
        <s v="Trailer-Utility"/>
        <s v="Equip Heavy-Backhoe-Loader"/>
        <s v="Heavy-Truck (7-8)"/>
        <s v="Equip Heavy-Bulldozer"/>
        <s v="Towed-Construction Equip"/>
        <s v="Medium-Truck Des 5-6"/>
        <s v="Trailer-Heavy"/>
        <s v="Accessory-Attachment"/>
        <s v="Heavy-Dump-Tandem"/>
        <s v="Accessory-Pump"/>
        <s v="Heavy-Semi-Tractor"/>
        <s v="Heavy Equipment"/>
        <s v="Equip Heavy-Excavator"/>
        <s v="Equip Heavy-Tracked Construction"/>
        <s v="Boat"/>
        <s v="Heavy-Forklift"/>
        <s v="EV-Fire Pumper"/>
        <s v="EV-Fire Ladder"/>
        <s v="Light-Sedan"/>
        <s v="Accessory-Outboard Motor"/>
        <s v="Equip Heavy-Grader"/>
        <s v="Equip Heavy-Roller"/>
        <s v="Equip Heavy-Sewer Jet-Vac"/>
        <s v="Accessory-Hydraulics"/>
        <s v="Accessory-Electronics"/>
        <s v="Accessory-Lighting"/>
        <s v="Vehicle-Passenger" u="1"/>
        <s v="LE-Patrol 4x4" u="1"/>
        <s v="Light-truck (Gas1-4)" u="1"/>
      </sharedItems>
    </cacheField>
    <cacheField name="Fet.Model Year" numFmtId="0">
      <sharedItems containsBlank="1"/>
    </cacheField>
    <cacheField name="Fet.Manufacturer" numFmtId="0">
      <sharedItems containsBlank="1"/>
    </cacheField>
    <cacheField name="Fet.Model" numFmtId="0">
      <sharedItems containsBlank="1"/>
    </cacheField>
    <cacheField name="Fet.Trim" numFmtId="0">
      <sharedItems containsBlank="1"/>
    </cacheField>
    <cacheField name="Fet.License Plate" numFmtId="0">
      <sharedItems containsBlank="1"/>
    </cacheField>
    <cacheField name="Notes" numFmtId="0">
      <sharedItems containsBlank="1"/>
    </cacheField>
    <cacheField name="Fet.Disposal Date" numFmtId="0">
      <sharedItems containsNonDate="0" containsDate="1" containsString="0" containsBlank="1" minDate="2015-12-10T00:00:00" maxDate="2020-01-23T00:00:00"/>
    </cacheField>
    <cacheField name="Fet.Fiscal Year Disposed" numFmtId="0">
      <sharedItems containsString="0" containsBlank="1" containsNumber="1" containsInteger="1" minValue="2017" maxValue="2017"/>
    </cacheField>
    <cacheField name="Fet.Fiscal Year Acquired" numFmtId="0">
      <sharedItems containsString="0" containsBlank="1" containsNumber="1" containsInteger="1" minValue="1995" maxValue="2022"/>
    </cacheField>
    <cacheField name="Purchase Date" numFmtId="0">
      <sharedItems containsNonDate="0" containsDate="1" containsString="0" containsBlank="1" minDate="1997-05-01T00:00:00" maxDate="2022-02-10T00:00:00"/>
    </cacheField>
    <cacheField name="Fet.Insurance Carrier" numFmtId="0">
      <sharedItems containsBlank="1"/>
    </cacheField>
    <cacheField name="Fet.Insurance Number" numFmtId="0">
      <sharedItems containsBlank="1"/>
    </cacheField>
    <cacheField name="Fet.Acquisition PO Value" numFmtId="0">
      <sharedItems containsString="0" containsBlank="1" containsNumber="1" minValue="75.84" maxValue="1465913"/>
    </cacheField>
    <cacheField name="Column1" numFmtId="0">
      <sharedItems containsNonDate="0" containsString="0" containsBlank="1"/>
    </cacheField>
    <cacheField name="Fet.Confidence - Dat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6">
  <r>
    <s v="1P06120EPG0001862"/>
    <s v="6091862 - 2017 John Deere "/>
    <s v="609"/>
    <s v="Airport Commission "/>
    <x v="0"/>
    <x v="0"/>
    <s v="2017"/>
    <s v="John Deere"/>
    <m/>
    <s v="6120E"/>
    <m/>
    <m/>
    <m/>
    <m/>
    <n v="2018"/>
    <m/>
    <m/>
    <m/>
    <n v="101382.5"/>
    <m/>
    <m/>
  </r>
  <r>
    <s v="101926808"/>
    <s v="6096808 - 2011 Husqvarna PZ5426 Zero Turn Mower"/>
    <s v="609"/>
    <s v="Airport Commission "/>
    <x v="0"/>
    <x v="1"/>
    <s v="2011"/>
    <s v="Husqvarna"/>
    <s v="PZ5426 Zero Turn Mower"/>
    <m/>
    <m/>
    <m/>
    <m/>
    <m/>
    <m/>
    <d v="2011-07-27T00:00:00"/>
    <s v="Inland Marine M130220021"/>
    <s v="2910"/>
    <m/>
    <m/>
    <m/>
  </r>
  <r>
    <s v="1P0HX15FEHT079136"/>
    <s v="6099136 - 2017 John Deere HX15 Brush Cutter"/>
    <s v="609"/>
    <s v="Airport Commission "/>
    <x v="0"/>
    <x v="1"/>
    <s v="2017"/>
    <s v="John Deere"/>
    <s v="HX15 Brush Cutter"/>
    <m/>
    <m/>
    <m/>
    <m/>
    <m/>
    <m/>
    <m/>
    <m/>
    <m/>
    <m/>
    <m/>
    <s v=""/>
  </r>
  <r>
    <s v="5HABE10117N002527"/>
    <s v="2527 - 2007 HMSTD Trailer"/>
    <s v="214"/>
    <s v="Alternate EOC"/>
    <x v="0"/>
    <x v="2"/>
    <s v="2007"/>
    <s v="Homesteader"/>
    <s v="Trailer"/>
    <s v="610CS"/>
    <s v=""/>
    <s v=""/>
    <m/>
    <m/>
    <m/>
    <d v="2008-12-12T00:00:00"/>
    <m/>
    <s v="2140"/>
    <m/>
    <m/>
    <m/>
  </r>
  <r>
    <s v="5HABE10117N002530"/>
    <s v="2530 - 2007 HMSTD Trailer"/>
    <s v="214"/>
    <s v="Alternate EOC"/>
    <x v="0"/>
    <x v="2"/>
    <s v="2007"/>
    <s v="Homesteader"/>
    <s v="Trailer"/>
    <s v="610CS"/>
    <s v=""/>
    <s v=""/>
    <m/>
    <m/>
    <m/>
    <d v="2008-12-12T00:00:00"/>
    <m/>
    <s v="2150"/>
    <m/>
    <m/>
    <m/>
  </r>
  <r>
    <s v="1FTFX1EF0DKD65961"/>
    <s v="2055961 - 2013 FORD F-150"/>
    <s v="205"/>
    <s v="Animal Control"/>
    <x v="0"/>
    <x v="3"/>
    <s v="2013"/>
    <s v="Ford"/>
    <s v=""/>
    <s v="MARKED"/>
    <s v="CG69735"/>
    <s v=""/>
    <m/>
    <m/>
    <n v="2013"/>
    <d v="2013-01-31T00:00:00"/>
    <m/>
    <m/>
    <n v="28825"/>
    <m/>
    <s v="1"/>
  </r>
  <r>
    <s v="1FTFX1EF2FKD91593"/>
    <s v="2051593 - 2015 FORD F-150"/>
    <s v="205"/>
    <s v="Animal Control"/>
    <x v="0"/>
    <x v="3"/>
    <s v="2015"/>
    <s v="Ford"/>
    <s v=""/>
    <s v="MARKED animal control"/>
    <s v="CG74050"/>
    <s v=""/>
    <m/>
    <m/>
    <n v="2015"/>
    <d v="2015-08-12T00:00:00"/>
    <s v="Comp Collision"/>
    <s v="11160"/>
    <n v="35439"/>
    <m/>
    <s v="1"/>
  </r>
  <r>
    <s v="5N1AT3AB2MC697135"/>
    <s v="1277135 - 2021 Nissan Rogue"/>
    <s v="127"/>
    <s v="Assessor"/>
    <x v="0"/>
    <x v="4"/>
    <s v="2021"/>
    <s v="Nissan"/>
    <s v="Rogue"/>
    <m/>
    <s v="CG84357"/>
    <m/>
    <m/>
    <m/>
    <m/>
    <m/>
    <s v="Comp Collision"/>
    <s v="13610"/>
    <m/>
    <m/>
    <s v=""/>
  </r>
  <r>
    <s v="5N1AT3AB9MC709202"/>
    <s v="1279202 - 2021 Nissan Rogue"/>
    <s v="127"/>
    <s v="Assessor"/>
    <x v="0"/>
    <x v="4"/>
    <s v="2021"/>
    <s v="Nissan"/>
    <s v="Rogue"/>
    <m/>
    <s v="CG84358"/>
    <m/>
    <m/>
    <m/>
    <m/>
    <m/>
    <s v="Comp Collision"/>
    <s v="13600"/>
    <m/>
    <m/>
    <s v=""/>
  </r>
  <r>
    <s v="1FMCU93128KD64782"/>
    <s v="1514782 - 2008 Ford Escape"/>
    <s v="151"/>
    <s v="Assessor"/>
    <x v="0"/>
    <x v="4"/>
    <s v="2008"/>
    <s v="Ford"/>
    <s v="Escape"/>
    <m/>
    <s v="CG62148"/>
    <s v="Listed as 010.103 Pool in Fuelman"/>
    <m/>
    <m/>
    <n v="2008"/>
    <d v="2008-03-27T00:00:00"/>
    <s v="Comp Collision"/>
    <s v="7490"/>
    <n v="17971"/>
    <m/>
    <m/>
  </r>
  <r>
    <s v="1FMCU0F77JUA25456"/>
    <s v="1335456 - 2018 Ford Escape"/>
    <s v="133"/>
    <s v="Building Department"/>
    <x v="0"/>
    <x v="4"/>
    <s v="2018"/>
    <s v="Ford"/>
    <s v="Escape"/>
    <s v=""/>
    <s v="CG78004"/>
    <s v="the possible fuel card match for this unit says Public work with a different plate.  _x000a__x000a_"/>
    <m/>
    <m/>
    <n v="2018"/>
    <d v="2017-11-01T00:00:00"/>
    <s v="Comp Collision"/>
    <s v="12340"/>
    <n v="19728"/>
    <m/>
    <m/>
  </r>
  <r>
    <s v="1FMCU0F75JUA25455"/>
    <s v="1335455 - 2018 Ford Escape"/>
    <s v="133"/>
    <s v="Building Department"/>
    <x v="0"/>
    <x v="4"/>
    <s v="2018"/>
    <s v="Ford"/>
    <s v="Escape"/>
    <s v="S 4x2"/>
    <s v="CG78005"/>
    <m/>
    <m/>
    <m/>
    <n v="2018"/>
    <d v="2017-11-01T00:00:00"/>
    <s v="Comp Collision"/>
    <s v="12330"/>
    <n v="19728"/>
    <m/>
    <m/>
  </r>
  <r>
    <s v="1FTFX1E59MKD26745"/>
    <s v="1336745 - 2021 Ford F150"/>
    <s v="133"/>
    <s v="Building Department"/>
    <x v="0"/>
    <x v="3"/>
    <s v="2021"/>
    <s v="Ford"/>
    <s v="F150"/>
    <m/>
    <s v="CG84355"/>
    <m/>
    <m/>
    <m/>
    <m/>
    <m/>
    <s v="Comp Collision"/>
    <s v="13670"/>
    <m/>
    <m/>
    <s v=""/>
  </r>
  <r>
    <s v="1FMCU0F79HUC12434"/>
    <s v="1332434 - 2017 Ford Escape"/>
    <s v="133"/>
    <s v="Building Department"/>
    <x v="0"/>
    <x v="4"/>
    <s v="2017"/>
    <s v="Ford"/>
    <s v="Escape"/>
    <s v=""/>
    <s v="CG76322"/>
    <s v=""/>
    <m/>
    <m/>
    <n v="2017"/>
    <d v="2017-01-03T00:00:00"/>
    <s v="Comp Collision"/>
    <s v="11940"/>
    <n v="20212"/>
    <m/>
    <m/>
  </r>
  <r>
    <s v="1FM5K7B82HGB22997"/>
    <s v="2112997 - 2017 Ford Explorer"/>
    <s v="211"/>
    <s v="Coroner"/>
    <x v="0"/>
    <x v="4"/>
    <s v="2017"/>
    <s v="Ford"/>
    <s v="Explorer"/>
    <m/>
    <s v="NFI225"/>
    <m/>
    <m/>
    <m/>
    <n v="2017"/>
    <d v="2017-04-13T00:00:00"/>
    <s v="Comp Collision"/>
    <s v="12310"/>
    <n v="25555"/>
    <m/>
    <m/>
  </r>
  <r>
    <s v="5N1AT3AA7MC692858"/>
    <s v="1112858 - 2021 Nissan Rogue"/>
    <s v="111"/>
    <s v="Courts"/>
    <x v="0"/>
    <x v="4"/>
    <s v="2021"/>
    <s v="Nissan"/>
    <s v="Rogue"/>
    <m/>
    <s v="CG84301"/>
    <s v=""/>
    <m/>
    <m/>
    <m/>
    <m/>
    <s v="Comp Collision"/>
    <s v="13590"/>
    <m/>
    <m/>
    <s v=""/>
  </r>
  <r>
    <s v="2FABP7BV7BX111029"/>
    <s v="2071029 - 2011 FORD Crown Victoria"/>
    <s v="207"/>
    <s v="Detention Center"/>
    <x v="0"/>
    <x v="5"/>
    <s v="2011"/>
    <s v="Ford"/>
    <s v="Crown Victoria"/>
    <s v=""/>
    <s v="CG66841"/>
    <s v=""/>
    <m/>
    <m/>
    <m/>
    <d v="2010-12-27T00:00:00"/>
    <s v="Comp Collision"/>
    <s v="8500"/>
    <m/>
    <m/>
    <s v="1"/>
  </r>
  <r>
    <s v="110116B003540"/>
    <s v="2073540 - 2018 Husqvarna MZ61 Zero Turn Mower"/>
    <s v="207"/>
    <s v="Detention Center"/>
    <x v="0"/>
    <x v="1"/>
    <s v="2018"/>
    <s v="Husqvarna"/>
    <s v="MZ61 Zero Turn Mower"/>
    <m/>
    <m/>
    <m/>
    <m/>
    <m/>
    <m/>
    <m/>
    <m/>
    <m/>
    <m/>
    <m/>
    <s v=""/>
  </r>
  <r>
    <s v="1FMEU63E48UA83775"/>
    <s v="2072073775 - 2008 FORD EXPLORER"/>
    <s v="207"/>
    <s v="Detention Center"/>
    <x v="0"/>
    <x v="6"/>
    <s v="2008"/>
    <s v="Ford"/>
    <s v="Explorer"/>
    <s v="GOLD"/>
    <s v="DVZ891"/>
    <s v=""/>
    <m/>
    <m/>
    <n v="2008"/>
    <d v="2008-04-24T00:00:00"/>
    <s v="Comp Collision"/>
    <s v="11150"/>
    <n v="21712"/>
    <m/>
    <s v="1"/>
  </r>
  <r>
    <s v="1GCZGHFG9K1364503"/>
    <s v="2074503 - 2019 Chevrolet Express"/>
    <s v="207"/>
    <s v="Detention Center"/>
    <x v="0"/>
    <x v="7"/>
    <s v="2019"/>
    <s v="Chevrolet"/>
    <s v="Express"/>
    <s v="Van"/>
    <s v="CG81681"/>
    <s v="CERP"/>
    <m/>
    <m/>
    <n v="2019"/>
    <d v="2019-09-15T00:00:00"/>
    <s v="Comp Collision"/>
    <s v="13030"/>
    <n v="28583"/>
    <m/>
    <m/>
  </r>
  <r>
    <s v="3042727"/>
    <s v="2072727 - 2014 EZGO Golf Cart"/>
    <s v="207"/>
    <s v="Detention Center"/>
    <x v="0"/>
    <x v="8"/>
    <s v="2014"/>
    <s v="EZGO"/>
    <s v="Golf Cart"/>
    <m/>
    <m/>
    <m/>
    <m/>
    <m/>
    <m/>
    <m/>
    <m/>
    <m/>
    <m/>
    <m/>
    <s v=""/>
  </r>
  <r>
    <s v="1FMJU1G55CEF47767"/>
    <s v="2072077767 - 2012 FORD EXPEDITION"/>
    <s v="207"/>
    <s v="Detention Center"/>
    <x v="0"/>
    <x v="5"/>
    <s v="2012"/>
    <s v="Ford"/>
    <s v="Expedition"/>
    <s v="BLACK"/>
    <s v="IBG696"/>
    <s v=""/>
    <m/>
    <m/>
    <n v="2012"/>
    <d v="2012-06-05T00:00:00"/>
    <s v="Comp Collision"/>
    <s v="8850"/>
    <n v="32660"/>
    <m/>
    <s v="1"/>
  </r>
  <r>
    <s v="1C4RDJAG6MC575205"/>
    <s v="2075205 - 2021 DODGE DURANGO"/>
    <s v="207"/>
    <s v="Detention Center"/>
    <x v="0"/>
    <x v="6"/>
    <s v="2021"/>
    <s v="Dodge"/>
    <s v="Durango"/>
    <s v="WHITE"/>
    <s v="TUP638"/>
    <s v=""/>
    <m/>
    <m/>
    <m/>
    <m/>
    <m/>
    <m/>
    <m/>
    <m/>
    <s v="1"/>
  </r>
  <r>
    <s v="1FBSS31L46DA76923"/>
    <s v="2076923 - 2006 Ford Econoline "/>
    <s v="207"/>
    <s v="Detention Center"/>
    <x v="0"/>
    <x v="7"/>
    <s v="2006"/>
    <s v="Ford"/>
    <s v="Econoline "/>
    <s v="Club Wagon"/>
    <s v="CG61257"/>
    <m/>
    <m/>
    <m/>
    <n v="2006"/>
    <d v="2007-04-30T00:00:00"/>
    <s v="Comp Collision"/>
    <s v="6480"/>
    <n v="20575"/>
    <m/>
    <m/>
  </r>
  <r>
    <s v="5BFAU1822CM018935"/>
    <s v="2078935 - 2012 Leonard Leonard B12 Trash Trailer"/>
    <s v="207"/>
    <s v="Detention Center"/>
    <x v="0"/>
    <x v="2"/>
    <s v="2012"/>
    <s v="Leonard"/>
    <s v="Leonard B12 Trash Trailer"/>
    <s v="Litter Patrol"/>
    <s v=""/>
    <s v=""/>
    <m/>
    <m/>
    <m/>
    <d v="2013-04-22T00:00:00"/>
    <s v="Inland Marine M130220021"/>
    <s v="3730"/>
    <m/>
    <m/>
    <m/>
  </r>
  <r>
    <s v="2C4RDGBG3DR628824"/>
    <s v="2078824 - 2013 DODGE Grand Caravan"/>
    <s v="207"/>
    <s v="Detention Center"/>
    <x v="0"/>
    <x v="7"/>
    <s v="2013"/>
    <s v="Dodge"/>
    <s v="Caravan"/>
    <m/>
    <s v="CG69736"/>
    <s v="2C4RDGBG3DR628824 - Correct_x000a_2C4RDGB3DR628824  - INCORRECT_x000a__x000a_"/>
    <m/>
    <m/>
    <n v="2013"/>
    <d v="2014-02-06T00:00:00"/>
    <s v="Comp Collision"/>
    <s v="9400"/>
    <n v="21487"/>
    <m/>
    <s v="1"/>
  </r>
  <r>
    <s v="1FM5K7B80FGB83780"/>
    <s v="2072073780 - 2015 FORD EXPLORER"/>
    <s v="207"/>
    <s v="Detention Center"/>
    <x v="0"/>
    <x v="6"/>
    <s v="2015"/>
    <s v="Ford"/>
    <s v="Explorer"/>
    <s v="BLACK"/>
    <s v="KYY407"/>
    <s v=""/>
    <m/>
    <m/>
    <n v="2015"/>
    <d v="2015-03-11T00:00:00"/>
    <s v="Comp Collision"/>
    <s v="11760"/>
    <n v="24861"/>
    <m/>
    <s v="1"/>
  </r>
  <r>
    <s v="2C4RDGBG6DR765630"/>
    <s v="2072075630 - 2013 DODGE CARAVAN"/>
    <s v="207"/>
    <s v="Detention Center"/>
    <x v="0"/>
    <x v="7"/>
    <s v="2013"/>
    <s v="Dodge"/>
    <s v="Caravan"/>
    <s v="WHITE"/>
    <s v="JIM523"/>
    <s v="this vin missing didgit"/>
    <m/>
    <m/>
    <n v="2013"/>
    <d v="2013-07-22T00:00:00"/>
    <s v="Comp Collision"/>
    <s v="9540"/>
    <n v="28031"/>
    <m/>
    <s v="1"/>
  </r>
  <r>
    <s v="1FBSS3BL9ADA88007"/>
    <s v="2072078007 - 2010 FORD EXPLORER"/>
    <s v="207"/>
    <s v="Detention Center"/>
    <x v="0"/>
    <x v="7"/>
    <s v="2010"/>
    <s v="Ford"/>
    <s v="Explorer"/>
    <s v="Club Wagon"/>
    <s v="CG66243"/>
    <s v=""/>
    <m/>
    <m/>
    <n v="2010"/>
    <d v="2010-10-21T00:00:00"/>
    <s v="Comp Collision"/>
    <s v="8470"/>
    <n v="35616"/>
    <m/>
    <s v="1"/>
  </r>
  <r>
    <s v="2G1WD5EM1B1206810"/>
    <s v="2056810 - 2011 Chevrolet IMPALA"/>
    <s v="205"/>
    <s v="Detention Center"/>
    <x v="0"/>
    <x v="6"/>
    <s v="2011"/>
    <s v="Chevrolet"/>
    <s v="Impala"/>
    <s v="BLACK"/>
    <s v="QYL245"/>
    <s v="Maybe belongs to DEPT 121 Summary Court ?_x000a__x000a_Tag GZJ707 expire  3/2015_x000a__x000a_New tag?  _x000a_"/>
    <m/>
    <m/>
    <m/>
    <d v="2011-06-23T00:00:00"/>
    <s v="Comp Collision"/>
    <s v="11230"/>
    <m/>
    <m/>
    <s v="1"/>
  </r>
  <r>
    <s v="1FDUF4GT0HEC16545"/>
    <s v="4116545 - 2017 Ford F450"/>
    <s v="411"/>
    <s v="Emergency Medical Service"/>
    <x v="0"/>
    <x v="9"/>
    <s v="2017"/>
    <s v="Ford"/>
    <s v="F450"/>
    <s v="Ambulance"/>
    <s v="CG77210"/>
    <s v=""/>
    <m/>
    <m/>
    <n v="2017"/>
    <d v="2017-06-15T00:00:00"/>
    <s v="Comp Collision"/>
    <s v="12090"/>
    <n v="106750"/>
    <m/>
    <m/>
  </r>
  <r>
    <s v="1HTJSSKK8FH729708"/>
    <s v="4119708 - 2015 International Terra Star"/>
    <s v="411"/>
    <s v="Emergency Medical Service"/>
    <x v="0"/>
    <x v="9"/>
    <s v="2015"/>
    <s v="International"/>
    <s v="Terra Star"/>
    <s v="Ambulance"/>
    <s v="CG74048"/>
    <m/>
    <m/>
    <m/>
    <n v="2015"/>
    <d v="2015-06-02T00:00:00"/>
    <s v="Comp Collision"/>
    <s v="11090"/>
    <n v="185025"/>
    <m/>
    <m/>
  </r>
  <r>
    <s v="3C7WRKCJXHG643417"/>
    <s v="4113417 - 2017 Dodge 4500"/>
    <s v="411"/>
    <s v="Emergency Medical Service"/>
    <x v="0"/>
    <x v="9"/>
    <s v="2017"/>
    <s v="Dodge"/>
    <s v="4500"/>
    <s v="Ambulance"/>
    <s v="CG77212"/>
    <s v=""/>
    <m/>
    <m/>
    <n v="2017"/>
    <d v="2017-06-15T00:00:00"/>
    <s v="Comp Collision"/>
    <s v="12100"/>
    <n v="191400"/>
    <m/>
    <m/>
  </r>
  <r>
    <s v="1HTJSSKK5EH797799"/>
    <s v="4117799 - 2014 International Terra Star"/>
    <s v="411"/>
    <s v="Emergency Medical Service"/>
    <x v="0"/>
    <x v="9"/>
    <s v="2014"/>
    <s v="International"/>
    <s v="Terra Star"/>
    <s v="Ambulance"/>
    <s v="CG72301"/>
    <s v=""/>
    <m/>
    <m/>
    <n v="2014"/>
    <d v="2013-12-31T00:00:00"/>
    <s v="Comp Collision"/>
    <s v="11730"/>
    <n v="178075"/>
    <m/>
    <m/>
  </r>
  <r>
    <s v="1HTJSSKKXHH452434"/>
    <s v="4112434 - 2017 International Terra Star"/>
    <s v="411"/>
    <s v="Emergency Medical Service"/>
    <x v="0"/>
    <x v="9"/>
    <s v="2017"/>
    <s v="International"/>
    <s v="Terra Star"/>
    <s v="Ambulance"/>
    <s v="CG74160"/>
    <s v=""/>
    <m/>
    <m/>
    <n v="2016"/>
    <d v="2016-06-01T00:00:00"/>
    <s v="Comp Collision"/>
    <s v="11380"/>
    <n v="187550"/>
    <m/>
    <m/>
  </r>
  <r>
    <s v="3C7WRKCJ1JG233854"/>
    <s v="4113854 - 2018 Dodge 4500"/>
    <s v="411"/>
    <s v="Emergency Medical Service"/>
    <x v="0"/>
    <x v="9"/>
    <s v="2018"/>
    <s v="Dodge"/>
    <s v="4500"/>
    <s v="Ambulance"/>
    <s v="CG78638"/>
    <m/>
    <m/>
    <m/>
    <n v="2018"/>
    <d v="2018-03-25T00:00:00"/>
    <s v="Comp Collision"/>
    <s v="12500"/>
    <n v="105664"/>
    <m/>
    <m/>
  </r>
  <r>
    <s v="FB710003"/>
    <s v="2130003 - 2008 Ruddy Flatbed Trailer"/>
    <s v="213"/>
    <s v="Emergency Preparedness"/>
    <x v="0"/>
    <x v="2"/>
    <s v="2008"/>
    <s v="Ruddy"/>
    <s v="Flatbed Trailer"/>
    <m/>
    <s v=""/>
    <s v="Can't find on INS inland marine"/>
    <m/>
    <m/>
    <n v="2007"/>
    <d v="2011-05-05T00:00:00"/>
    <m/>
    <m/>
    <n v="2475"/>
    <m/>
    <m/>
  </r>
  <r>
    <s v="74720"/>
    <s v="2134720 - 2018  Trailer"/>
    <s v="213"/>
    <s v="Emergency Preparedness"/>
    <x v="0"/>
    <x v="2"/>
    <s v="2018"/>
    <s v=""/>
    <s v="Trailer"/>
    <s v="Morgue Trailer"/>
    <m/>
    <s v="Morgue Trailer"/>
    <m/>
    <m/>
    <m/>
    <m/>
    <s v="Inland Marine M130220021"/>
    <s v="4650"/>
    <m/>
    <m/>
    <s v=""/>
  </r>
  <r>
    <s v="4DGEB2829GA037272"/>
    <s v="2137272 - 2016 Cargo Craft Trailer"/>
    <s v="213"/>
    <s v="Emergency Preparedness"/>
    <x v="0"/>
    <x v="2"/>
    <s v="2016"/>
    <s v="Cargo Craft"/>
    <s v="Trailer"/>
    <m/>
    <m/>
    <m/>
    <m/>
    <m/>
    <m/>
    <m/>
    <s v="Inland Marine M130220021"/>
    <s v="4080"/>
    <m/>
    <m/>
    <s v=""/>
  </r>
  <r>
    <s v="FB710004"/>
    <s v="2130004 - 2008 Ruddy Flatbed Trailer"/>
    <s v="213"/>
    <s v="Emergency Preparedness"/>
    <x v="0"/>
    <x v="2"/>
    <s v="2008"/>
    <s v="Ruddy"/>
    <s v="Flatbed Trailer"/>
    <m/>
    <s v=""/>
    <s v="Can't find on INS inland marine"/>
    <m/>
    <m/>
    <n v="2007"/>
    <d v="2011-05-05T00:00:00"/>
    <m/>
    <m/>
    <n v="2475"/>
    <m/>
    <m/>
  </r>
  <r>
    <s v="5HABE10137N002531"/>
    <s v="2132531 - 2007 HMSTD Trailer"/>
    <s v="213"/>
    <s v="Emergency Preparedness"/>
    <x v="0"/>
    <x v="2"/>
    <s v="2007"/>
    <s v="Homesteader"/>
    <s v="Trailer"/>
    <m/>
    <m/>
    <s v="insured in 214"/>
    <m/>
    <m/>
    <m/>
    <d v="2008-12-12T00:00:00"/>
    <m/>
    <s v="2160"/>
    <m/>
    <m/>
    <m/>
  </r>
  <r>
    <s v="FB710001"/>
    <s v="2130001 - 2008 Ruddy Flatbed Trailer"/>
    <s v="213"/>
    <s v="Emergency Preparedness"/>
    <x v="0"/>
    <x v="2"/>
    <s v="2008"/>
    <s v="Ruddy"/>
    <s v="Flatbed Trailer"/>
    <m/>
    <s v=""/>
    <s v="Can't find on INS inland marine"/>
    <m/>
    <m/>
    <n v="2007"/>
    <d v="2011-05-05T00:00:00"/>
    <m/>
    <m/>
    <n v="2475"/>
    <m/>
    <m/>
  </r>
  <r>
    <s v="4XARTA870FB323183"/>
    <s v="2133183 - 2016 Polaris Ranger"/>
    <s v="213"/>
    <s v="Emergency Preparedness"/>
    <x v="0"/>
    <x v="8"/>
    <s v="2016"/>
    <s v="Polaris"/>
    <s v="Ranger"/>
    <s v="R15RTA87AR"/>
    <m/>
    <s v="insured in 214"/>
    <m/>
    <m/>
    <n v="2016"/>
    <d v="2016-08-09T00:00:00"/>
    <s v="Inland Marine M130220021"/>
    <s v="4010"/>
    <n v="16445.599999999999"/>
    <m/>
    <m/>
  </r>
  <r>
    <s v="4TELS1014E1021273"/>
    <s v="2131273 - 2013 Currahee ATV Trailer"/>
    <s v="213"/>
    <s v="Emergency Preparedness"/>
    <x v="0"/>
    <x v="2"/>
    <s v="2013"/>
    <s v="Currahee"/>
    <s v="ATV Trailer"/>
    <m/>
    <s v=""/>
    <s v="insured in 214"/>
    <m/>
    <m/>
    <m/>
    <d v="2013-08-23T00:00:00"/>
    <s v="Inland Marine M130220021"/>
    <s v="3350"/>
    <m/>
    <m/>
    <m/>
  </r>
  <r>
    <s v="54GVC16T4N7054273"/>
    <s v="2134273 - 2022 Cargo Trailer -54273"/>
    <s v="213"/>
    <s v="Emergency Preparedness"/>
    <x v="0"/>
    <x v="10"/>
    <s v="2022"/>
    <s v="South GA"/>
    <s v="Trailer"/>
    <s v="7x16 Tandem Axle Cargo Trailer"/>
    <m/>
    <s v="***Possible VIN incomplete  54273 ***_x000a__x000a_South Ga Cargo - Manufac_x000a_"/>
    <m/>
    <m/>
    <m/>
    <d v="2021-10-15T00:00:00"/>
    <m/>
    <m/>
    <n v="5354.2"/>
    <m/>
    <s v=""/>
  </r>
  <r>
    <s v="1FM5K8B80EGB02510"/>
    <s v="2132510 - 2014 Ford Explorer"/>
    <s v="213"/>
    <s v="Emergency Preparedness"/>
    <x v="0"/>
    <x v="4"/>
    <s v="2014"/>
    <s v="Ford"/>
    <s v="Explorer"/>
    <s v=""/>
    <s v="CG71087"/>
    <s v=""/>
    <d v="2017-05-12T00:00:00"/>
    <n v="2017"/>
    <n v="2014"/>
    <d v="2013-12-31T00:00:00"/>
    <s v="Comp Collision"/>
    <s v="10380"/>
    <n v="27235"/>
    <m/>
    <m/>
  </r>
  <r>
    <s v="5HABE10157N002532"/>
    <s v="2132532 - 2007 HMSTD Trailer"/>
    <s v="213"/>
    <s v="Emergency Preparedness"/>
    <x v="0"/>
    <x v="2"/>
    <s v="2007"/>
    <s v="Homesteader"/>
    <s v="Trailer"/>
    <m/>
    <m/>
    <s v="insured in 214"/>
    <m/>
    <m/>
    <m/>
    <d v="2008-12-12T00:00:00"/>
    <m/>
    <s v="2170"/>
    <m/>
    <m/>
    <m/>
  </r>
  <r>
    <s v="5UZBE081XBD017011"/>
    <s v="2137011 - 2011 BNDTN Enclosed Utility Trailer"/>
    <s v="213"/>
    <s v="Emergency Preparedness"/>
    <x v="0"/>
    <x v="2"/>
    <s v="2011"/>
    <s v="Bendron"/>
    <s v="Enclosed Utility Trailer"/>
    <s v="Diamond Cargo Enclosed Trailer"/>
    <s v=""/>
    <s v="INS lists this as a 2013- and has VIN at   SUZBE081XBD017011_x000a__x000a_no title document attached to verify VIN (current vin matches in online vin search)_x000a__x000a_FVS lists model as Diamond Cargo_x000a_INS lists model as Titan Cargo_x000a_"/>
    <m/>
    <m/>
    <m/>
    <d v="2011-11-16T00:00:00"/>
    <s v="Inland Marine M130220021"/>
    <s v="3860"/>
    <m/>
    <m/>
    <m/>
  </r>
  <r>
    <s v="3C6UR5CJ1LG205178"/>
    <s v="2135178 - 2020 Dodge 2500"/>
    <s v="213"/>
    <s v="Emergency Preparedness"/>
    <x v="0"/>
    <x v="3"/>
    <s v="2020"/>
    <s v="Dodge"/>
    <s v="2500"/>
    <s v="Tradesman"/>
    <s v="CG83452"/>
    <m/>
    <m/>
    <m/>
    <m/>
    <m/>
    <s v="Comp Collision"/>
    <s v="13510"/>
    <m/>
    <m/>
    <s v=""/>
  </r>
  <r>
    <s v="1N9NBB225LC322176"/>
    <s v="2132176 - 2020 Nomad D20 Double Axle Trailer"/>
    <s v="213"/>
    <s v="Emergency Preparedness"/>
    <x v="0"/>
    <x v="2"/>
    <s v="2020"/>
    <s v="Nomad"/>
    <s v="D20 Double Axle Trailer"/>
    <m/>
    <m/>
    <s v="Command Trailer"/>
    <m/>
    <m/>
    <m/>
    <d v="2019-12-31T00:00:00"/>
    <m/>
    <m/>
    <n v="242680.52"/>
    <m/>
    <s v=""/>
  </r>
  <r>
    <s v="1T0326EJPDJ251934"/>
    <s v="3071934 - 2013 John Deere 326E Skid Steer"/>
    <s v="307"/>
    <s v="Environmental Services Collections"/>
    <x v="0"/>
    <x v="11"/>
    <s v="2013"/>
    <s v="John Deere"/>
    <s v="326E Skid Steer"/>
    <s v="skid steer"/>
    <m/>
    <m/>
    <m/>
    <m/>
    <n v="2014"/>
    <d v="2013-10-18T00:00:00"/>
    <s v="Inland Marine M130220021"/>
    <s v="3310"/>
    <m/>
    <m/>
    <m/>
  </r>
  <r>
    <s v="1FVHG3DV9EHFX1881"/>
    <s v="3071881 - 2014 Freightliner Roll off"/>
    <s v="307"/>
    <s v="Environmental Services Collections"/>
    <x v="0"/>
    <x v="12"/>
    <s v="2014"/>
    <s v="Freightliner"/>
    <s v="114SD"/>
    <s v="Roll-Off"/>
    <s v="CG72300"/>
    <s v="Class 7/8"/>
    <m/>
    <m/>
    <n v="2014"/>
    <d v="2014-02-06T00:00:00"/>
    <s v="Comp Collision"/>
    <s v="10440"/>
    <n v="150732"/>
    <m/>
    <m/>
  </r>
  <r>
    <s v="1FVMC5FE1JHJJ8476"/>
    <s v="3078476 - 2018 Freightliner Boom Truck"/>
    <s v="307"/>
    <s v="Environmental Services Collections"/>
    <x v="0"/>
    <x v="12"/>
    <s v="2018"/>
    <s v="Freightliner"/>
    <s v="Boom Truck"/>
    <s v="Grapple Loader"/>
    <s v="CG77303"/>
    <s v=""/>
    <m/>
    <m/>
    <n v="2017"/>
    <d v="2017-06-20T00:00:00"/>
    <s v="Comp Collision"/>
    <s v="12260"/>
    <n v="203504"/>
    <m/>
    <m/>
  </r>
  <r>
    <s v="1FVHG3FE4JHJZ5742"/>
    <s v="3075742 - 2018 Freightliner Roll off"/>
    <s v="307"/>
    <s v="Environmental Services Collections"/>
    <x v="0"/>
    <x v="12"/>
    <s v="2018"/>
    <s v="Freightliner"/>
    <s v="114SD"/>
    <s v="Roll-Off"/>
    <s v="CG79116"/>
    <s v=""/>
    <m/>
    <m/>
    <n v="2018"/>
    <d v="2018-06-15T00:00:00"/>
    <s v="Comp Collision"/>
    <s v="12530"/>
    <n v="151110.1"/>
    <m/>
    <m/>
  </r>
  <r>
    <s v="3ALHG3FE4LDMH2958"/>
    <s v="3072958 - 2958"/>
    <s v="307"/>
    <s v="Environmental Services Collections"/>
    <x v="0"/>
    <x v="12"/>
    <s v="2020"/>
    <s v="Freightliner"/>
    <s v="114SD"/>
    <s v="Roll-Off"/>
    <s v="CG83215"/>
    <m/>
    <m/>
    <m/>
    <m/>
    <d v="2019-12-17T00:00:00"/>
    <s v="Comp Collision"/>
    <s v="13470"/>
    <n v="150441"/>
    <m/>
    <s v=""/>
  </r>
  <r>
    <s v="1FVHG3FE6LHLS6155"/>
    <s v="3076155 - 2020 Freightliner Roll off"/>
    <s v="307"/>
    <s v="Environmental Services Collections"/>
    <x v="0"/>
    <x v="12"/>
    <s v="2020"/>
    <s v="Freightliner"/>
    <s v="114SD"/>
    <s v="Roll-Off"/>
    <s v="CG81712"/>
    <m/>
    <m/>
    <m/>
    <n v="2019"/>
    <d v="2019-09-17T00:00:00"/>
    <s v="Comp Collision"/>
    <s v="13050"/>
    <n v="155563"/>
    <m/>
    <m/>
  </r>
  <r>
    <s v="4YMBU1010HG071159"/>
    <s v="3071159 - 2017 Carry-On Trailer"/>
    <s v="307"/>
    <s v="Environmental Services Collections"/>
    <x v="0"/>
    <x v="2"/>
    <s v="2017"/>
    <s v="Carry-On"/>
    <s v="Trailer"/>
    <s v="6'x10' Landscape Trailer"/>
    <m/>
    <s v="GWHS Trailer"/>
    <m/>
    <m/>
    <m/>
    <m/>
    <m/>
    <m/>
    <m/>
    <m/>
    <s v=""/>
  </r>
  <r>
    <s v="1FVHG3DV4EHFK0501"/>
    <s v="1510501 - 2013 Freightliner Roll off"/>
    <s v="151"/>
    <s v="Environmental Services Collections"/>
    <x v="0"/>
    <x v="12"/>
    <s v="2013"/>
    <s v="Freightliner"/>
    <s v="114SD"/>
    <s v="Roll-Off"/>
    <s v="CG69750"/>
    <s v="Class 7/8"/>
    <m/>
    <m/>
    <n v="2014"/>
    <d v="2013-04-22T00:00:00"/>
    <s v="Comp Collision"/>
    <s v="11210"/>
    <n v="120911.5"/>
    <m/>
    <m/>
  </r>
  <r>
    <s v="1FVMC5FE5JHJX3741"/>
    <s v="3073741 - 2018 Freightliner M2-112 Grapple Boom Truck"/>
    <s v="307"/>
    <s v="Environmental Services Collections"/>
    <x v="0"/>
    <x v="12"/>
    <s v="2018"/>
    <s v="Freightliner"/>
    <s v="M2-112 Grapple Boom Truck"/>
    <s v="Grapple Loader"/>
    <s v="CG85118"/>
    <s v="CG79115 lic plate lost 10/2021 replaced by CG85118"/>
    <m/>
    <m/>
    <n v="2018"/>
    <d v="2018-06-15T00:00:00"/>
    <s v="Comp Collision"/>
    <s v="12540"/>
    <n v="203904"/>
    <m/>
    <m/>
  </r>
  <r>
    <s v="3ALHG3FE2LDMH2957"/>
    <s v="3072957 - 2020 Freightliner Roll off"/>
    <s v="307"/>
    <s v="Environmental Services Collections"/>
    <x v="0"/>
    <x v="12"/>
    <s v="2020"/>
    <s v="Freightliner"/>
    <s v="114SD"/>
    <s v="Roll-Off"/>
    <s v="CG83216"/>
    <s v=""/>
    <m/>
    <m/>
    <m/>
    <d v="2020-07-16T00:00:00"/>
    <s v="Comp Collision"/>
    <s v="13460"/>
    <n v="150941"/>
    <m/>
    <s v=""/>
  </r>
  <r>
    <s v="012320B001661"/>
    <s v="3071661 - 2020 Husqvarna Z460 Mower"/>
    <s v="307"/>
    <s v="Environmental Services Collections"/>
    <x v="0"/>
    <x v="1"/>
    <s v="2020"/>
    <s v="Husqvarna"/>
    <s v="Z460 Mower"/>
    <m/>
    <s v="AUX 22"/>
    <s v="Fuel Card AUX 22_x000a_"/>
    <m/>
    <m/>
    <m/>
    <d v="2020-08-12T00:00:00"/>
    <s v="Inland Marine M130220021"/>
    <s v="5050"/>
    <n v="5923.99"/>
    <m/>
    <s v=""/>
  </r>
  <r>
    <s v="1FMCU9GDXJUA25458"/>
    <s v="3075458 - 2018 Ford Escape"/>
    <s v="307"/>
    <s v="Environmental Services Collections"/>
    <x v="0"/>
    <x v="4"/>
    <s v="2018"/>
    <s v="Ford"/>
    <s v="Escape"/>
    <s v="Recycle Car"/>
    <s v="CG82708"/>
    <s v="CG78024 - plate lost - replaced with CG82708    5/18/2020"/>
    <m/>
    <m/>
    <n v="2018"/>
    <d v="2017-11-01T00:00:00"/>
    <s v="Comp Collision"/>
    <s v="12320"/>
    <n v="22887"/>
    <m/>
    <m/>
  </r>
  <r>
    <s v="1FTWX33516ED84526"/>
    <s v="3054526 - 2006 Ford F350"/>
    <s v="305"/>
    <s v="Environmental Services Landfill"/>
    <x v="0"/>
    <x v="3"/>
    <s v="2006"/>
    <s v="Ford"/>
    <s v="F350"/>
    <m/>
    <s v="CG61260"/>
    <s v="PO says 499.903_x000a_Transferred from PW to Landfill on 11/5/2019"/>
    <m/>
    <m/>
    <n v="2006"/>
    <d v="2007-04-30T00:00:00"/>
    <s v="Comp Collision"/>
    <s v="11200"/>
    <n v="21519"/>
    <m/>
    <m/>
  </r>
  <r>
    <s v="16MBB1010HD075604"/>
    <s v="3055604 - 2017 MGS TRAIL Godwin Pump Trailer"/>
    <s v="305"/>
    <s v="Environmental Services Landfill"/>
    <x v="0"/>
    <x v="2"/>
    <s v="2017"/>
    <s v="MGS TRAIL"/>
    <s v="Godwin Pump Trailer"/>
    <s v="Blue Pump Trailer"/>
    <s v=""/>
    <s v=""/>
    <m/>
    <m/>
    <n v="2018"/>
    <d v="2017-10-27T00:00:00"/>
    <m/>
    <m/>
    <m/>
    <m/>
    <m/>
  </r>
  <r>
    <s v="1FT7X2B65BEB20180"/>
    <s v="3050180 - 2011 Ford F250"/>
    <s v="305"/>
    <s v="Environmental Services Landfill"/>
    <x v="0"/>
    <x v="3"/>
    <s v="2011"/>
    <s v="Ford"/>
    <s v="F250"/>
    <s v="Light Rescue"/>
    <s v="CG66837"/>
    <s v="TSA_x000a_Listed as 060.205 in Fuelman_x000a_Also 502.305 LANDFILL_x000a_TSA_x000a__x000a_TRANSFERRED FROM _x000a_499.903.50713 _x000a_TRANSFERRED TO_x000a_502-305-50713_x000a_on 4/30/2020"/>
    <m/>
    <m/>
    <n v="2011"/>
    <d v="2010-11-12T00:00:00"/>
    <s v="Comp Collision"/>
    <s v="9860"/>
    <n v="26331"/>
    <m/>
    <m/>
  </r>
  <r>
    <s v="1T0850KXCFF288729"/>
    <s v="3058729 - 2016 John Deere 850K Bulldozer"/>
    <s v="305"/>
    <s v="Environmental Services Landfill"/>
    <x v="0"/>
    <x v="13"/>
    <s v="2016"/>
    <s v="John Deere"/>
    <s v="850K Bulldozer"/>
    <s v="Waste Handler-Trash Dozer"/>
    <m/>
    <m/>
    <m/>
    <m/>
    <n v="2016"/>
    <d v="2015-12-28T00:00:00"/>
    <m/>
    <m/>
    <n v="298160.8"/>
    <m/>
    <m/>
  </r>
  <r>
    <s v="KBUMHDPCEK1K11180"/>
    <s v="3051180 - 2019 Kubota M6-131 Tractor"/>
    <s v="305"/>
    <s v="Environmental Services Landfill"/>
    <x v="0"/>
    <x v="0"/>
    <s v="2019"/>
    <s v="Kubota"/>
    <s v="M6-131 Tractor"/>
    <m/>
    <m/>
    <m/>
    <m/>
    <m/>
    <m/>
    <m/>
    <m/>
    <m/>
    <m/>
    <m/>
    <s v=""/>
  </r>
  <r>
    <s v="PS079400018"/>
    <s v="3050018 - 2015 LSC Environmental Products LSC Posi-Shell 2000R"/>
    <s v="305"/>
    <s v="Environmental Services Landfill"/>
    <x v="0"/>
    <x v="14"/>
    <s v="2015"/>
    <s v="LSC Environmental Products"/>
    <s v="LSC Posi-Shell 2000R"/>
    <m/>
    <s v=""/>
    <s v="REBUILT"/>
    <m/>
    <m/>
    <n v="2017"/>
    <d v="2017-04-13T00:00:00"/>
    <m/>
    <m/>
    <n v="75610.48"/>
    <m/>
    <m/>
  </r>
  <r>
    <s v="1FVACXFE8MHMK3508"/>
    <s v="3053508 - 2021 Freightliner M2106 Fuel Truck"/>
    <s v="305"/>
    <s v="Environmental Services Landfill"/>
    <x v="0"/>
    <x v="15"/>
    <s v="2021"/>
    <s v="Freightliner"/>
    <s v="M2106 Fuel Truck"/>
    <s v="Fuel Truck"/>
    <s v="CG82906"/>
    <m/>
    <m/>
    <m/>
    <n v="2020"/>
    <d v="2020-06-09T00:00:00"/>
    <s v="Comp Collision"/>
    <s v="13450"/>
    <n v="184642.79"/>
    <m/>
    <m/>
  </r>
  <r>
    <s v="50647"/>
    <s v="3050647 - 2011 Kubota "/>
    <s v="305"/>
    <s v="Environmental Services Landfill"/>
    <x v="0"/>
    <x v="0"/>
    <s v="2011"/>
    <s v="Kubota"/>
    <s v=""/>
    <s v="Tractor"/>
    <s v=""/>
    <s v=""/>
    <m/>
    <m/>
    <m/>
    <d v="2012-02-02T00:00:00"/>
    <m/>
    <m/>
    <m/>
    <m/>
    <m/>
  </r>
  <r>
    <s v="5SPDG2639GW200675"/>
    <s v="3050675 - 2016 Rampant Lowboy Trailer"/>
    <s v="305"/>
    <s v="Environmental Services Landfill"/>
    <x v="0"/>
    <x v="16"/>
    <s v="2016"/>
    <s v="Rampant"/>
    <s v="Lowboy Trailer"/>
    <s v=""/>
    <s v="CG74157"/>
    <s v="Insurance data has this in 305?"/>
    <m/>
    <m/>
    <n v="2016"/>
    <d v="2016-03-23T00:00:00"/>
    <s v="Comp Collision"/>
    <s v="12350"/>
    <n v="51694"/>
    <m/>
    <m/>
  </r>
  <r>
    <s v="1T0850KXEF274347"/>
    <s v="3054347 - 2015 John Deere "/>
    <s v="305"/>
    <s v="Environmental Services Landfill"/>
    <x v="0"/>
    <x v="13"/>
    <s v="2015"/>
    <s v="John Deere"/>
    <s v="850K Bulldozer"/>
    <s v="Dirt Dozer"/>
    <s v=""/>
    <s v=""/>
    <m/>
    <m/>
    <n v="2015"/>
    <d v="2015-01-22T00:00:00"/>
    <m/>
    <m/>
    <n v="305969"/>
    <m/>
    <m/>
  </r>
  <r>
    <s v="11796"/>
    <s v="3051796 - 2017 Kubota F2690"/>
    <s v="305"/>
    <s v="Environmental Services Landfill"/>
    <x v="0"/>
    <x v="1"/>
    <s v="2017"/>
    <s v="Kubota"/>
    <s v="F2690"/>
    <s v="Front Deck Mower"/>
    <m/>
    <m/>
    <m/>
    <m/>
    <m/>
    <m/>
    <m/>
    <m/>
    <m/>
    <m/>
    <s v=""/>
  </r>
  <r>
    <s v="5HZBF162XELJE1330"/>
    <s v="3051330 - 2014 VacTron LP533 SDT Vacuum Trailer"/>
    <s v="305"/>
    <s v="Environmental Services Landfill"/>
    <x v="0"/>
    <x v="14"/>
    <s v="2014"/>
    <s v="VacTron"/>
    <s v="LP533 SDT Vacuum Trailer"/>
    <m/>
    <s v=""/>
    <s v="DHEC license number 22-368-22008_x000a__x000a_NJPA listed in duplicate record"/>
    <m/>
    <m/>
    <m/>
    <d v="2014-11-24T00:00:00"/>
    <m/>
    <m/>
    <n v="66474.720000000001"/>
    <m/>
    <m/>
  </r>
  <r>
    <s v="1M2P296C01M056105"/>
    <s v="3056105 - 2001 Mack Hydroforce"/>
    <s v="305"/>
    <s v="Environmental Services Landfill"/>
    <x v="0"/>
    <x v="12"/>
    <s v="2001"/>
    <s v="Mack"/>
    <s v="Hydroforce"/>
    <s v="Water Truck"/>
    <s v="CG81711"/>
    <m/>
    <m/>
    <m/>
    <n v="2019"/>
    <d v="2019-09-18T00:00:00"/>
    <s v="Comp Collision"/>
    <s v="13020"/>
    <n v="73364"/>
    <m/>
    <m/>
  </r>
  <r>
    <s v="017534"/>
    <s v="3057534 - 2021 Boom Mower-3pt hitch"/>
    <s v="305"/>
    <s v="Environmental Services Landfill"/>
    <x v="0"/>
    <x v="17"/>
    <s v="2021"/>
    <s v="Hardee"/>
    <s v="LR50160"/>
    <s v="Side Cutter Attachement"/>
    <m/>
    <s v="Budget: 20,000_x000a_502.305-50707_x000a__x000a_Model LR50160_x000a_Serial : 017534_x000a_Patent 540"/>
    <m/>
    <m/>
    <n v="2022"/>
    <m/>
    <s v="Inland Marine M130220021"/>
    <s v="5250"/>
    <n v="19700"/>
    <m/>
    <s v=""/>
  </r>
  <r>
    <s v="1FTEW1E59KKF04360"/>
    <s v="3054360 - 2019 Ford F150"/>
    <s v="305"/>
    <s v="Environmental Services Landfill"/>
    <x v="0"/>
    <x v="3"/>
    <s v="2019"/>
    <s v="Ford"/>
    <s v="F150"/>
    <s v="4x4 Super Cab"/>
    <s v="CG81810"/>
    <s v="CERP lists acquired 2020 not 19 _x000a_and value at 26,839_x000a_"/>
    <m/>
    <m/>
    <n v="2019"/>
    <d v="2019-11-01T00:00:00"/>
    <s v="Comp Collision"/>
    <s v="13150"/>
    <n v="31639"/>
    <m/>
    <m/>
  </r>
  <r>
    <s v="1MG8383"/>
    <s v="3058383 - 502 Hydro Max Engine"/>
    <s v="305"/>
    <s v="Environmental Services Landfill"/>
    <x v="0"/>
    <x v="17"/>
    <m/>
    <s v="Kubota"/>
    <s v="D1105"/>
    <m/>
    <m/>
    <s v="Engine mounted on Power Washer Trailer"/>
    <m/>
    <m/>
    <m/>
    <d v="2021-09-16T00:00:00"/>
    <s v=""/>
    <m/>
    <m/>
    <m/>
    <s v=""/>
  </r>
  <r>
    <s v="RVA23492160"/>
    <s v="3052160 - 2005 Finn T120LF Hydroseeder"/>
    <s v="305"/>
    <s v="Environmental Services Landfill"/>
    <x v="0"/>
    <x v="14"/>
    <s v="2005"/>
    <s v="Finncorp"/>
    <s v="Hydroseeder T-120-T-II"/>
    <s v="LF2160"/>
    <m/>
    <s v="retained per justification 6/9/17 Not to be replaced _x000a_"/>
    <m/>
    <m/>
    <n v="2007"/>
    <m/>
    <s v=""/>
    <s v="2190"/>
    <n v="48585"/>
    <m/>
    <s v=""/>
  </r>
  <r>
    <s v="CAT0730CCTFF01154"/>
    <s v="3051154 - 2015 Caterpillar ORT"/>
    <s v="305"/>
    <s v="Environmental Services Landfill"/>
    <x v="0"/>
    <x v="18"/>
    <s v="2015"/>
    <s v="Caterpillar"/>
    <m/>
    <s v="Off Road- Articulated Dump Truck"/>
    <m/>
    <m/>
    <m/>
    <m/>
    <n v="2016"/>
    <d v="2016-02-23T00:00:00"/>
    <m/>
    <m/>
    <n v="414919.25"/>
    <m/>
    <m/>
  </r>
  <r>
    <s v="1635910"/>
    <s v="3055910 - 2016 Global Pump Global Pump 6GST"/>
    <s v="305"/>
    <s v="Environmental Services Landfill"/>
    <x v="0"/>
    <x v="19"/>
    <s v="2016"/>
    <s v="Global Pump"/>
    <s v="Global Pump 6GST"/>
    <m/>
    <s v=""/>
    <s v=""/>
    <m/>
    <m/>
    <m/>
    <d v="2017-01-03T00:00:00"/>
    <m/>
    <s v="4240"/>
    <m/>
    <m/>
    <m/>
  </r>
  <r>
    <s v="1G9DD3029MB336433"/>
    <s v="3056433 - 2021 Globe Trailer GTDD302-30-45YD"/>
    <s v="305"/>
    <s v="Environmental Services Landfill"/>
    <x v="0"/>
    <x v="16"/>
    <s v="2021"/>
    <s v="Globe Trailer"/>
    <s v="GTDD302-30-45YD"/>
    <s v="45-yard"/>
    <s v="CG84361"/>
    <s v="mfg date 03-2021 - Dump Trailer_x000a_"/>
    <m/>
    <m/>
    <m/>
    <d v="2021-04-08T13:04:00"/>
    <s v="Comp Collision"/>
    <s v="13730"/>
    <n v="45746.61"/>
    <m/>
    <s v=""/>
  </r>
  <r>
    <s v="1XPCDP9X1MD771283"/>
    <s v="3051283 - 2021 Peterbilt 567"/>
    <s v="305"/>
    <s v="Environmental Services Landfill"/>
    <x v="0"/>
    <x v="20"/>
    <s v="2021"/>
    <s v="Peterbilt"/>
    <s v="567"/>
    <s v="Road Tractor Day-Cab"/>
    <s v="CG84104"/>
    <s v="Tandem Axle Day Cab Tractor w/Air Ride"/>
    <m/>
    <m/>
    <n v="2021"/>
    <d v="2021-02-26T14:06:00"/>
    <m/>
    <s v="13630"/>
    <n v="145355.95000000001"/>
    <m/>
    <s v=""/>
  </r>
  <r>
    <s v="202109074466"/>
    <s v="3054466 - 502 Hydro Max Pressure Washer"/>
    <s v="305"/>
    <s v="Environmental Services Landfill"/>
    <x v="0"/>
    <x v="17"/>
    <s v="2021"/>
    <s v="Hydro Max"/>
    <s v="DCD804KuG"/>
    <m/>
    <m/>
    <s v="Hydro Max Model DCD8040KuG _x000a_mounted on trailer_x000a_"/>
    <m/>
    <m/>
    <m/>
    <d v="2021-09-16T00:00:00"/>
    <s v="Inland Marine M130220021"/>
    <s v="5240"/>
    <m/>
    <m/>
    <s v=""/>
  </r>
  <r>
    <s v="VCE0L90HV0S625946"/>
    <s v="3055946 -2021 Volvo Front End Loader"/>
    <s v="305"/>
    <s v="Environmental Services Landfill"/>
    <x v="0"/>
    <x v="11"/>
    <s v="2021"/>
    <s v="Volvo"/>
    <s v="L90H"/>
    <s v="Front End Wheel Loader"/>
    <m/>
    <s v="Maintenance agreement through Volvo"/>
    <m/>
    <m/>
    <n v="2022"/>
    <m/>
    <m/>
    <m/>
    <n v="219521"/>
    <m/>
    <s v=""/>
  </r>
  <r>
    <s v="4500P1312LR065654"/>
    <s v="3055654 - 2020 Atlas Copco PAS150 Dewatering Pump"/>
    <s v="305"/>
    <s v="Environmental Services Landfill"/>
    <x v="0"/>
    <x v="19"/>
    <s v="2020"/>
    <s v="Atlas Copco"/>
    <s v="PAS150 Dewatering Pump"/>
    <m/>
    <m/>
    <m/>
    <m/>
    <m/>
    <m/>
    <m/>
    <m/>
    <m/>
    <m/>
    <m/>
    <s v=""/>
  </r>
  <r>
    <s v="17643910/01"/>
    <s v="3050/01 - 2017 Godwin Pump"/>
    <s v="305"/>
    <s v="Environmental Services Landfill"/>
    <x v="0"/>
    <x v="19"/>
    <s v="2017"/>
    <s v="Godwin"/>
    <s v="Pump"/>
    <s v="CD150M - Blue"/>
    <m/>
    <s v="Pump is attached to trailer"/>
    <d v="2017-05-16T00:00:00"/>
    <n v="2017"/>
    <n v="2018"/>
    <d v="2017-10-27T00:00:00"/>
    <m/>
    <s v="4600"/>
    <n v="33193.33"/>
    <m/>
    <m/>
  </r>
  <r>
    <s v="AT1156"/>
    <s v="3051156 - 2017 Tana E380 Compactor"/>
    <s v="305"/>
    <s v="Environmental Services Landfill"/>
    <x v="0"/>
    <x v="21"/>
    <s v="2017"/>
    <s v="Tana"/>
    <s v="E380 Compactor"/>
    <m/>
    <m/>
    <m/>
    <m/>
    <m/>
    <n v="2017"/>
    <d v="2017-04-28T00:00:00"/>
    <s v="Inland Marine M130220021"/>
    <s v="4360"/>
    <n v="600154.94999999995"/>
    <m/>
    <m/>
  </r>
  <r>
    <s v="BLZCO222116932887"/>
    <s v="3052887 - 2021 Hydro Max Trailer"/>
    <s v="305"/>
    <s v="Environmental Services Landfill"/>
    <x v="0"/>
    <x v="2"/>
    <s v="2021"/>
    <s v="Blazer Trailer"/>
    <m/>
    <s v="7'x14' Tandem Trailer with Power washer"/>
    <m/>
    <s v="Budget:22,000_x000a_502.305-50707_x000a_No procurement number - less than $30,000 - 3 quotes to purchase_x000a__x000a_7'x14' Trailer-open-Tandem 5200lb Axles, Electric_x000a_Brakes, Treated Floor"/>
    <m/>
    <m/>
    <n v="2022"/>
    <d v="2021-09-16T00:00:00"/>
    <m/>
    <m/>
    <n v="19495"/>
    <m/>
    <m/>
  </r>
  <r>
    <s v="1T0850KXKHF317797"/>
    <s v="3057797 - 2017 John Deere Dozer-850K"/>
    <s v="305"/>
    <s v="Environmental Services Landfill"/>
    <x v="0"/>
    <x v="13"/>
    <s v="2017"/>
    <s v="John Deere"/>
    <s v="850K Bulldozer"/>
    <s v="Waste Handler - Trash Dozer"/>
    <m/>
    <m/>
    <m/>
    <m/>
    <n v="2018"/>
    <d v="2017-10-06T00:00:00"/>
    <m/>
    <m/>
    <n v="331218.5"/>
    <m/>
    <m/>
  </r>
  <r>
    <s v="CAT0324DVJJG01055"/>
    <s v="3051055 - 2009 Caterpillar "/>
    <s v="305"/>
    <s v="Environmental Services Landfill"/>
    <x v="0"/>
    <x v="22"/>
    <s v="2009"/>
    <s v="Caterpillar"/>
    <s v=""/>
    <s v="324 Tracked Exavator"/>
    <m/>
    <m/>
    <m/>
    <m/>
    <m/>
    <d v="2009-12-07T00:00:00"/>
    <m/>
    <m/>
    <m/>
    <m/>
    <m/>
  </r>
  <r>
    <s v="0329EAPLW01134"/>
    <s v="3051134 - 2013 Caterpillar 329 Excavator"/>
    <s v="305"/>
    <s v="Environmental Services Landfill"/>
    <x v="0"/>
    <x v="22"/>
    <s v="2013"/>
    <s v="Caterpillar"/>
    <s v="329"/>
    <s v="Tracked Excavator"/>
    <m/>
    <s v=""/>
    <m/>
    <m/>
    <m/>
    <d v="2014-06-19T00:00:00"/>
    <m/>
    <m/>
    <m/>
    <m/>
    <m/>
  </r>
  <r>
    <s v="VCEC250EK00314118"/>
    <s v="3054118 - 2021 Volvo EC250E"/>
    <s v="305"/>
    <s v="Environmental Services Landfill"/>
    <x v="0"/>
    <x v="22"/>
    <s v="2021"/>
    <s v="Volvo"/>
    <s v="EC250E"/>
    <s v="EC250E "/>
    <m/>
    <m/>
    <m/>
    <m/>
    <n v="2021"/>
    <d v="2021-04-21T09:37:00"/>
    <m/>
    <m/>
    <n v="225586.02"/>
    <m/>
    <s v=""/>
  </r>
  <r>
    <s v="SN-2160"/>
    <s v="3052160 - 2007 Finncorp Hydroseeder T-120-T-II"/>
    <s v="305"/>
    <s v="Environmental Services Landfill"/>
    <x v="0"/>
    <x v="14"/>
    <s v="2007"/>
    <s v="Finncorp"/>
    <s v="Hydroseeder T-120-T-II"/>
    <m/>
    <s v=""/>
    <s v=""/>
    <m/>
    <m/>
    <m/>
    <d v="2007-04-30T00:00:00"/>
    <m/>
    <m/>
    <m/>
    <m/>
    <m/>
  </r>
  <r>
    <s v="1D9BU1823GG460048"/>
    <s v="3050048 - 2016 KWPRD Trailer"/>
    <s v="305"/>
    <s v="Environmental Services Landfill"/>
    <x v="0"/>
    <x v="2"/>
    <s v="2016"/>
    <s v="KWPRD"/>
    <s v="Trailer"/>
    <s v="skid steer trailer"/>
    <s v=""/>
    <s v=""/>
    <m/>
    <m/>
    <m/>
    <d v="2016-04-11T00:00:00"/>
    <m/>
    <m/>
    <m/>
    <m/>
    <m/>
  </r>
  <r>
    <s v="1FT7X2B67CEC99355"/>
    <s v="3059355 - 2012 Ford F250"/>
    <s v="305"/>
    <s v="Environmental Services Landfill"/>
    <x v="0"/>
    <x v="3"/>
    <s v="2012"/>
    <s v="Ford"/>
    <s v="F250"/>
    <s v="4x4"/>
    <s v="CG69741"/>
    <s v="Spec Ops_x000a__x000a_TRANSFERRED FROM _x000a_499.903.50713 _x000a__x000a_TRANSFERRED TO_x000a_502.305-50713_x000a__x000a_on 11/25/2019_x000a__x000a_heo3 truck_x000a_"/>
    <m/>
    <m/>
    <n v="2013"/>
    <d v="2013-01-03T00:00:00"/>
    <s v="Comp Collision"/>
    <s v="9980"/>
    <n v="24734"/>
    <m/>
    <m/>
  </r>
  <r>
    <s v="1FTEW1E50JFC55843"/>
    <s v="3055843 - 2018 Ford F150"/>
    <s v="305"/>
    <s v="Environmental Services Landfill"/>
    <x v="0"/>
    <x v="3"/>
    <s v="2018"/>
    <s v="Ford"/>
    <s v="F150"/>
    <s v=""/>
    <s v="CG79120"/>
    <s v=""/>
    <m/>
    <m/>
    <n v="2018"/>
    <d v="2018-06-15T00:00:00"/>
    <s v="Comp Collision"/>
    <s v="12570"/>
    <n v="31920"/>
    <m/>
    <m/>
  </r>
  <r>
    <s v="201240401C4TL"/>
    <s v="305C4TL - 2020 Tarp-O-Matic "/>
    <s v="305"/>
    <s v="Environmental Services Landfill"/>
    <x v="0"/>
    <x v="23"/>
    <s v="2020"/>
    <s v="Tarp-O-Matic"/>
    <s v=""/>
    <m/>
    <m/>
    <s v="engine # - make grouped asset -_x000a__x000a_Model: Georgetown Landfill_x000a_Serial #: 201240401C4TL_x000a_Date of Manufacture: 12/2020_x000a_Engine #: C6L03369_x000a_"/>
    <m/>
    <m/>
    <m/>
    <d v="2020-12-29T08:00:00"/>
    <m/>
    <s v="5110"/>
    <n v="78637"/>
    <m/>
    <s v=""/>
  </r>
  <r>
    <s v="1NPCXPEX4LD629578"/>
    <s v="3059578 - 2020 Peterbilt Dump Truck"/>
    <s v="305"/>
    <s v="Environmental Services Landfill"/>
    <x v="0"/>
    <x v="18"/>
    <s v="2020"/>
    <s v="Peterbilt"/>
    <s v="Dump Truck"/>
    <m/>
    <s v="CG82904"/>
    <m/>
    <m/>
    <m/>
    <n v="2020"/>
    <d v="2020-06-25T00:00:00"/>
    <s v="Comp Collision"/>
    <s v="13400"/>
    <n v="176516"/>
    <m/>
    <m/>
  </r>
  <r>
    <s v="016631"/>
    <s v="3056631 - 2020 Hardee PTS-144"/>
    <s v="305"/>
    <s v="Environmental Services Landfill"/>
    <x v="0"/>
    <x v="17"/>
    <s v="2020"/>
    <s v="Hardee"/>
    <s v="PTS-144"/>
    <s v="Box Blade Attachment"/>
    <m/>
    <s v="Serial 016631"/>
    <m/>
    <m/>
    <n v="2021"/>
    <d v="2021-02-04T15:44:00"/>
    <m/>
    <m/>
    <n v="5606.4"/>
    <m/>
    <s v=""/>
  </r>
  <r>
    <s v="AT1170"/>
    <s v="3051170 - 2018 Tana E380 Compactor"/>
    <s v="305"/>
    <s v="Environmental Services Landfill"/>
    <x v="0"/>
    <x v="21"/>
    <s v="2018"/>
    <s v="Tana"/>
    <s v="E380 Compactor"/>
    <m/>
    <m/>
    <m/>
    <m/>
    <m/>
    <n v="2018"/>
    <d v="2017-11-14T00:00:00"/>
    <s v="Inland Marine M130220021"/>
    <s v="4640"/>
    <n v="652500"/>
    <m/>
    <m/>
  </r>
  <r>
    <s v="1HBHR120300005"/>
    <s v="3050005 - 2020 BHOG 2820RR1 Mower"/>
    <s v="305"/>
    <s v="Environmental Services Landfill"/>
    <x v="0"/>
    <x v="17"/>
    <s v="2020"/>
    <s v="BushHog"/>
    <s v="2820RR1 Mower"/>
    <m/>
    <m/>
    <m/>
    <m/>
    <m/>
    <m/>
    <m/>
    <m/>
    <m/>
    <m/>
    <m/>
    <s v=""/>
  </r>
  <r>
    <s v="1M0825MAKKM021330"/>
    <s v="3141330 - 2019 John Deere Gator"/>
    <s v="314"/>
    <s v="Environmental Services Methane Gas Recovery"/>
    <x v="0"/>
    <x v="8"/>
    <s v="2019"/>
    <s v="John Deere"/>
    <s v="Gator"/>
    <m/>
    <m/>
    <s v="Aux 30- fuel card for Landfill"/>
    <m/>
    <m/>
    <n v="2019"/>
    <m/>
    <m/>
    <m/>
    <n v="15396.97"/>
    <m/>
    <s v=""/>
  </r>
  <r>
    <s v="1T0330GKKKF352117"/>
    <s v="3132117 - 2018 John Deere 330G Skid Steer"/>
    <s v="313"/>
    <s v="Environmental Services MRF"/>
    <x v="0"/>
    <x v="11"/>
    <s v="2018"/>
    <s v="John Deere"/>
    <s v="330G Skid Steer"/>
    <s v="skid steer"/>
    <m/>
    <m/>
    <m/>
    <m/>
    <n v="2019"/>
    <d v="2019-04-01T00:00:00"/>
    <m/>
    <m/>
    <n v="53700"/>
    <m/>
    <m/>
  </r>
  <r>
    <s v="1132878"/>
    <s v="3132878 - 2021 Erskine Forks"/>
    <s v="313"/>
    <s v="Environmental Services MRF"/>
    <x v="0"/>
    <x v="17"/>
    <s v="2021"/>
    <s v=""/>
    <s v=""/>
    <s v="48 inch"/>
    <m/>
    <m/>
    <m/>
    <m/>
    <n v="2022"/>
    <d v="2021-11-29T00:00:00"/>
    <s v=""/>
    <m/>
    <n v="1175"/>
    <m/>
    <s v=""/>
  </r>
  <r>
    <s v="4YZDT122161010591"/>
    <s v="3080591 - 2006 Proline Dump Trailer"/>
    <s v="308"/>
    <s v="Environmental Services Recycling"/>
    <x v="0"/>
    <x v="2"/>
    <s v="2006"/>
    <s v="Proline"/>
    <s v="Dump Trailer"/>
    <s v="PD613"/>
    <m/>
    <m/>
    <m/>
    <m/>
    <m/>
    <d v="2011-02-08T00:00:00"/>
    <s v="Inland Marine M130220021"/>
    <s v="2080"/>
    <m/>
    <m/>
    <m/>
  </r>
  <r>
    <s v="1FTBF2A65KEG08799"/>
    <s v="3088799 - 2019 Ford F250"/>
    <s v="308"/>
    <s v="Environmental Services Recycling"/>
    <x v="0"/>
    <x v="3"/>
    <s v="2019"/>
    <s v="Ford"/>
    <s v="F250"/>
    <s v="4x2 campertop"/>
    <s v="CG81770"/>
    <s v="Yes, Per Grant, Cannot sell before manufacturer's life expiration date.  Per Scott's email dated 8/8/19, do not see before 4/1/2026._x000a__x000a_4X2_x000a__x000a_"/>
    <m/>
    <m/>
    <n v="2019"/>
    <d v="2019-10-25T00:00:00"/>
    <s v="Comp Collision"/>
    <s v="13120"/>
    <n v="26339"/>
    <m/>
    <m/>
  </r>
  <r>
    <s v="1P9FP1925KA277469"/>
    <s v="3087469 - 2019 Protainer Pro-Tilt 16 Tandem Trailer"/>
    <s v="308"/>
    <s v="Environmental Services Recycling"/>
    <x v="0"/>
    <x v="2"/>
    <s v="2019"/>
    <s v="Protainer"/>
    <s v="Pro-Tilt 16 Tandem Trailer"/>
    <m/>
    <s v="CG81333"/>
    <m/>
    <m/>
    <m/>
    <n v="2019"/>
    <d v="2019-04-01T00:00:00"/>
    <m/>
    <m/>
    <n v="18575"/>
    <m/>
    <m/>
  </r>
  <r>
    <s v="1FTFX1CF3CFC22528"/>
    <s v="3072528 - 2012 Ford F150"/>
    <s v="307"/>
    <s v="Environmental Services Recycling"/>
    <x v="0"/>
    <x v="3"/>
    <s v="2012"/>
    <s v="Ford"/>
    <s v="F150"/>
    <s v="4x2"/>
    <s v="CG69512"/>
    <s v=""/>
    <m/>
    <m/>
    <n v="2012"/>
    <d v="2012-06-25T00:00:00"/>
    <s v="Comp Collision"/>
    <s v="9060"/>
    <n v="19308"/>
    <m/>
    <m/>
  </r>
  <r>
    <s v="1FVACWFCXMHMP8955"/>
    <s v="3088955 - 2020 Freightliner M2"/>
    <s v="308"/>
    <s v="Environmental Services Recycling"/>
    <x v="0"/>
    <x v="15"/>
    <s v="2020"/>
    <s v="Freightliner"/>
    <s v="M2"/>
    <s v="Viper Rear Loader"/>
    <s v="CG84103"/>
    <s v=""/>
    <m/>
    <m/>
    <m/>
    <m/>
    <m/>
    <s v="13580"/>
    <n v="138993"/>
    <m/>
    <s v=""/>
  </r>
  <r>
    <s v="1FTEX1C50KKE96617"/>
    <s v="3086617 - 2019 Ford F150"/>
    <s v="308"/>
    <s v="Environmental Services Recycling"/>
    <x v="0"/>
    <x v="3"/>
    <s v="2019"/>
    <s v="Ford"/>
    <s v="F150"/>
    <s v="4x2"/>
    <s v="CG82687"/>
    <s v=""/>
    <m/>
    <m/>
    <n v="2020"/>
    <d v="2020-04-25T00:00:00"/>
    <s v="Comp Collision"/>
    <s v="13340"/>
    <n v="28641"/>
    <m/>
    <m/>
  </r>
  <r>
    <s v="1P9RG21129A371003"/>
    <s v="3081003 - 2008 Protainer Trailer"/>
    <s v="308"/>
    <s v="Environmental Services Recycling"/>
    <x v="0"/>
    <x v="2"/>
    <s v="2008"/>
    <s v="Protainer"/>
    <s v="Trailer"/>
    <s v="Pro-Gravity Recycling Trailer"/>
    <m/>
    <s v="Pro-Gravity Recycling Trailer"/>
    <m/>
    <m/>
    <m/>
    <m/>
    <m/>
    <m/>
    <m/>
    <m/>
    <s v=""/>
  </r>
  <r>
    <s v="1FD7X2A68LEC23737"/>
    <s v="1393737 - 2020 Ford F250"/>
    <s v="139"/>
    <s v="Facility Services"/>
    <x v="0"/>
    <x v="3"/>
    <s v="2020"/>
    <s v="Ford"/>
    <s v="F250"/>
    <s v=""/>
    <s v="CG82288"/>
    <s v=""/>
    <m/>
    <m/>
    <n v="2020"/>
    <d v="2020-01-08T00:00:00"/>
    <s v="Comp Collision"/>
    <s v="13170"/>
    <n v="36144"/>
    <m/>
    <m/>
  </r>
  <r>
    <s v="TRLC-0012STD-199"/>
    <s v="139-199 - 2005 TRAKK Trailer"/>
    <s v="139"/>
    <s v="Facility Services"/>
    <x v="0"/>
    <x v="2"/>
    <s v="2005"/>
    <s v="TRAKK"/>
    <s v="Trailer"/>
    <m/>
    <s v=""/>
    <s v="Beach Trailer"/>
    <m/>
    <m/>
    <m/>
    <d v="2000-01-01T00:00:00"/>
    <s v="Inland Marine M130220021"/>
    <s v="5080"/>
    <m/>
    <m/>
    <m/>
  </r>
  <r>
    <s v="1FD7X2A68CEC33037"/>
    <s v="1403037 - 2012 Ford F250"/>
    <s v="139"/>
    <s v="Facility Services"/>
    <x v="0"/>
    <x v="3"/>
    <s v="2012"/>
    <s v="Ford"/>
    <s v="F250"/>
    <m/>
    <s v="CG69524"/>
    <s v="Trevor Hutt"/>
    <m/>
    <m/>
    <n v="2012"/>
    <d v="2012-07-27T00:00:00"/>
    <s v="Comp Collision"/>
    <s v="9150"/>
    <n v="21678"/>
    <m/>
    <m/>
  </r>
  <r>
    <s v="1FD7X2A66LEC23736"/>
    <s v="1393736 - 2020 Ford F250"/>
    <s v="139"/>
    <s v="Facility Services"/>
    <x v="0"/>
    <x v="3"/>
    <s v="2020"/>
    <s v="Ford"/>
    <s v="F250"/>
    <m/>
    <s v="CG82289"/>
    <s v=""/>
    <m/>
    <m/>
    <n v="2020"/>
    <d v="2020-01-08T00:00:00"/>
    <s v="Comp Collision"/>
    <s v="13160"/>
    <n v="36144"/>
    <m/>
    <m/>
  </r>
  <r>
    <s v="1FD7X2A64LEC23735"/>
    <s v="1393735 - 2020 Ford F250"/>
    <s v="139"/>
    <s v="Facility Services"/>
    <x v="0"/>
    <x v="3"/>
    <s v="2020"/>
    <s v="Ford"/>
    <s v="F250"/>
    <m/>
    <s v="CG82287"/>
    <s v=""/>
    <m/>
    <m/>
    <n v="2020"/>
    <d v="2020-01-13T00:00:00"/>
    <s v="Comp Collision"/>
    <s v="13180"/>
    <n v="36144"/>
    <m/>
    <m/>
  </r>
  <r>
    <s v="1FD8X3G6XEEA11121"/>
    <s v="1391121 - 2014 Ford F350"/>
    <s v="139"/>
    <s v="Facility Services"/>
    <x v="0"/>
    <x v="3"/>
    <s v="2014"/>
    <s v="Ford"/>
    <s v="F350"/>
    <m/>
    <s v="CG71079"/>
    <s v=""/>
    <m/>
    <m/>
    <n v="2013"/>
    <d v="2014-04-10T00:00:00"/>
    <s v="Comp Collision"/>
    <s v="10590"/>
    <n v="23349"/>
    <m/>
    <m/>
  </r>
  <r>
    <s v="11FTRX1C81GKF86263"/>
    <s v="1396263 - 2016 Ford F150"/>
    <s v="139"/>
    <s v="Facility Services"/>
    <x v="0"/>
    <x v="3"/>
    <s v="2016"/>
    <s v="Ford"/>
    <s v="F150"/>
    <s v="4x2 Ext Cab"/>
    <s v="CG76583"/>
    <s v=""/>
    <m/>
    <m/>
    <n v="2017"/>
    <d v="2017-04-13T00:00:00"/>
    <s v="Comp Collision"/>
    <s v="12050"/>
    <n v="25338"/>
    <m/>
    <m/>
  </r>
  <r>
    <s v="5FTEE1814E1001542"/>
    <s v="1391542 - 2013 Felling "/>
    <s v="139"/>
    <s v="Facility Services"/>
    <x v="0"/>
    <x v="2"/>
    <s v="2013"/>
    <s v="Felling"/>
    <s v="FT4T Trailer"/>
    <m/>
    <s v="CG71080"/>
    <s v="Lift Trailer"/>
    <m/>
    <m/>
    <n v="2013"/>
    <d v="2014-09-22T00:00:00"/>
    <m/>
    <m/>
    <n v="4992.6000000000004"/>
    <m/>
    <m/>
  </r>
  <r>
    <s v="1FD8W3A60HEB70231"/>
    <s v="1390231 - 2017 Ford F350"/>
    <s v="139"/>
    <s v="Facility Services"/>
    <x v="0"/>
    <x v="3"/>
    <s v="2017"/>
    <s v="Ford"/>
    <s v="F350"/>
    <m/>
    <s v="CG76729"/>
    <s v=""/>
    <m/>
    <m/>
    <n v="2017"/>
    <d v="2017-01-03T00:00:00"/>
    <s v="Comp Collision"/>
    <s v="12010"/>
    <n v="28927"/>
    <m/>
    <m/>
  </r>
  <r>
    <s v="1FTSX20548ED50709"/>
    <s v="1390709 - 2008 Ford F250"/>
    <s v="139"/>
    <s v="Facility Services"/>
    <x v="0"/>
    <x v="3"/>
    <s v="2008"/>
    <s v="Ford"/>
    <s v="F250"/>
    <m/>
    <s v="CG62134"/>
    <s v=""/>
    <m/>
    <m/>
    <m/>
    <d v="2008-03-11T00:00:00"/>
    <s v="Comp Collision"/>
    <s v="7450"/>
    <n v="23556"/>
    <m/>
    <m/>
  </r>
  <r>
    <s v="1HTMKAANX8H543173"/>
    <s v="1393173 - 2008 International 4400"/>
    <s v="139"/>
    <s v="Facility Services"/>
    <x v="0"/>
    <x v="12"/>
    <s v="2008"/>
    <s v="International"/>
    <s v="4400"/>
    <s v="Bucket Truck"/>
    <m/>
    <s v="Bucket Truck"/>
    <m/>
    <m/>
    <m/>
    <m/>
    <s v="Comp Collision"/>
    <s v="13450"/>
    <m/>
    <m/>
    <s v=""/>
  </r>
  <r>
    <s v="1FT7X2A64KED40718"/>
    <s v="1390718 - 2019 Ford F150"/>
    <s v="139"/>
    <s v="Facility Services"/>
    <x v="0"/>
    <x v="3"/>
    <s v="2019"/>
    <s v="Ford"/>
    <s v="F250"/>
    <m/>
    <s v="CG80245"/>
    <s v=""/>
    <m/>
    <m/>
    <n v="2018"/>
    <d v="2019-01-16T00:00:00"/>
    <s v="Comp Collision"/>
    <s v="12810"/>
    <n v="30734"/>
    <m/>
    <m/>
  </r>
  <r>
    <s v="KEN02YD0B696"/>
    <s v="139B696 - 1996  Kenner Proskiff 17"/>
    <s v="139"/>
    <s v="Facility Services"/>
    <x v="0"/>
    <x v="24"/>
    <s v="1996"/>
    <s v=""/>
    <s v="Kenner Proskiff 17"/>
    <m/>
    <s v="AUX 01"/>
    <s v=" Boat (DONATED BY DNR)"/>
    <m/>
    <m/>
    <m/>
    <d v="2014-09-22T00:00:00"/>
    <m/>
    <m/>
    <m/>
    <m/>
    <m/>
  </r>
  <r>
    <s v="10080"/>
    <s v="1390080 - 1997 TRAKK Sky Trak 60362"/>
    <s v="139"/>
    <s v="Facility Services"/>
    <x v="0"/>
    <x v="25"/>
    <s v="1997"/>
    <s v="TRAKK"/>
    <s v="Sky Trak 60362"/>
    <s v="Lull"/>
    <s v=""/>
    <s v="Lull"/>
    <m/>
    <m/>
    <m/>
    <d v="2013-08-02T00:00:00"/>
    <m/>
    <m/>
    <m/>
    <m/>
    <m/>
  </r>
  <r>
    <s v="1T9CU1820AK621770"/>
    <s v="1391770 - 2010 CUSTM Utility Trailer"/>
    <s v="139"/>
    <s v="Facility Services"/>
    <x v="0"/>
    <x v="2"/>
    <s v="2010"/>
    <s v="CUSTM"/>
    <s v="Utility Trailer"/>
    <m/>
    <s v=""/>
    <s v="Old Bobcat Trailer"/>
    <m/>
    <m/>
    <m/>
    <d v="2010-09-20T00:00:00"/>
    <m/>
    <m/>
    <m/>
    <m/>
    <m/>
  </r>
  <r>
    <s v="1T0317GJHGJ295548"/>
    <s v="1395548 - 2016 John Deere "/>
    <s v="139"/>
    <s v="Facility Services"/>
    <x v="0"/>
    <x v="11"/>
    <s v="2016"/>
    <s v="John Deere"/>
    <s v="Skid Steer Loader 873"/>
    <s v="Skid Steer"/>
    <m/>
    <s v="Skid Steer"/>
    <m/>
    <m/>
    <n v="2017"/>
    <d v="2016-10-04T00:00:00"/>
    <m/>
    <m/>
    <n v="49778.33"/>
    <m/>
    <m/>
  </r>
  <r>
    <s v="5TTE2023C1039634"/>
    <s v="3019634 - 2011 Felling "/>
    <s v="139"/>
    <s v="Facility Services"/>
    <x v="0"/>
    <x v="16"/>
    <s v="2011"/>
    <s v="Felling"/>
    <s v=""/>
    <m/>
    <s v=""/>
    <s v="Tilt Trailer for Bobcat_x000a_"/>
    <m/>
    <m/>
    <n v="2012"/>
    <d v="2011-11-16T00:00:00"/>
    <m/>
    <m/>
    <n v="7239.41"/>
    <m/>
    <m/>
  </r>
  <r>
    <s v="1FMJU1G56CEF57207"/>
    <s v="9997207 - 2012 Ford Expedition"/>
    <s v="999"/>
    <s v="Georgetown Fire"/>
    <x v="0"/>
    <x v="4"/>
    <s v="2012"/>
    <s v="Ford"/>
    <s v="Expedition"/>
    <s v=""/>
    <s v="CG69738"/>
    <s v="Transferred to Public Works?  "/>
    <m/>
    <m/>
    <n v="2012"/>
    <d v="2013-01-03T00:00:00"/>
    <s v="Comp Collision"/>
    <s v="10330"/>
    <n v="43660.9"/>
    <m/>
    <m/>
  </r>
  <r>
    <s v="1HTMKAZR48H557867"/>
    <s v="9997867 - 2008 International Pumper"/>
    <s v="999"/>
    <s v="Georgetown Fire"/>
    <x v="0"/>
    <x v="26"/>
    <s v="2008"/>
    <s v="International"/>
    <s v="Pumper"/>
    <s v=""/>
    <s v="CG64208"/>
    <s v=""/>
    <m/>
    <m/>
    <n v="2006"/>
    <d v="2008-07-29T00:00:00"/>
    <s v="Comp Collision"/>
    <s v="11720"/>
    <n v="202397"/>
    <m/>
    <m/>
  </r>
  <r>
    <s v="1FVACYCY5GHGZ6532"/>
    <s v="9996532 - 2016 Freightliner M2"/>
    <s v="999"/>
    <s v="Georgetown Fire"/>
    <x v="0"/>
    <x v="12"/>
    <s v="2016"/>
    <s v="Freightliner"/>
    <s v="M2"/>
    <s v=""/>
    <s v="CG74151"/>
    <s v=""/>
    <m/>
    <m/>
    <n v="2015"/>
    <d v="2015-07-29T00:00:00"/>
    <s v="Comp Collision"/>
    <s v="11790"/>
    <n v="308205"/>
    <m/>
    <m/>
  </r>
  <r>
    <s v="1FDYF80ESVA30726"/>
    <s v="9990726 - 1995 Ford Pumper"/>
    <s v="999"/>
    <s v="Georgetown Fire"/>
    <x v="0"/>
    <x v="26"/>
    <s v="1995"/>
    <s v="Ford"/>
    <s v="Pumper"/>
    <m/>
    <s v="CG41053"/>
    <s v=""/>
    <m/>
    <m/>
    <n v="1995"/>
    <d v="1997-05-01T00:00:00"/>
    <s v="Comp Collision"/>
    <s v="10020"/>
    <m/>
    <m/>
    <m/>
  </r>
  <r>
    <s v="K80CVN75142"/>
    <s v="9995142 - 1972 Ford Pumper"/>
    <s v="999"/>
    <s v="Georgetown Fire"/>
    <x v="0"/>
    <x v="26"/>
    <s v="1972"/>
    <s v="Ford"/>
    <s v="Pumper"/>
    <s v=""/>
    <s v="CG36301"/>
    <s v=""/>
    <m/>
    <m/>
    <m/>
    <d v="2007-05-21T00:00:00"/>
    <s v="Comp Collision"/>
    <s v="10270"/>
    <m/>
    <m/>
    <m/>
  </r>
  <r>
    <s v="1HTMKA2R78H557894"/>
    <s v="9997894 - 2008 International 4400"/>
    <s v="999"/>
    <s v="Georgetown Fire"/>
    <x v="0"/>
    <x v="26"/>
    <s v="2008"/>
    <s v="International"/>
    <s v="4400"/>
    <s v="SBA 4x2 Pumper"/>
    <s v="CG65559"/>
    <s v=""/>
    <m/>
    <m/>
    <n v="2009"/>
    <d v="2009-12-28T00:00:00"/>
    <s v="Comp Collision"/>
    <s v="10160"/>
    <n v="206741"/>
    <m/>
    <m/>
  </r>
  <r>
    <s v="1FVACYBS1DHFD5308"/>
    <s v="9995308 - 2012 Freightliner Rescue"/>
    <s v="999"/>
    <s v="Georgetown Fire"/>
    <x v="0"/>
    <x v="12"/>
    <s v="2012"/>
    <s v="Freightliner"/>
    <s v="Rescue"/>
    <s v=""/>
    <s v="CG69747"/>
    <s v=""/>
    <m/>
    <m/>
    <n v="2012"/>
    <d v="2012-12-07T00:00:00"/>
    <s v="Comp Collision"/>
    <s v="11620"/>
    <n v="273180"/>
    <m/>
    <m/>
  </r>
  <r>
    <s v="3C7WRKCJ4MG562505"/>
    <s v="9992505 - 2021 Dodge Ram Ambulance"/>
    <s v="999"/>
    <s v="Georgetown Fire"/>
    <x v="0"/>
    <x v="9"/>
    <s v="2021"/>
    <s v="Dodge"/>
    <s v="4500"/>
    <s v="Ambulance"/>
    <m/>
    <m/>
    <m/>
    <m/>
    <m/>
    <d v="2021-08-16T00:00:00"/>
    <m/>
    <m/>
    <n v="144950"/>
    <m/>
    <s v=""/>
  </r>
  <r>
    <s v="101520159 "/>
    <s v="9990159 - 2010  Husqvarna Zero Turn"/>
    <s v="999"/>
    <s v="Georgetown Fire"/>
    <x v="0"/>
    <x v="1"/>
    <s v="2010"/>
    <s v="Husqvarna"/>
    <s v="PZ6029FX"/>
    <s v=""/>
    <m/>
    <s v="Model: Mower, mostly unknowns_x000a_VIN/Serial: Partial_x000a__x000a_VIN from FVS 101520159 _x000a__x000a_520159 -partial_x000a__x000a_transferred from Landfill?_x000a__x000a__x000a_INS lists 1015201590_x000a_"/>
    <m/>
    <m/>
    <m/>
    <d v="2010-06-04T00:00:00"/>
    <s v="Inland Marine M130220021"/>
    <s v="2790"/>
    <m/>
    <m/>
    <s v=""/>
  </r>
  <r>
    <s v="1FVACYDC47HY41142"/>
    <s v="9991142 - 2007 Freightliner M2106 Liberty Tanker"/>
    <s v="999"/>
    <s v="Georgetown Fire"/>
    <x v="0"/>
    <x v="26"/>
    <s v="2007"/>
    <s v="Freightliner"/>
    <s v="M2106 Liberty Tanker"/>
    <m/>
    <s v="CG62105"/>
    <s v="M2106 Freightliner Cab_x000a_Upfit MFG: American LaFrance _x000a_Model: Liberty Tanker"/>
    <m/>
    <m/>
    <n v="2006"/>
    <d v="2007-08-17T00:00:00"/>
    <s v="Comp Collision"/>
    <s v="11710"/>
    <n v="163944"/>
    <m/>
    <m/>
  </r>
  <r>
    <s v="1FDYF80E5WVA07092"/>
    <s v="9997092 - 1997 Ford Pumper"/>
    <s v="999"/>
    <s v="Georgetown Fire"/>
    <x v="0"/>
    <x v="26"/>
    <s v="1997"/>
    <s v="Ford"/>
    <s v="Pumper"/>
    <m/>
    <s v="CG43716"/>
    <s v=""/>
    <m/>
    <m/>
    <n v="1997"/>
    <d v="1997-05-01T00:00:00"/>
    <s v="Comp Collision"/>
    <s v="10040"/>
    <m/>
    <m/>
    <m/>
  </r>
  <r>
    <s v="1HTSDADR9YH691413"/>
    <s v="9991413 - 1999  Pumper"/>
    <s v="999"/>
    <s v="Georgetown Fire"/>
    <x v="0"/>
    <x v="26"/>
    <s v="1999"/>
    <s v=""/>
    <s v="Pumper"/>
    <s v=""/>
    <s v="CG74725"/>
    <s v=""/>
    <m/>
    <m/>
    <m/>
    <d v="1999-09-24T00:00:00"/>
    <s v="Comp Collision"/>
    <s v="11870"/>
    <m/>
    <m/>
    <m/>
  </r>
  <r>
    <s v="1FVACYBS8DHFD5306"/>
    <s v="9995306 - 2012 Freightliner Rescue"/>
    <s v="999"/>
    <s v="Georgetown Fire"/>
    <x v="0"/>
    <x v="12"/>
    <s v="2012"/>
    <s v="Freightliner"/>
    <s v="Rescue"/>
    <s v=""/>
    <s v="CG69746"/>
    <s v=""/>
    <m/>
    <m/>
    <n v="2012"/>
    <d v="2012-12-07T00:00:00"/>
    <s v="Comp Collision"/>
    <s v="11600"/>
    <n v="273180"/>
    <m/>
    <m/>
  </r>
  <r>
    <s v="1FD8W3G64BEB25999"/>
    <s v="9995999 - 2011 Ford F350"/>
    <s v="999"/>
    <s v="Georgetown Fire"/>
    <x v="0"/>
    <x v="3"/>
    <s v="2011"/>
    <s v="Ford"/>
    <s v="F350"/>
    <s v="Crew Cab"/>
    <s v="CG67375"/>
    <m/>
    <m/>
    <m/>
    <n v="2010"/>
    <d v="2011-02-08T00:00:00"/>
    <s v="Comp Collision"/>
    <s v="10260"/>
    <n v="42087"/>
    <m/>
    <m/>
  </r>
  <r>
    <s v="44KFT4281WWZ18528"/>
    <s v="9998528 - 1998 HME Fire Truck"/>
    <s v="999"/>
    <s v="Georgetown Fire"/>
    <x v="0"/>
    <x v="12"/>
    <s v="1998"/>
    <s v="HME"/>
    <s v="Fire Truck"/>
    <m/>
    <s v="CG82692"/>
    <m/>
    <m/>
    <m/>
    <n v="2020"/>
    <d v="2020-02-11T00:00:00"/>
    <s v="Comp Collision"/>
    <s v="13240"/>
    <n v="35000"/>
    <m/>
    <m/>
  </r>
  <r>
    <s v="1FVACYBSXDHFD5307"/>
    <s v="9995307 - 2012 Freightliner Rescue"/>
    <s v="999"/>
    <s v="Georgetown Fire"/>
    <x v="0"/>
    <x v="12"/>
    <s v="2012"/>
    <s v="Freightliner"/>
    <s v="Rescue"/>
    <s v=""/>
    <s v="CG69745"/>
    <s v=""/>
    <m/>
    <m/>
    <n v="2012"/>
    <d v="2012-12-07T00:00:00"/>
    <s v="Comp Collision"/>
    <s v="11610"/>
    <n v="273180"/>
    <m/>
    <m/>
  </r>
  <r>
    <s v="1K9AF4286WN058857"/>
    <s v="9998857 - 1998 KME Ariel"/>
    <s v="999"/>
    <s v="Georgetown Fire"/>
    <x v="0"/>
    <x v="27"/>
    <s v="1998"/>
    <s v="KME"/>
    <s v="Ariel"/>
    <s v=""/>
    <s v="CG47437"/>
    <s v=""/>
    <m/>
    <m/>
    <m/>
    <d v="1997-05-01T00:00:00"/>
    <s v="Comp Collision"/>
    <s v="11520"/>
    <m/>
    <m/>
    <m/>
  </r>
  <r>
    <s v="1GNSKDEC9LR273992"/>
    <s v="9993992 - 2020 Chevrolet Tahoe"/>
    <s v="999"/>
    <s v="Georgetown Fire"/>
    <x v="0"/>
    <x v="4"/>
    <s v="2020"/>
    <s v="Chevrolet"/>
    <s v="Tahoe"/>
    <s v=""/>
    <s v="CG82774"/>
    <s v="Upfit   PO# 2020-00000486"/>
    <m/>
    <m/>
    <n v="2020"/>
    <m/>
    <s v="Comp Collision"/>
    <s v="13360"/>
    <n v="35924"/>
    <m/>
    <m/>
  </r>
  <r>
    <s v="4PICT02U9TA000332"/>
    <s v="9990332 - 1996 Pierce Pumper"/>
    <s v="999"/>
    <s v="Georgetown Fire"/>
    <x v="0"/>
    <x v="26"/>
    <s v="1996"/>
    <s v="Pierce"/>
    <s v="Pumper"/>
    <m/>
    <m/>
    <m/>
    <m/>
    <m/>
    <m/>
    <m/>
    <s v="Comp Collision"/>
    <s v="13230"/>
    <m/>
    <m/>
    <m/>
  </r>
  <r>
    <s v="1GNSKDEC9LR274012"/>
    <s v="9994012 - 2020 Chevrolet Tahoe"/>
    <s v="999"/>
    <s v="Georgetown Fire"/>
    <x v="0"/>
    <x v="4"/>
    <s v="2020"/>
    <s v="Chevrolet"/>
    <s v="Tahoe"/>
    <s v=""/>
    <s v="CG82775"/>
    <s v="Upfit   PO# 2020-00000486"/>
    <m/>
    <m/>
    <n v="2020"/>
    <m/>
    <s v="Comp Collision"/>
    <s v="13370"/>
    <n v="25924"/>
    <m/>
    <m/>
  </r>
  <r>
    <s v="3C7WRKCJ2MG562504"/>
    <s v="4112504 - 2021 Dodge Ram Ambulance"/>
    <s v="411"/>
    <s v="Georgetown Fire"/>
    <x v="0"/>
    <x v="9"/>
    <s v="2021"/>
    <s v="Dodge"/>
    <s v=""/>
    <s v="Ambulance"/>
    <m/>
    <m/>
    <m/>
    <m/>
    <n v="2022"/>
    <d v="2022-01-13T00:00:00"/>
    <s v=""/>
    <m/>
    <n v="143850"/>
    <m/>
    <s v=""/>
  </r>
  <r>
    <s v="1FVACYCY0GHGZ6535"/>
    <s v="9996535 - 2015 Freightliner M2106 Rescue Pumper"/>
    <s v="999"/>
    <s v="Georgetown Fire"/>
    <x v="0"/>
    <x v="26"/>
    <s v="2015"/>
    <s v="Freightliner"/>
    <s v="M2106 Rescue Pumper"/>
    <m/>
    <s v="CG74150"/>
    <m/>
    <m/>
    <m/>
    <n v="2015"/>
    <d v="2015-07-29T00:00:00"/>
    <s v="Comp Collision"/>
    <s v="11820"/>
    <n v="308205"/>
    <m/>
    <m/>
  </r>
  <r>
    <s v="1GNSKLED2MR465193"/>
    <s v="9995193 - 2021 Chevrolet Tahoe"/>
    <s v="999"/>
    <s v="Georgetown Fire"/>
    <x v="0"/>
    <x v="4"/>
    <s v="2021"/>
    <s v="Chevrolet"/>
    <s v="Tahoe"/>
    <s v="PPV Pursuit 4x4"/>
    <m/>
    <m/>
    <m/>
    <m/>
    <n v="2022"/>
    <d v="2021-12-10T00:00:00"/>
    <m/>
    <m/>
    <m/>
    <m/>
    <s v=""/>
  </r>
  <r>
    <s v="1GNEK13Z33R290323"/>
    <s v="4110323 - 2003 Chevrolet Tahoe"/>
    <s v="411"/>
    <s v="Georgetown Fire"/>
    <x v="0"/>
    <x v="4"/>
    <s v="2003"/>
    <s v="Chevrolet"/>
    <s v="Tahoe"/>
    <s v=""/>
    <s v="CG54996"/>
    <s v=""/>
    <m/>
    <m/>
    <n v="2003"/>
    <d v="2003-06-18T00:00:00"/>
    <s v="Comp Collision"/>
    <s v="10340"/>
    <m/>
    <m/>
    <m/>
  </r>
  <r>
    <s v="3C6TR5CT0JG377874"/>
    <s v="9997874 - 2018 Dodge 2500"/>
    <s v="999"/>
    <s v="Georgetown Fire"/>
    <x v="0"/>
    <x v="3"/>
    <s v="2018"/>
    <s v="Dodge"/>
    <s v="2500"/>
    <m/>
    <s v="CG80604"/>
    <s v="Ram"/>
    <m/>
    <m/>
    <n v="2018"/>
    <d v="2019-02-15T00:00:00"/>
    <s v="Comp Collision"/>
    <s v="12830"/>
    <n v="54451"/>
    <m/>
    <m/>
  </r>
  <r>
    <s v="1FV6JLCB7WH942695"/>
    <s v="9992695 - 1998 Freightliner Pumper"/>
    <s v="999"/>
    <s v="Georgetown Fire"/>
    <x v="0"/>
    <x v="26"/>
    <s v="1998"/>
    <s v="Freightliner"/>
    <s v="Pumper"/>
    <s v="FL80"/>
    <s v="CG82685"/>
    <s v="FL80"/>
    <m/>
    <m/>
    <m/>
    <m/>
    <s v="Comp Collision"/>
    <s v="13110"/>
    <m/>
    <m/>
    <m/>
  </r>
  <r>
    <s v="1FVACYBS6DHFD5305"/>
    <s v="9995305 - 2012 Freightliner Rescue"/>
    <s v="999"/>
    <s v="Georgetown Fire"/>
    <x v="0"/>
    <x v="12"/>
    <s v="2012"/>
    <s v="Freightliner"/>
    <s v="Rescue"/>
    <s v=""/>
    <s v="CG69744"/>
    <s v=""/>
    <m/>
    <m/>
    <n v="2012"/>
    <d v="2012-12-07T00:00:00"/>
    <s v="Comp Collision"/>
    <s v="11590"/>
    <n v="273180"/>
    <m/>
    <m/>
  </r>
  <r>
    <s v="1FVACYDC47HY41141"/>
    <s v="9991141 - 2007 Freightliner Tanker"/>
    <s v="999"/>
    <s v="Georgetown Fire"/>
    <x v="0"/>
    <x v="12"/>
    <s v="2007"/>
    <s v="Freightliner"/>
    <s v="Tanker"/>
    <s v=""/>
    <s v="CG62106"/>
    <s v=""/>
    <m/>
    <m/>
    <n v="2006"/>
    <d v="2007-08-17T00:00:00"/>
    <s v="Comp Collision"/>
    <s v="10120"/>
    <n v="163944"/>
    <m/>
    <m/>
  </r>
  <r>
    <s v="1HTMKAZRX6H335945"/>
    <s v="9995945 - 2005 International Pumper"/>
    <s v="999"/>
    <s v="Georgetown Fire"/>
    <x v="0"/>
    <x v="26"/>
    <s v="2005"/>
    <s v="International"/>
    <s v="Pumper"/>
    <s v=""/>
    <s v="CG61242"/>
    <s v="Added updates from missing VIN list_x000a_0220159821309 Title No_x000a_International 4400S"/>
    <m/>
    <m/>
    <m/>
    <d v="2005-09-01T00:00:00"/>
    <s v="Comp Collision"/>
    <s v="10090"/>
    <m/>
    <m/>
    <m/>
  </r>
  <r>
    <s v="1FVACYDC37HY41145"/>
    <s v="9991145 - 2007 American LaFrance Fire Truck M-2 Pumper"/>
    <s v="999"/>
    <s v="Georgetown Fire"/>
    <x v="0"/>
    <x v="26"/>
    <s v="2007"/>
    <s v="American LaFrance"/>
    <s v="Fire Truck M-2 Pumper"/>
    <m/>
    <s v="CG62107"/>
    <s v=""/>
    <m/>
    <m/>
    <n v="2006"/>
    <d v="2007-04-30T00:00:00"/>
    <s v="Comp Collision"/>
    <s v="10130"/>
    <n v="227753"/>
    <m/>
    <m/>
  </r>
  <r>
    <s v="1HTSDADR9YH691427"/>
    <s v="9991427 - 1999  Pumper"/>
    <s v="999"/>
    <s v="Georgetown Fire"/>
    <x v="0"/>
    <x v="12"/>
    <s v="2000"/>
    <s v="International"/>
    <s v="4900"/>
    <s v="Pumper 4x2"/>
    <s v="CG75724"/>
    <s v=""/>
    <m/>
    <m/>
    <m/>
    <d v="1999-09-24T00:00:00"/>
    <s v="Comp Collision"/>
    <s v="11890"/>
    <m/>
    <m/>
    <m/>
  </r>
  <r>
    <s v="4X47SEH2X2U201050"/>
    <s v="9991050 - 2002 Carter Hazard Trailer"/>
    <s v="999"/>
    <s v="Georgetown Fire"/>
    <x v="0"/>
    <x v="2"/>
    <s v="2002"/>
    <s v="Carter"/>
    <s v="Hazard Trailer"/>
    <s v="GACM828TA3 4X4 TRAILER   "/>
    <s v=""/>
    <s v="4X47SEH2X2U201050 - FVS &amp; fleet records_x000a_4X4TSEH2X2U201050  - INS VIN_x000a__x000a_"/>
    <m/>
    <m/>
    <m/>
    <d v="2008-12-12T00:00:00"/>
    <s v="Inland Marine M130220021"/>
    <s v="3360"/>
    <m/>
    <m/>
    <m/>
  </r>
  <r>
    <s v="1FDYF80E2SVA30727"/>
    <s v="9990727 - 1995 Ford Pumper"/>
    <s v="999"/>
    <s v="Georgetown Fire"/>
    <x v="0"/>
    <x v="26"/>
    <s v="1995"/>
    <s v="Ford"/>
    <s v="Pumper"/>
    <s v=""/>
    <s v="CG41054"/>
    <s v=""/>
    <m/>
    <m/>
    <n v="1995"/>
    <d v="1997-05-01T00:00:00"/>
    <s v="Comp Collision"/>
    <s v="10030"/>
    <m/>
    <m/>
    <m/>
  </r>
  <r>
    <s v="1HTSDADR7YH691412"/>
    <s v="9991412 - 1999  Pumper"/>
    <s v="999"/>
    <s v="Georgetown Fire"/>
    <x v="0"/>
    <x v="26"/>
    <s v="1999"/>
    <s v=""/>
    <s v="Pumper"/>
    <s v=""/>
    <s v="CG75683"/>
    <s v=""/>
    <m/>
    <m/>
    <m/>
    <d v="1999-09-24T00:00:00"/>
    <s v="Comp Collision"/>
    <s v="11880"/>
    <m/>
    <m/>
    <m/>
  </r>
  <r>
    <s v="2FDLFM6MCA88977"/>
    <s v="9998977 - 1991 Ford F350"/>
    <s v="999"/>
    <s v="Georgetown Fire"/>
    <x v="0"/>
    <x v="3"/>
    <s v="1991"/>
    <s v="Ford"/>
    <s v="F350"/>
    <m/>
    <s v="CG"/>
    <s v=""/>
    <m/>
    <m/>
    <m/>
    <d v="2008-07-29T00:00:00"/>
    <s v="Comp Collision"/>
    <s v="10140"/>
    <m/>
    <m/>
    <m/>
  </r>
  <r>
    <s v="1G9V5482XWE698017"/>
    <s v="9998017 - Unknown Goose Neck Trailer"/>
    <s v="999"/>
    <s v="Georgetown Fire"/>
    <x v="0"/>
    <x v="2"/>
    <m/>
    <s v=""/>
    <s v="Trailer"/>
    <m/>
    <m/>
    <s v="1G9U5482XWE698017 VIN in Holly Records, which is correct?_x000a_"/>
    <m/>
    <m/>
    <m/>
    <m/>
    <s v=""/>
    <s v="3870"/>
    <m/>
    <m/>
    <s v=""/>
  </r>
  <r>
    <s v="1FVACYDC37HY41146"/>
    <s v="9991146 - 2007 Freightliner Pumper"/>
    <s v="999"/>
    <s v="Georgetown Fire"/>
    <x v="0"/>
    <x v="26"/>
    <s v="2007"/>
    <s v="Freightliner"/>
    <s v="Pumper"/>
    <s v=""/>
    <s v="CG62108"/>
    <s v=""/>
    <m/>
    <m/>
    <n v="2006"/>
    <d v="2007-04-30T00:00:00"/>
    <s v="Comp Collision"/>
    <s v="10100"/>
    <n v="227753"/>
    <m/>
    <m/>
  </r>
  <r>
    <s v="1FVACYCY9GHGZ6534"/>
    <s v="9996534 - 2016 Freightliner M4"/>
    <s v="999"/>
    <s v="Georgetown Fire"/>
    <x v="0"/>
    <x v="12"/>
    <s v="2016"/>
    <s v="Freightliner"/>
    <s v="M4"/>
    <s v=""/>
    <s v="CG74153"/>
    <s v=""/>
    <m/>
    <m/>
    <n v="2015"/>
    <d v="2015-07-29T00:00:00"/>
    <s v="Comp Collision"/>
    <s v="11810"/>
    <n v="308205"/>
    <m/>
    <m/>
  </r>
  <r>
    <s v="4EN6AA8751000581"/>
    <s v="9990581 - 2005 E-ONE Typhoon"/>
    <s v="999"/>
    <s v="Georgetown Fire"/>
    <x v="0"/>
    <x v="27"/>
    <s v="2005"/>
    <s v="E-ONE"/>
    <s v="Typhoon"/>
    <s v="50FT Ladder"/>
    <m/>
    <s v="50FT Ladder"/>
    <m/>
    <m/>
    <m/>
    <m/>
    <s v="Comp Collision"/>
    <s v="13560"/>
    <m/>
    <m/>
    <s v=""/>
  </r>
  <r>
    <s v="1GDP7H1J1NJ500844"/>
    <s v="9990844 - 1992  Pumper"/>
    <s v="999"/>
    <s v="Georgetown Fire"/>
    <x v="0"/>
    <x v="26"/>
    <s v="1992"/>
    <s v=""/>
    <s v="Pumper"/>
    <s v=""/>
    <s v="CG35666"/>
    <s v=""/>
    <m/>
    <m/>
    <m/>
    <d v="1997-05-01T00:00:00"/>
    <s v="Comp Collision"/>
    <s v="10230"/>
    <m/>
    <m/>
    <m/>
  </r>
  <r>
    <s v="1FVACYFE3JHJS0413"/>
    <s v="9990413 - 2018 Freightliner Tanker"/>
    <s v="999"/>
    <s v="Georgetown Fire"/>
    <x v="0"/>
    <x v="12"/>
    <s v="2018"/>
    <s v="Freightliner"/>
    <s v="Tanker"/>
    <s v=""/>
    <s v="CG80486"/>
    <s v="(CDBG Grant Funded) SC Commerce #1036"/>
    <m/>
    <m/>
    <n v="2017"/>
    <d v="2018-04-18T00:00:00"/>
    <s v="Comp Collision"/>
    <s v="12380"/>
    <n v="346474"/>
    <m/>
    <m/>
  </r>
  <r>
    <s v="1HTSDADR7YH691426"/>
    <s v="9991426 - 1999  Pumper"/>
    <s v="999"/>
    <s v="Georgetown Fire"/>
    <x v="0"/>
    <x v="26"/>
    <s v="1999"/>
    <s v=""/>
    <s v="Pumper"/>
    <s v=""/>
    <s v="CG75726"/>
    <s v=""/>
    <m/>
    <m/>
    <m/>
    <d v="1999-09-24T00:00:00"/>
    <s v="Comp Collision"/>
    <s v="11860"/>
    <m/>
    <m/>
    <m/>
  </r>
  <r>
    <s v="1GNSK2E02BR375238"/>
    <s v="9995238 - 2011 Chevrolet Tahoe"/>
    <s v="999"/>
    <s v="Georgetown Fire"/>
    <x v="0"/>
    <x v="4"/>
    <s v="2011"/>
    <s v="Chevrolet"/>
    <s v="Tahoe"/>
    <s v="4x4"/>
    <s v="CG69509"/>
    <m/>
    <m/>
    <m/>
    <n v="2012"/>
    <d v="2012-06-05T00:00:00"/>
    <s v="Comp Collision"/>
    <s v="10290"/>
    <n v="33145"/>
    <m/>
    <m/>
  </r>
  <r>
    <s v="1FT7W2B64KEG51597"/>
    <s v="9991597 - 2019 Ford F250"/>
    <s v="999"/>
    <s v="Georgetown Fire"/>
    <x v="0"/>
    <x v="3"/>
    <s v="2019"/>
    <s v="Ford"/>
    <s v="F250"/>
    <s v=""/>
    <s v="CG81771"/>
    <s v=""/>
    <m/>
    <m/>
    <n v="2019"/>
    <d v="2019-11-01T00:00:00"/>
    <s v="Comp Collision"/>
    <s v="13130"/>
    <n v="31720"/>
    <m/>
    <m/>
  </r>
  <r>
    <s v="1FVACYCY7GHGZ6533"/>
    <s v="9996533 - 2016 Freightliner M3"/>
    <s v="999"/>
    <s v="Georgetown Fire"/>
    <x v="0"/>
    <x v="12"/>
    <s v="2016"/>
    <s v="Freightliner"/>
    <s v="M3"/>
    <s v=""/>
    <s v="CG74152"/>
    <s v=""/>
    <m/>
    <m/>
    <n v="2015"/>
    <d v="2015-07-29T00:00:00"/>
    <s v="Comp Collision"/>
    <s v="11800"/>
    <n v="308205"/>
    <m/>
    <m/>
  </r>
  <r>
    <s v="1FVABXBS21HH57501"/>
    <s v="9997501 - 2001 Freightliner FL80 Rescue Truck"/>
    <s v="999"/>
    <s v="Georgetown Fire"/>
    <x v="0"/>
    <x v="12"/>
    <s v="2001"/>
    <s v="Freightliner"/>
    <s v="FL80 Rescue Truck"/>
    <s v=""/>
    <s v="CG69513"/>
    <s v=""/>
    <m/>
    <m/>
    <m/>
    <d v="2012-06-28T00:00:00"/>
    <s v="Comp Collision"/>
    <s v="10250"/>
    <m/>
    <m/>
    <m/>
  </r>
  <r>
    <s v="1FTFX1EF1EKG34888"/>
    <s v="9994888 - 2014 Ford F150"/>
    <s v="999"/>
    <s v="Georgetown Fire"/>
    <x v="0"/>
    <x v="3"/>
    <s v="2014"/>
    <s v="Ford"/>
    <s v="F150"/>
    <s v=""/>
    <s v="CG72319"/>
    <s v="CERP/Harry Avant"/>
    <m/>
    <m/>
    <n v="2015"/>
    <d v="2015-01-22T00:00:00"/>
    <s v="Comp Collision"/>
    <s v="10790"/>
    <n v="27514"/>
    <m/>
    <m/>
  </r>
  <r>
    <s v="1FTEX1CB8JFA98150"/>
    <s v="1398150 - 2018 Ford F150"/>
    <s v="140"/>
    <s v="Judicial Facility Management"/>
    <x v="0"/>
    <x v="3"/>
    <s v="2018"/>
    <s v="Ford"/>
    <s v="F150"/>
    <m/>
    <s v="CG78515"/>
    <s v="Rob"/>
    <m/>
    <m/>
    <n v="2018"/>
    <d v="2018-02-16T00:00:00"/>
    <s v="Comp Collision"/>
    <s v="12440"/>
    <n v="23709"/>
    <m/>
    <m/>
  </r>
  <r>
    <s v="3N1CN8DV6ML908712"/>
    <s v="5018712 - 2021 Nissan Versa"/>
    <s v="501"/>
    <s v="Library"/>
    <x v="0"/>
    <x v="28"/>
    <s v="2021"/>
    <s v="Nissan"/>
    <s v=""/>
    <s v="Versa"/>
    <s v="CG85126"/>
    <s v=""/>
    <m/>
    <m/>
    <n v="2022"/>
    <d v="2021-10-18T00:00:00"/>
    <s v="Comp Collision"/>
    <s v="13780"/>
    <n v="19797"/>
    <m/>
    <s v=""/>
  </r>
  <r>
    <s v="2C4RDGBG1CR373959"/>
    <s v="9013959 - 2012 Dodge Caravan"/>
    <s v="901"/>
    <s v="Library"/>
    <x v="0"/>
    <x v="7"/>
    <s v="2012"/>
    <s v="Dodge"/>
    <s v="Caravan"/>
    <m/>
    <s v="CG69521"/>
    <m/>
    <m/>
    <m/>
    <n v="2012"/>
    <d v="2012-07-27T00:00:00"/>
    <s v="Comp Collision"/>
    <s v="9100"/>
    <n v="21637"/>
    <m/>
    <m/>
  </r>
  <r>
    <s v="1FMCU0F73JUA25454"/>
    <s v="9015454 - 2018 Ford Escape"/>
    <s v="901"/>
    <s v="Library"/>
    <x v="0"/>
    <x v="4"/>
    <s v="2018"/>
    <s v="Ford"/>
    <s v="Escape"/>
    <m/>
    <s v="CG78003"/>
    <s v="Attributed to 010.111 Court in Fuelman?"/>
    <d v="2020-01-22T00:00:00"/>
    <m/>
    <n v="2018"/>
    <d v="2017-11-01T00:00:00"/>
    <s v="Comp Collision"/>
    <s v="12300"/>
    <n v="19728"/>
    <m/>
    <m/>
  </r>
  <r>
    <s v="2C4RDGBGXCR373958"/>
    <s v="5013958 - 2012 Dodge Caravan"/>
    <s v="501"/>
    <s v="Library"/>
    <x v="0"/>
    <x v="7"/>
    <s v="2012"/>
    <s v="Dodge"/>
    <s v="Caravan"/>
    <s v=""/>
    <s v="CG69522"/>
    <s v=""/>
    <m/>
    <m/>
    <n v="2012"/>
    <d v="2012-07-27T00:00:00"/>
    <s v="Comp Collision"/>
    <s v="9110"/>
    <n v="21637"/>
    <m/>
    <m/>
  </r>
  <r>
    <s v="1FDXE4FS2CDB30046"/>
    <s v="5010046 - 2012 Ford F450"/>
    <s v="501"/>
    <s v="Library"/>
    <x v="0"/>
    <x v="3"/>
    <s v="2012"/>
    <s v="Ford"/>
    <s v="F450"/>
    <s v="Bookmobile"/>
    <s v="CG69742"/>
    <m/>
    <m/>
    <m/>
    <n v="2012"/>
    <d v="2013-05-07T00:00:00"/>
    <s v="Comp Collision"/>
    <s v="9370"/>
    <n v="111059"/>
    <m/>
    <m/>
  </r>
  <r>
    <s v="1FDWF36PX4EA41383"/>
    <s v="9041383 - 2004 Ford F350 Ambulance"/>
    <s v="904"/>
    <s v="Midway EMS"/>
    <x v="0"/>
    <x v="9"/>
    <s v="2004"/>
    <s v="Ford"/>
    <s v="F350"/>
    <s v="Ambulance"/>
    <s v="CG55025"/>
    <s v="Remount FY21...does this mean VIN becomes inactive?"/>
    <m/>
    <m/>
    <m/>
    <m/>
    <s v=""/>
    <m/>
    <n v="120000"/>
    <m/>
    <s v=""/>
  </r>
  <r>
    <s v="3C7WRKCJ8JG321414"/>
    <s v="9041414 - 2018 Dodge Type 1"/>
    <s v="904"/>
    <s v="Midway EMS"/>
    <x v="0"/>
    <x v="9"/>
    <s v="2018"/>
    <s v="Dodge"/>
    <s v="Type 1"/>
    <s v="Ambulance"/>
    <s v="CG81311"/>
    <s v="Upfit Vendor: Taylor Made Ambulances "/>
    <m/>
    <m/>
    <n v="2019"/>
    <d v="2019-08-13T00:00:00"/>
    <s v="Comp Collision"/>
    <s v="13380"/>
    <n v="118604"/>
    <m/>
    <m/>
  </r>
  <r>
    <s v="3C7WRKCJ4JG383229"/>
    <s v="9043229 - 2018 Dodge 4500"/>
    <s v="904"/>
    <s v="Midway EMS"/>
    <x v="0"/>
    <x v="9"/>
    <s v="2018"/>
    <s v="Dodge"/>
    <s v="4500"/>
    <s v="Ambulance"/>
    <s v="CG82702"/>
    <s v="Upfit Vendor: Taylor Made Ambulances "/>
    <m/>
    <m/>
    <n v="2019"/>
    <d v="2019-07-31T00:00:00"/>
    <s v="Comp Collision"/>
    <s v="13390"/>
    <n v="122954"/>
    <m/>
    <m/>
  </r>
  <r>
    <s v="1FDUF5GT7MDA04778"/>
    <s v="9044778 - 2021 Ford F550 Ambulance"/>
    <s v="904"/>
    <s v="Midway EMS"/>
    <x v="0"/>
    <x v="9"/>
    <s v="2021"/>
    <s v="Ford"/>
    <m/>
    <s v="F550 "/>
    <m/>
    <s v="ambulance remount - arrival date?_x000a__x000a_"/>
    <m/>
    <m/>
    <m/>
    <d v="2022-01-12T00:00:00"/>
    <s v=""/>
    <m/>
    <m/>
    <m/>
    <s v=""/>
  </r>
  <r>
    <s v="1HTJSSKK0DH188571"/>
    <s v="9048571 - 2012 International Terra Star"/>
    <s v="904"/>
    <s v="Midway EMS"/>
    <x v="0"/>
    <x v="12"/>
    <s v="2012"/>
    <s v="International"/>
    <s v="Terra Star"/>
    <s v="Frazier"/>
    <s v="CG69517"/>
    <m/>
    <m/>
    <m/>
    <m/>
    <d v="2012-06-13T00:00:00"/>
    <s v="Comp Collision"/>
    <s v="11570"/>
    <m/>
    <m/>
    <m/>
  </r>
  <r>
    <s v="1HTJSSKK2DH188572"/>
    <s v="9048572 - 2012 International Terra Star"/>
    <s v="904"/>
    <s v="Midway EMS"/>
    <x v="0"/>
    <x v="12"/>
    <s v="2012"/>
    <s v="International"/>
    <s v="Terra Star"/>
    <s v="Frazier"/>
    <s v="CG69516"/>
    <m/>
    <m/>
    <m/>
    <m/>
    <d v="2012-06-13T00:00:00"/>
    <s v="Comp Collision"/>
    <s v="11580"/>
    <m/>
    <m/>
    <m/>
  </r>
  <r>
    <s v="SOM40742J617"/>
    <s v="903J617 - 2017 SeaArk -RIVER2"/>
    <s v="903"/>
    <s v="Midway Fire Service"/>
    <x v="0"/>
    <x v="24"/>
    <s v="2017"/>
    <s v="SeaArk"/>
    <s v="1660 MVT Rescue Boat"/>
    <s v="16' Aluminum"/>
    <s v="SC-1010-DF"/>
    <s v="Possible Ins Segment 820 -  IM D - insurance lists Serial as SOM0742J617  possibly missing digit_x000a__x000a_linked to Engine- Yamaha 6BGL1058379_x000a_Trailer 1W7B11810H1000803_x000a__x000a_"/>
    <m/>
    <m/>
    <n v="2017"/>
    <d v="2016-11-21T00:00:00"/>
    <s v="Inland Marine M130220021D"/>
    <s v="820"/>
    <n v="16831.5"/>
    <m/>
    <m/>
  </r>
  <r>
    <s v="4ENLABA80K1002421"/>
    <s v="9032421 - 2019 E-ONE Fire Truck"/>
    <s v="903"/>
    <s v="Midway Fire Service"/>
    <x v="0"/>
    <x v="12"/>
    <s v="2019"/>
    <s v="E-ONE"/>
    <s v="Fire Truck"/>
    <s v=""/>
    <s v="CG81520"/>
    <s v=""/>
    <m/>
    <m/>
    <n v="2020"/>
    <d v="2019-09-17T00:00:00"/>
    <s v="Comp Collision"/>
    <s v="13010"/>
    <n v="1465913"/>
    <m/>
    <m/>
  </r>
  <r>
    <s v="KA5KC2GDBKLG055728"/>
    <s v="9035728 - 2020 Kubota RTV-X1100C"/>
    <s v="903"/>
    <s v="Midway Fire Service"/>
    <x v="0"/>
    <x v="8"/>
    <s v="2020"/>
    <s v="Kubota"/>
    <s v="RTV-X1100C"/>
    <s v="Rescue Skid"/>
    <m/>
    <m/>
    <m/>
    <m/>
    <m/>
    <m/>
    <m/>
    <m/>
    <m/>
    <m/>
    <s v=""/>
  </r>
  <r>
    <s v="1FT7W2B65EE09123"/>
    <s v="9039123 - 2014 Ford F250"/>
    <s v="903"/>
    <s v="Midway Fire Service"/>
    <x v="0"/>
    <x v="3"/>
    <s v="2014"/>
    <s v="Ford"/>
    <s v="F250"/>
    <s v="4x4 Crew Cab"/>
    <s v="CG72302"/>
    <s v="CORRECT VIN: 1FT7W2B65EEB09123_x000a_FVS VIN incorrect"/>
    <m/>
    <m/>
    <n v="2014"/>
    <d v="2014-03-18T00:00:00"/>
    <s v="Comp Collision"/>
    <s v="10460"/>
    <n v="25185"/>
    <m/>
    <m/>
  </r>
  <r>
    <s v="1N6AD0EV2JN771557"/>
    <s v="9031557 - 2018 Nissan Frontier"/>
    <s v="903"/>
    <s v="Midway Fire Service"/>
    <x v="0"/>
    <x v="4"/>
    <s v="2018"/>
    <s v="Nissan"/>
    <s v="Frontier"/>
    <m/>
    <s v="CG80013"/>
    <m/>
    <m/>
    <m/>
    <n v="2019"/>
    <d v="2018-12-05T00:00:00"/>
    <s v="Comp Collision"/>
    <s v="12780"/>
    <n v="24921"/>
    <m/>
    <m/>
  </r>
  <r>
    <s v="1FMJU1GT2GEF56687"/>
    <s v="9036687 - 2017 Ford Expedition"/>
    <s v="903"/>
    <s v="Midway Fire Service"/>
    <x v="0"/>
    <x v="4"/>
    <s v="2017"/>
    <s v="Ford"/>
    <s v="Expedition"/>
    <s v="BC"/>
    <s v="CG76011"/>
    <s v=""/>
    <m/>
    <m/>
    <m/>
    <d v="2017-01-03T00:00:00"/>
    <s v="Comp Collision"/>
    <s v="11900"/>
    <m/>
    <m/>
    <m/>
  </r>
  <r>
    <s v="1W7B1181OH1000802"/>
    <s v="9030802 - 2017 Wesco Trailer RIVER3"/>
    <s v="903"/>
    <s v="Midway Fire Service"/>
    <x v="0"/>
    <x v="24"/>
    <s v="2017"/>
    <s v="Wesco"/>
    <m/>
    <s v="B-F-1620FSE"/>
    <m/>
    <m/>
    <m/>
    <m/>
    <m/>
    <m/>
    <s v="Inland Marine M130220021D"/>
    <s v="670"/>
    <m/>
    <m/>
    <s v=""/>
  </r>
  <r>
    <s v="1N6AD0EVXJN751170"/>
    <s v="9031170 - 2018 Nissan Frontier"/>
    <s v="903"/>
    <s v="Midway Fire Service"/>
    <x v="0"/>
    <x v="4"/>
    <s v="2018"/>
    <s v="Nissan"/>
    <s v="Frontier"/>
    <m/>
    <s v="CG80012"/>
    <m/>
    <m/>
    <m/>
    <n v="2019"/>
    <d v="2018-12-05T00:00:00"/>
    <s v="Comp Collision"/>
    <s v="12770"/>
    <n v="24921"/>
    <m/>
    <m/>
  </r>
  <r>
    <s v="L-T120689EHLV"/>
    <s v="903EHLV - 2009 Bae Tactical Truck"/>
    <s v="903"/>
    <s v="Midway Fire Service"/>
    <x v="0"/>
    <x v="12"/>
    <s v="2009"/>
    <s v="Bae"/>
    <s v="Tactical Truck"/>
    <s v=""/>
    <m/>
    <s v="Tactical Truck"/>
    <m/>
    <m/>
    <m/>
    <m/>
    <s v="Comp Collision"/>
    <s v="13490"/>
    <m/>
    <m/>
    <s v=""/>
  </r>
  <r>
    <s v="1SSTT35T5511SS949"/>
    <s v="903S949 - 2005 Scotty Trailer"/>
    <s v="903"/>
    <s v="Midway Fire Service"/>
    <x v="0"/>
    <x v="2"/>
    <s v="2005"/>
    <s v="Scotty"/>
    <s v="Trailer"/>
    <s v="Fire Education Trailer"/>
    <s v="CG85018"/>
    <m/>
    <m/>
    <m/>
    <m/>
    <d v="2020-10-29T00:00:00"/>
    <s v="Inland Marine M130220021"/>
    <s v="5230"/>
    <n v="8904.6"/>
    <m/>
    <s v=""/>
  </r>
  <r>
    <s v="1W7B31410L1000227"/>
    <s v="9030227 - 2019 Wesco PWC SURF3 trailer"/>
    <s v="903"/>
    <s v="Midway Fire Service"/>
    <x v="0"/>
    <x v="2"/>
    <s v=""/>
    <s v="Wesco"/>
    <s v=""/>
    <s v="Personal Watercraft"/>
    <m/>
    <s v="insurance # lumps group"/>
    <m/>
    <m/>
    <m/>
    <d v="2019-07-01T00:00:00"/>
    <s v="Inland Marine M130220021D"/>
    <s v="850"/>
    <n v="1345"/>
    <m/>
    <s v=""/>
  </r>
  <r>
    <s v="5NHUNS625NU133180"/>
    <s v="9033180 - 2022 Utility Trailer 3180"/>
    <s v="903"/>
    <s v="Midway Fire Service"/>
    <x v="0"/>
    <x v="10"/>
    <s v="2022"/>
    <s v=""/>
    <s v=""/>
    <s v="Utility Trailer"/>
    <m/>
    <s v="Make &amp; model: Continental Cargo_x000a_"/>
    <m/>
    <m/>
    <m/>
    <d v="2020-12-03T00:00:00"/>
    <s v=""/>
    <m/>
    <n v="9000"/>
    <m/>
    <s v=""/>
  </r>
  <r>
    <s v="6BGL 1058390"/>
    <s v="9038390 - 2016 Yamaha Motor RIVER3"/>
    <s v="903"/>
    <s v="Midway Fire Service"/>
    <x v="0"/>
    <x v="29"/>
    <s v="2016"/>
    <s v="Yamaha"/>
    <s v=""/>
    <s v="Outboard River 3"/>
    <s v="6BGL1058390"/>
    <s v=""/>
    <m/>
    <m/>
    <n v="2016"/>
    <d v="2016-11-21T00:00:00"/>
    <s v="Inland Marine M130220021D"/>
    <s v="800"/>
    <m/>
    <m/>
    <m/>
  </r>
  <r>
    <s v="US-YAMA2686C919"/>
    <s v="903C919 -  2019 Yamaha HO Jetski -SURF 3"/>
    <s v="903"/>
    <s v="Midway Fire Service"/>
    <x v="0"/>
    <x v="24"/>
    <s v="2019"/>
    <s v="Yamaha"/>
    <m/>
    <s v="FX HO Personal Watercraft"/>
    <m/>
    <m/>
    <m/>
    <m/>
    <m/>
    <d v="2019-07-01T00:00:00"/>
    <s v="Inland Marine M130220021D"/>
    <s v="850"/>
    <n v="12700"/>
    <m/>
    <s v=""/>
  </r>
  <r>
    <s v="URK48315G021"/>
    <s v="903G021 - 2021 Ribcraft Boat"/>
    <s v="903"/>
    <s v="Midway Fire Service"/>
    <x v="0"/>
    <x v="24"/>
    <s v="2021"/>
    <s v="Ribcraft"/>
    <s v="Boat"/>
    <s v="4.8 Professional"/>
    <m/>
    <s v="4.8 Boat w/ Trailer_x000a_INS grouped "/>
    <m/>
    <m/>
    <m/>
    <d v="2020-11-02T00:00:00"/>
    <s v="Inland Marine M130220021D"/>
    <s v="870"/>
    <n v="23730.11"/>
    <m/>
    <s v=""/>
  </r>
  <r>
    <s v="1W7B31419L1000226"/>
    <s v="9030226 - 9030226 2019 Wesco PWC trailer"/>
    <s v="903"/>
    <s v="Midway Fire Service"/>
    <x v="0"/>
    <x v="2"/>
    <s v="2019"/>
    <s v="Wesco"/>
    <s v=""/>
    <s v="Personal Watercraft Trailer"/>
    <m/>
    <m/>
    <m/>
    <m/>
    <m/>
    <m/>
    <s v=""/>
    <m/>
    <n v="1345"/>
    <m/>
    <s v=""/>
  </r>
  <r>
    <s v="4EN6AAA89H1000814"/>
    <s v="9030814 - 2017 E-ONE Typhoon Pumper"/>
    <s v="903"/>
    <s v="Midway Fire Service"/>
    <x v="0"/>
    <x v="26"/>
    <s v="2017"/>
    <s v="E-ONE"/>
    <s v="Typhoon Pumper"/>
    <m/>
    <s v="CG77301"/>
    <m/>
    <m/>
    <m/>
    <n v="2017"/>
    <d v="2017-06-15T00:00:00"/>
    <s v="Comp Collision"/>
    <s v="12250"/>
    <n v="558818"/>
    <m/>
    <m/>
  </r>
  <r>
    <s v="1M5BA2624N1E15156"/>
    <s v="9035156 - 2022 Magic Tilt trailer- SeaArk26"/>
    <s v="903"/>
    <s v="Midway Fire Service"/>
    <x v="0"/>
    <x v="2"/>
    <s v="2022"/>
    <s v=""/>
    <m/>
    <s v="TALSK2652"/>
    <m/>
    <m/>
    <m/>
    <m/>
    <m/>
    <d v="2022-01-27T00:00:00"/>
    <s v=""/>
    <m/>
    <m/>
    <m/>
    <s v=""/>
  </r>
  <r>
    <s v="4TCSM11156HL21491"/>
    <s v="9031491 - 2006 Triton Jet Ski Trailer"/>
    <s v="903"/>
    <s v="Midway Fire Service"/>
    <x v="0"/>
    <x v="2"/>
    <s v="2006"/>
    <s v="Triton"/>
    <s v="Jet Ski Trailer"/>
    <m/>
    <s v=""/>
    <s v="Which Jetski is this linked to?_x000a_Can't find in INS_x000a_active in FVS_x000a__x000a_"/>
    <m/>
    <m/>
    <m/>
    <d v="2007-05-08T00:00:00"/>
    <m/>
    <m/>
    <m/>
    <m/>
    <m/>
  </r>
  <r>
    <s v="YAMA0805J021"/>
    <s v="903J021 - 2021 Yamaha Boat"/>
    <s v="903"/>
    <s v="Midway Fire Service"/>
    <x v="0"/>
    <x v="24"/>
    <s v="2021"/>
    <s v="Yamaha"/>
    <m/>
    <s v="FB1800W"/>
    <m/>
    <m/>
    <m/>
    <m/>
    <n v="2022"/>
    <d v="2021-10-06T00:00:00"/>
    <s v=""/>
    <m/>
    <m/>
    <m/>
    <s v=""/>
  </r>
  <r>
    <s v="3C6UR5CJ5KG554066"/>
    <s v="9034066 - 2019 Dodge 2500"/>
    <s v="903"/>
    <s v="Midway Fire Service"/>
    <x v="0"/>
    <x v="3"/>
    <s v="2019"/>
    <s v="Dodge"/>
    <s v="2500"/>
    <s v="Crew Cab ST"/>
    <m/>
    <s v="Matt Smittle"/>
    <m/>
    <m/>
    <n v="2019"/>
    <d v="2019-10-09T00:00:00"/>
    <s v="Comp Collision"/>
    <s v="13040"/>
    <n v="30702"/>
    <m/>
    <m/>
  </r>
  <r>
    <s v="SOM40743J617"/>
    <s v="903J617 - 2017 SeaArk RIVER3"/>
    <s v="903"/>
    <s v="Midway Fire Service"/>
    <x v="0"/>
    <x v="24"/>
    <s v="2017"/>
    <s v="SeaArk"/>
    <s v="1660 MVT Rescue Boat"/>
    <s v="16'Aluminum"/>
    <s v="SC-9936-DE"/>
    <s v=""/>
    <m/>
    <m/>
    <n v="2017"/>
    <d v="2016-11-21T00:00:00"/>
    <s v="Inland Marine M130220021D"/>
    <s v="830"/>
    <n v="16831.5"/>
    <m/>
    <m/>
  </r>
  <r>
    <s v="6BGL  1058379"/>
    <s v="9038379 - 2016 Yamaha RIVER2"/>
    <s v="903"/>
    <s v="Midway Fire Service"/>
    <x v="0"/>
    <x v="29"/>
    <s v="2016"/>
    <s v="Yamaha"/>
    <s v="F40LA"/>
    <s v="motor River 2"/>
    <s v="6BGL 1058379"/>
    <s v=""/>
    <m/>
    <m/>
    <n v="2016"/>
    <d v="2016-11-21T00:00:00"/>
    <s v="Inland Marine M130220021D"/>
    <s v="810"/>
    <m/>
    <m/>
    <m/>
  </r>
  <r>
    <s v="4ENGAAA8X71003031"/>
    <s v="9033031 - 2007 E-ONE Cyclone"/>
    <s v="903"/>
    <s v="Midway Fire Service"/>
    <x v="0"/>
    <x v="12"/>
    <s v="2007"/>
    <s v="E-ONE"/>
    <s v="Cyclone"/>
    <s v="R-816"/>
    <s v="CG74049"/>
    <s v="Heavy Rescue"/>
    <m/>
    <m/>
    <m/>
    <d v="2015-06-25T00:00:00"/>
    <s v="Comp Collision"/>
    <s v="10980"/>
    <m/>
    <m/>
    <m/>
  </r>
  <r>
    <s v="63PX125849"/>
    <s v="9038490 - 2021 Yamaha OB - SeaArk26"/>
    <s v="903"/>
    <s v="Midway Fire Service"/>
    <x v="0"/>
    <x v="29"/>
    <s v="2021"/>
    <s v="Yamaha"/>
    <m/>
    <s v="F150XB - 150 HP"/>
    <m/>
    <m/>
    <m/>
    <m/>
    <m/>
    <d v="2022-01-27T00:00:00"/>
    <s v=""/>
    <m/>
    <m/>
    <m/>
    <s v=""/>
  </r>
  <r>
    <s v="1094592"/>
    <s v="9034592 - 2021 Yamaha 4 stroke ouboard motor"/>
    <s v="903"/>
    <s v="Midway Fire Service"/>
    <x v="0"/>
    <x v="29"/>
    <s v="2021"/>
    <s v="Yamaha"/>
    <s v="F60 HP"/>
    <s v="F60 HP outboard motor"/>
    <m/>
    <s v="Grouped INS"/>
    <m/>
    <m/>
    <m/>
    <d v="2020-11-02T00:00:00"/>
    <s v="Inland Marine M130220021D"/>
    <s v="870"/>
    <n v="9340.82"/>
    <m/>
    <s v=""/>
  </r>
  <r>
    <s v="US-YAMA2705C919"/>
    <s v="903C919 - 903C919 2019 Yamaha Jetski"/>
    <s v="903"/>
    <s v="Midway Fire Service"/>
    <x v="0"/>
    <x v="24"/>
    <s v="2019"/>
    <s v="Yamaha"/>
    <m/>
    <s v="PXHO personal watercraft"/>
    <m/>
    <m/>
    <m/>
    <m/>
    <m/>
    <d v="2019-07-01T00:00:00"/>
    <s v=""/>
    <m/>
    <n v="15825.7"/>
    <m/>
    <s v=""/>
  </r>
  <r>
    <s v="1W7B11810H1000803"/>
    <s v="9030803 - 2017 Wesco Boat Trailer - RIVER2"/>
    <s v="903"/>
    <s v="Midway Fire Service"/>
    <x v="0"/>
    <x v="2"/>
    <s v="2017"/>
    <s v="Wesco"/>
    <s v=""/>
    <s v="B-F-1620FSE"/>
    <m/>
    <m/>
    <m/>
    <m/>
    <m/>
    <m/>
    <s v="Inland Marine M130220021D"/>
    <s v="660"/>
    <m/>
    <m/>
    <s v=""/>
  </r>
  <r>
    <s v="SOM47265K1222"/>
    <s v="903K122 - 2022 SeaArk 26'"/>
    <s v="903"/>
    <s v="Midway Fire Service"/>
    <x v="0"/>
    <x v="24"/>
    <s v="2022"/>
    <s v="SeaArk"/>
    <s v=""/>
    <s v="2672WH - Aluminum"/>
    <m/>
    <m/>
    <m/>
    <m/>
    <n v="2022"/>
    <d v="2022-01-27T00:00:00"/>
    <s v=""/>
    <m/>
    <n v="77889"/>
    <m/>
    <s v=""/>
  </r>
  <r>
    <s v="4EN3AAA8181004228"/>
    <s v="9034228 - 2008 E-ONE Cyclone"/>
    <s v="903"/>
    <s v="Midway Fire Service"/>
    <x v="0"/>
    <x v="12"/>
    <s v="2008"/>
    <s v="E-ONE"/>
    <s v="Cyclone"/>
    <s v="E-822"/>
    <s v="CG64215"/>
    <s v="Pumper"/>
    <m/>
    <m/>
    <m/>
    <d v="2009-03-14T00:00:00"/>
    <s v="Comp Collision"/>
    <s v="9810"/>
    <n v="412300"/>
    <m/>
    <m/>
  </r>
  <r>
    <s v="C95F1137252175362"/>
    <s v="9031137 - 1962 Mack "/>
    <s v="903"/>
    <s v="Midway Fire Service"/>
    <x v="0"/>
    <x v="26"/>
    <s v="1962"/>
    <s v="Mack"/>
    <m/>
    <s v="CP5F MCPUM- Antique Mack Pumper"/>
    <s v=""/>
    <s v="Active in FVS with serial 1137_x000a_cant find in FLeet Records_x000a__x000a_in CERP list as C95F1137252175362_x000a_no replacement_x000a__x000a__x000a_tag: Education 4 Kids_x000a_"/>
    <m/>
    <m/>
    <m/>
    <d v="1997-05-01T00:00:00"/>
    <s v="Comp Collision"/>
    <s v="9680"/>
    <n v="125000"/>
    <m/>
    <m/>
  </r>
  <r>
    <s v="4C9BU1926CU257001"/>
    <s v="9037001 - 2012 CRYON "/>
    <s v="903"/>
    <s v="Midway Fire Service"/>
    <x v="0"/>
    <x v="2"/>
    <s v="2012"/>
    <s v="CRYON"/>
    <s v=""/>
    <s v="Beach Rescue Trailer"/>
    <s v=""/>
    <s v="Carolina Custom products Kubota trailer - drive on tilt_x000a_"/>
    <m/>
    <m/>
    <m/>
    <d v="2013-01-03T00:00:00"/>
    <s v="Inland Marine M130220021"/>
    <s v="4190"/>
    <m/>
    <m/>
    <m/>
  </r>
  <r>
    <m/>
    <s v="903xxxx - Trailer for 2021 Ribcraft "/>
    <s v="903"/>
    <s v="Midway Fire Service"/>
    <x v="0"/>
    <x v="2"/>
    <m/>
    <s v=""/>
    <s v=""/>
    <m/>
    <m/>
    <m/>
    <m/>
    <m/>
    <m/>
    <m/>
    <s v="Inland Marine M130220021D"/>
    <s v="870"/>
    <m/>
    <m/>
    <s v=""/>
  </r>
  <r>
    <s v="64PX1025536"/>
    <s v="9035536 - 2021 Yamaha OB - SeaArk26"/>
    <s v="903"/>
    <s v="Midway Fire Service"/>
    <x v="0"/>
    <x v="29"/>
    <s v="2021"/>
    <s v="Yamaha"/>
    <m/>
    <s v="LF150XB - 150HP"/>
    <m/>
    <m/>
    <m/>
    <m/>
    <m/>
    <d v="2022-01-27T00:00:00"/>
    <s v=""/>
    <m/>
    <m/>
    <m/>
    <s v=""/>
  </r>
  <r>
    <s v="1FM5K8AR8JGC75969"/>
    <s v="9035969 - 2018 Ford Explorer"/>
    <s v="903"/>
    <s v="Midway Fire Service"/>
    <x v="0"/>
    <x v="4"/>
    <s v="2018"/>
    <s v="Ford"/>
    <s v="Explorer"/>
    <s v=""/>
    <s v="CG80244"/>
    <s v=""/>
    <m/>
    <m/>
    <n v="2018"/>
    <d v="2019-01-16T00:00:00"/>
    <s v="Comp Collision"/>
    <s v="12820"/>
    <n v="29039"/>
    <m/>
    <m/>
  </r>
  <r>
    <s v="1FBSS38L0EDA36836"/>
    <s v="9036836 - 2014 Ford E350"/>
    <s v="903"/>
    <s v="Midway Fire Service"/>
    <x v="0"/>
    <x v="7"/>
    <s v="2014"/>
    <s v="Ford"/>
    <s v="E350"/>
    <s v="Van"/>
    <s v="CG72303"/>
    <m/>
    <m/>
    <m/>
    <n v="2014"/>
    <d v="2014-03-18T00:00:00"/>
    <s v="Comp Collision"/>
    <s v="10450"/>
    <n v="23790"/>
    <m/>
    <m/>
  </r>
  <r>
    <s v="4EN6AAA87H1000794"/>
    <s v="9030794 - 2017 E-ONE Typhoon"/>
    <s v="903"/>
    <s v="Midway Fire Service"/>
    <x v="0"/>
    <x v="12"/>
    <s v="2017"/>
    <s v="E-ONE"/>
    <s v="Typhoon"/>
    <s v="HP78"/>
    <s v="CG77302"/>
    <s v="NO VIN MATCH IN FVS Unit No: 1000794_x000a_Quint L-821"/>
    <m/>
    <m/>
    <n v="2017"/>
    <d v="2017-06-15T00:00:00"/>
    <s v="Comp Collision"/>
    <s v="12110"/>
    <n v="823039"/>
    <m/>
    <m/>
  </r>
  <r>
    <s v="1C6RR7FT5KS667068"/>
    <s v="9037068 - 2019 Dodge 1500"/>
    <s v="903"/>
    <s v="Midway Fire Service"/>
    <x v="0"/>
    <x v="3"/>
    <s v="2019"/>
    <s v="Dodge"/>
    <s v="1500"/>
    <s v=""/>
    <s v="CG81813"/>
    <s v=""/>
    <m/>
    <m/>
    <n v="2019"/>
    <d v="2019-11-01T00:00:00"/>
    <s v="Comp Collision"/>
    <s v="13200"/>
    <n v="25677"/>
    <m/>
    <m/>
  </r>
  <r>
    <s v="1FMJU1JT9LEA29443"/>
    <s v="9039443 - 2020 Ford Expedition"/>
    <s v="903"/>
    <s v="Midway Fire Service"/>
    <x v="0"/>
    <x v="4"/>
    <s v="2020"/>
    <s v="Ford"/>
    <s v="Expedition"/>
    <s v=""/>
    <s v="CG82705"/>
    <s v=""/>
    <m/>
    <m/>
    <n v="2019"/>
    <m/>
    <s v="Comp Collision"/>
    <s v="13420"/>
    <n v="47637"/>
    <m/>
    <m/>
  </r>
  <r>
    <s v="1FT7X2B64HEF20790"/>
    <s v="9030790 - 2017 Ford F250"/>
    <s v="903"/>
    <s v="Midway Fire Service"/>
    <x v="0"/>
    <x v="3"/>
    <s v="2017"/>
    <s v="Ford"/>
    <s v="F250"/>
    <s v=""/>
    <s v="CG78457"/>
    <s v=""/>
    <m/>
    <m/>
    <n v="2018"/>
    <d v="2018-02-08T00:00:00"/>
    <s v="Comp Collision"/>
    <s v="12450"/>
    <n v="33850"/>
    <m/>
    <m/>
  </r>
  <r>
    <s v="1C6RR7FT4KS730404"/>
    <s v="9030404 - 2019 Dodge Ram 903-730404"/>
    <s v="903"/>
    <s v="Midway Fire Service"/>
    <x v="0"/>
    <x v="4"/>
    <s v="2019"/>
    <s v="Dodge"/>
    <s v="1500"/>
    <s v="Ram 1500 4x4"/>
    <m/>
    <m/>
    <m/>
    <m/>
    <m/>
    <d v="2020-11-20T00:00:00"/>
    <s v="Comp Collision"/>
    <s v="13530"/>
    <n v="38193"/>
    <m/>
    <s v=""/>
  </r>
  <r>
    <s v="1D9BU1014LG460640"/>
    <s v="9030640 - 2020 KWPRD Trailer"/>
    <s v="903"/>
    <s v="Midway Fire Service"/>
    <x v="0"/>
    <x v="2"/>
    <s v="2020"/>
    <s v="KWPRD"/>
    <s v="Trailer"/>
    <m/>
    <m/>
    <s v="5x8 K&amp;W Trailer"/>
    <m/>
    <m/>
    <m/>
    <m/>
    <m/>
    <m/>
    <m/>
    <m/>
    <s v=""/>
  </r>
  <r>
    <s v="1FMJU1JT7LEA29442"/>
    <s v="9039442 - 2020 Ford Expedition"/>
    <s v="903"/>
    <s v="Midway Fire Service"/>
    <x v="0"/>
    <x v="4"/>
    <s v="2020"/>
    <s v="Ford"/>
    <s v="Expedition"/>
    <s v=""/>
    <s v="CG82688"/>
    <s v=""/>
    <m/>
    <m/>
    <n v="2019"/>
    <d v="2020-05-11T00:00:00"/>
    <s v="Comp Collision"/>
    <s v="13410"/>
    <n v="47637"/>
    <m/>
    <m/>
  </r>
  <r>
    <s v="1N6AD0EV3JN772149"/>
    <s v="9032149 - 2018 Nissan Frontier"/>
    <s v="903"/>
    <s v="Midway Fire Service"/>
    <x v="0"/>
    <x v="4"/>
    <s v="2018"/>
    <s v="Nissan"/>
    <s v="Frontier"/>
    <m/>
    <s v="CG80011"/>
    <m/>
    <m/>
    <m/>
    <n v="2019"/>
    <d v="2018-12-05T00:00:00"/>
    <s v="Comp Collision"/>
    <s v="12760"/>
    <n v="24921"/>
    <m/>
    <m/>
  </r>
  <r>
    <s v="L-T120609EHJV"/>
    <s v="903EHJV - 2009 Bae M1081A1"/>
    <s v="903"/>
    <s v="Midway Fire Service"/>
    <x v="0"/>
    <x v="12"/>
    <s v="2009"/>
    <s v="Bae"/>
    <s v="M1081A1"/>
    <s v="LMTV 2.5 4x4"/>
    <m/>
    <s v="FVS records indicate GC has 2 of these.  Is this accurate?_x000a_They have similar VINs_x000a__x000a_end of vin matches insurance list_x000a_"/>
    <m/>
    <m/>
    <m/>
    <m/>
    <s v="Comp Collision"/>
    <s v="13480"/>
    <m/>
    <m/>
    <s v=""/>
  </r>
  <r>
    <s v="JN8AT2MT3LW036508"/>
    <s v="1096508 - 2020 Nissan Rogue"/>
    <s v="109"/>
    <s v="MIS"/>
    <x v="0"/>
    <x v="4"/>
    <s v="2020"/>
    <s v="Nissan"/>
    <s v="Rogue"/>
    <s v=""/>
    <m/>
    <s v=""/>
    <m/>
    <m/>
    <m/>
    <d v="2020-09-18T00:00:00"/>
    <s v="Comp Collision"/>
    <s v="13500"/>
    <n v="20152"/>
    <m/>
    <s v=""/>
  </r>
  <r>
    <s v="1FTFX1CF2CFC61076"/>
    <s v="3091076 - 2012 Ford F150"/>
    <s v="309"/>
    <s v="Mosquito Control"/>
    <x v="0"/>
    <x v="3"/>
    <s v="2012"/>
    <s v="Ford"/>
    <s v="F150"/>
    <s v=""/>
    <s v="CG69726"/>
    <s v=""/>
    <m/>
    <m/>
    <n v="2012"/>
    <d v="2012-09-07T00:00:00"/>
    <s v="Comp Collision"/>
    <s v="9240"/>
    <n v="19906"/>
    <m/>
    <m/>
  </r>
  <r>
    <s v="4K8AX101731A15475"/>
    <s v="3095475 - 2003 Big Tex Trailer"/>
    <s v="309"/>
    <s v="Mosquito Control"/>
    <x v="0"/>
    <x v="2"/>
    <s v="2003"/>
    <s v="Big Tex"/>
    <s v=""/>
    <s v="35SA-10"/>
    <s v=""/>
    <s v="INS lists a Big Tex with serial  31D14587 in stormwater segment 1680 IM_x000a__x000a_This INS VIN is a Parks and Rec unit according to FVS_x000a_"/>
    <m/>
    <m/>
    <m/>
    <d v="2000-01-01T00:00:00"/>
    <s v=""/>
    <s v=""/>
    <m/>
    <m/>
    <m/>
  </r>
  <r>
    <s v="1945"/>
    <s v="3091945 - 3091945 2019 Adapco Guardian Fogger"/>
    <s v="309"/>
    <s v="Mosquito Control"/>
    <x v="0"/>
    <x v="17"/>
    <s v="2019"/>
    <s v="Adapco"/>
    <s v="Guardian 190 series"/>
    <s v="GA-VF"/>
    <m/>
    <s v=""/>
    <m/>
    <m/>
    <m/>
    <d v="2019-08-27T00:00:00"/>
    <s v=""/>
    <m/>
    <n v="8538"/>
    <m/>
    <s v=""/>
  </r>
  <r>
    <s v="1943"/>
    <s v="3091943 - 3091946 2019 Adapco Guardian Fogger"/>
    <s v="309"/>
    <s v="Mosquito Control"/>
    <x v="0"/>
    <x v="17"/>
    <s v="2019"/>
    <s v="Adapco"/>
    <s v="Guardian 190 series"/>
    <s v="G4-VF"/>
    <m/>
    <s v="Check this serial is correct- invoices list 1943 - mosquito control had 1946 - "/>
    <m/>
    <m/>
    <m/>
    <d v="2019-08-27T00:00:00"/>
    <s v=""/>
    <m/>
    <n v="8538"/>
    <m/>
    <s v=""/>
  </r>
  <r>
    <s v="1FTEX1CBXJFA98151"/>
    <s v="3098151 - 2018 Ford F150"/>
    <s v="309"/>
    <s v="Mosquito Control"/>
    <x v="0"/>
    <x v="3"/>
    <s v="2018"/>
    <s v="Ford"/>
    <s v="F150"/>
    <s v=""/>
    <s v="CG78124"/>
    <s v=""/>
    <m/>
    <m/>
    <n v="2018"/>
    <d v="2017-12-01T00:00:00"/>
    <s v="Comp Collision"/>
    <s v="12420"/>
    <n v="24004"/>
    <m/>
    <m/>
  </r>
  <r>
    <s v="37762"/>
    <s v="3097762 - 2010 CHNTL Speedliner"/>
    <s v="309"/>
    <s v="Mosquito Control"/>
    <x v="0"/>
    <x v="14"/>
    <s v="2010"/>
    <s v="Chantland"/>
    <s v="Speedliner"/>
    <s v="Portable trough belt conveyor"/>
    <s v=""/>
    <s v="INS lists _x000a_2013 PORTAB. TROUGH SLIDER BELT CONVEYOR SPDLNR           _x000a_InlandMarine # 3270_x000a__x000a__x000a_What is this?_x000a__x000a_"/>
    <m/>
    <m/>
    <m/>
    <d v="2010-12-27T00:00:00"/>
    <s v="Inland Marine M130220021"/>
    <s v="3270"/>
    <m/>
    <m/>
    <m/>
  </r>
  <r>
    <s v="1FTFX1CF4CFC61077"/>
    <s v="3091077 - 2012 Ford F150"/>
    <s v="309"/>
    <s v="Mosquito Control"/>
    <x v="0"/>
    <x v="3"/>
    <s v="2012"/>
    <s v="Ford"/>
    <s v="F150"/>
    <s v=""/>
    <s v="CG69727"/>
    <s v=""/>
    <m/>
    <m/>
    <n v="2012"/>
    <d v="2012-09-07T00:00:00"/>
    <s v="Comp Collision"/>
    <s v="9250"/>
    <n v="19906"/>
    <m/>
    <m/>
  </r>
  <r>
    <s v="1FTVX1CV5AKB15505"/>
    <s v="3095505 - 2010 Ford F150"/>
    <s v="309"/>
    <s v="Mosquito Control"/>
    <x v="0"/>
    <x v="3"/>
    <s v="2010"/>
    <s v="Ford"/>
    <s v="F150"/>
    <s v=""/>
    <s v="CG65557"/>
    <s v=""/>
    <m/>
    <m/>
    <m/>
    <d v="2009-12-28T00:00:00"/>
    <s v="Comp Collision"/>
    <s v="8140"/>
    <m/>
    <m/>
    <m/>
  </r>
  <r>
    <s v="1FTRF12208KD15987"/>
    <s v="3095987 - 2008 Ford F150"/>
    <s v="309"/>
    <s v="Mosquito Control"/>
    <x v="0"/>
    <x v="3"/>
    <s v="2008"/>
    <s v="Ford"/>
    <s v="F150"/>
    <s v=""/>
    <s v="CG62125"/>
    <s v=""/>
    <m/>
    <m/>
    <n v="2008"/>
    <d v="2008-03-11T00:00:00"/>
    <s v="Comp Collision"/>
    <s v="7270"/>
    <n v="12896"/>
    <m/>
    <m/>
  </r>
  <r>
    <s v="1FTEX1CM5EKG54087"/>
    <s v="3094087 - 2014 Ford F150"/>
    <s v="309"/>
    <s v="Mosquito Control"/>
    <x v="0"/>
    <x v="3"/>
    <s v="2014"/>
    <s v="Ford"/>
    <s v="F150"/>
    <m/>
    <s v="CG72315"/>
    <m/>
    <m/>
    <m/>
    <n v="2015"/>
    <d v="2015-01-22T00:00:00"/>
    <s v="Comp Collision"/>
    <s v="10910"/>
    <n v="21121"/>
    <m/>
    <m/>
  </r>
  <r>
    <s v="1TTNT525S1000648"/>
    <s v="3090648 - 2010  Caliber Nurse Tank"/>
    <s v="309"/>
    <s v="Mosquito Control"/>
    <x v="0"/>
    <x v="14"/>
    <s v="2010"/>
    <s v=""/>
    <s v=""/>
    <s v="Nurse Tank 525 Gal"/>
    <s v=""/>
    <s v=""/>
    <m/>
    <m/>
    <n v="2011"/>
    <d v="2010-08-05T00:00:00"/>
    <m/>
    <m/>
    <n v="4725"/>
    <m/>
    <m/>
  </r>
  <r>
    <s v="JJG0298710"/>
    <s v="3098710 - 2006 Case forklift"/>
    <s v="309"/>
    <s v="Mosquito Control"/>
    <x v="0"/>
    <x v="25"/>
    <s v="2006"/>
    <s v="Case"/>
    <s v=""/>
    <s v="586G Forklift"/>
    <s v=""/>
    <s v=""/>
    <m/>
    <m/>
    <m/>
    <d v="2013-10-03T00:00:00"/>
    <s v="Inland Marine M130220021"/>
    <s v="3420"/>
    <m/>
    <m/>
    <m/>
  </r>
  <r>
    <s v="1944"/>
    <s v="3091944 - 3091944 2019 Adapco Guardian Fogger"/>
    <s v="309"/>
    <s v="Mosquito Control"/>
    <x v="0"/>
    <x v="17"/>
    <s v="2019"/>
    <s v="Adapco"/>
    <s v="Guardian 190 series"/>
    <s v="GA-VF"/>
    <s v="n/a"/>
    <m/>
    <m/>
    <m/>
    <m/>
    <d v="2019-08-27T00:00:00"/>
    <s v=""/>
    <m/>
    <n v="8538"/>
    <m/>
    <s v=""/>
  </r>
  <r>
    <s v="1M0615EAVNM050649"/>
    <s v="5790649 - 2022 John Deere Gator"/>
    <s v="579"/>
    <s v="Parks and Recreation"/>
    <x v="0"/>
    <x v="8"/>
    <s v="2022"/>
    <s v="John Deere"/>
    <s v="Gator"/>
    <s v="HPX615E"/>
    <m/>
    <m/>
    <m/>
    <m/>
    <n v="2022"/>
    <d v="2022-02-01T00:00:00"/>
    <s v=""/>
    <m/>
    <m/>
    <m/>
    <s v=""/>
  </r>
  <r>
    <s v="1FTVX1CF5CKE37962"/>
    <s v="5797962 - 2012 Ford F150"/>
    <s v="579"/>
    <s v="Parks and Recreation"/>
    <x v="0"/>
    <x v="3"/>
    <s v="2012"/>
    <s v="Ford"/>
    <s v="F150"/>
    <s v=""/>
    <s v="CG69729"/>
    <s v=""/>
    <d v="2017-05-18T00:00:00"/>
    <n v="2017"/>
    <n v="2013"/>
    <d v="2012-09-07T00:00:00"/>
    <s v="Comp Collision"/>
    <s v="9220"/>
    <n v="22133"/>
    <m/>
    <m/>
  </r>
  <r>
    <s v="4MNDP292021000457"/>
    <s v="5790457 - 2001 Hudson Trailer"/>
    <s v="579"/>
    <s v="Parks and Recreation"/>
    <x v="0"/>
    <x v="2"/>
    <s v="2001"/>
    <s v="Hudson"/>
    <s v="Trailer"/>
    <s v=""/>
    <s v=""/>
    <s v=""/>
    <m/>
    <m/>
    <m/>
    <d v="2000-01-01T00:00:00"/>
    <m/>
    <s v="5250"/>
    <m/>
    <m/>
    <m/>
  </r>
  <r>
    <s v="1M0HPXGSTCM100819"/>
    <s v="5790819 - 2012 John Deere Gator HPX 4X4"/>
    <s v="579"/>
    <s v="Parks and Recreation"/>
    <x v="0"/>
    <x v="8"/>
    <s v="2012"/>
    <s v="John Deere"/>
    <s v="Gator HPX 4X4"/>
    <m/>
    <s v=""/>
    <s v=""/>
    <m/>
    <m/>
    <n v="2012"/>
    <d v="2012-09-07T00:00:00"/>
    <s v="Inland Marine M130220021"/>
    <s v="3090"/>
    <n v="9430.18"/>
    <m/>
    <m/>
  </r>
  <r>
    <s v="2C4RDCBG5JR259606"/>
    <s v="5799606 - 2018 Dodge Grand Caravan"/>
    <s v="579"/>
    <s v="Parks and Recreation"/>
    <x v="0"/>
    <x v="7"/>
    <s v="2018"/>
    <s v="Dodge"/>
    <s v="Grand Caravan"/>
    <m/>
    <s v="CG79044"/>
    <m/>
    <m/>
    <m/>
    <n v="2018"/>
    <d v="2018-06-05T00:00:00"/>
    <s v="Comp Collision"/>
    <s v="12520"/>
    <n v="21711"/>
    <m/>
    <m/>
  </r>
  <r>
    <s v="1FTMF1EB2JFD00640"/>
    <s v="5790640 - 2018 Ford F150"/>
    <s v="579"/>
    <s v="Parks and Recreation"/>
    <x v="0"/>
    <x v="3"/>
    <s v="2018"/>
    <s v="Ford"/>
    <s v="F150"/>
    <s v=""/>
    <s v="CG79143"/>
    <s v=""/>
    <m/>
    <m/>
    <n v="2018"/>
    <d v="2018-06-25T00:00:00"/>
    <s v="Comp Collision"/>
    <s v="12580"/>
    <n v="24242"/>
    <m/>
    <m/>
  </r>
  <r>
    <s v="1M0615EATNM050692"/>
    <s v="5790692 - 2022 Gator "/>
    <s v="579"/>
    <s v="Parks and Recreation"/>
    <x v="0"/>
    <x v="8"/>
    <s v="2022"/>
    <s v="John Deere"/>
    <s v="Gator"/>
    <s v="HXP615E"/>
    <m/>
    <m/>
    <m/>
    <m/>
    <n v="2022"/>
    <d v="2022-02-02T00:00:00"/>
    <s v=""/>
    <m/>
    <n v="11896.09"/>
    <m/>
    <s v=""/>
  </r>
  <r>
    <s v="1FTVX1CF3CKE37961"/>
    <s v="5797961 - 2012 Ford F150"/>
    <s v="579"/>
    <s v="Parks and Recreation"/>
    <x v="0"/>
    <x v="3"/>
    <s v="2012"/>
    <s v="Ford"/>
    <s v="F150"/>
    <s v=""/>
    <s v="CG69728"/>
    <s v=""/>
    <m/>
    <m/>
    <n v="2013"/>
    <d v="2012-09-07T00:00:00"/>
    <s v="Comp Collision"/>
    <s v="9230"/>
    <n v="22133"/>
    <m/>
    <m/>
  </r>
  <r>
    <s v="10799"/>
    <s v="5790799 - 2019 Kubota MX5200F"/>
    <s v="579"/>
    <s v="Parks and Recreation"/>
    <x v="0"/>
    <x v="0"/>
    <s v="2019"/>
    <s v="Kubota"/>
    <s v="MX5200F"/>
    <m/>
    <m/>
    <m/>
    <m/>
    <m/>
    <m/>
    <m/>
    <m/>
    <m/>
    <m/>
    <m/>
    <s v=""/>
  </r>
  <r>
    <s v="5BFCA2023DM021489"/>
    <s v="5791489 - 2013 Currahee 20FT Conway Trailer"/>
    <s v="579"/>
    <s v="Parks and Recreation"/>
    <x v="0"/>
    <x v="2"/>
    <s v="2013"/>
    <s v="Leonard"/>
    <s v="20FT Conway Trailer"/>
    <s v="Deckover  TRLU 0820 LEO-2do     "/>
    <s v=""/>
    <s v=""/>
    <m/>
    <m/>
    <m/>
    <d v="2013-02-04T00:00:00"/>
    <s v="Inland Marine M130220021"/>
    <s v="3540"/>
    <m/>
    <m/>
    <m/>
  </r>
  <r>
    <s v="1M0HPXGSTCM100822"/>
    <s v="5790822 - 2012 John Deere Gator HPX 4X4"/>
    <s v="579"/>
    <s v="Parks and Recreation"/>
    <x v="0"/>
    <x v="8"/>
    <s v="2012"/>
    <s v="John Deere"/>
    <s v="Gator HPX 4X4"/>
    <m/>
    <s v=""/>
    <s v=""/>
    <m/>
    <m/>
    <n v="2012"/>
    <d v="2012-09-07T00:00:00"/>
    <s v="Inland Marine M130220021"/>
    <s v="3080"/>
    <n v="9430.18"/>
    <m/>
    <m/>
  </r>
  <r>
    <s v="313000113"/>
    <s v="5790113 - 2013 Toro "/>
    <s v="579"/>
    <s v="Parks and Recreation"/>
    <x v="0"/>
    <x v="1"/>
    <s v="2013"/>
    <s v="Toro"/>
    <s v="Groundsmaster Series"/>
    <s v="3505-D"/>
    <s v=""/>
    <s v=""/>
    <m/>
    <m/>
    <m/>
    <d v="2013-08-09T00:00:00"/>
    <s v="Inland Marine M130220021"/>
    <s v="3180"/>
    <m/>
    <m/>
    <m/>
  </r>
  <r>
    <s v="1FTMF1CM9BKD68933"/>
    <s v="5798933 - 2011 Ford F150"/>
    <s v="579"/>
    <s v="Parks and Recreation"/>
    <x v="0"/>
    <x v="3"/>
    <s v="2011"/>
    <s v="Ford"/>
    <s v="F150"/>
    <s v=""/>
    <s v="CG67515"/>
    <s v=""/>
    <m/>
    <m/>
    <n v="2011"/>
    <d v="2011-07-27T00:00:00"/>
    <s v="Comp Collision"/>
    <s v="8710"/>
    <n v="17665"/>
    <m/>
    <m/>
  </r>
  <r>
    <s v="1FT7W2B64MED51772"/>
    <s v="5791772 - 579-1772"/>
    <s v="579"/>
    <s v="Parks and Recreation"/>
    <x v="0"/>
    <x v="3"/>
    <s v="2021"/>
    <s v="Ford"/>
    <s v="F250"/>
    <s v="4X4"/>
    <m/>
    <m/>
    <m/>
    <m/>
    <m/>
    <d v="2021-03-01T00:00:00"/>
    <s v="Comp Collision"/>
    <s v="13720"/>
    <n v="31465"/>
    <m/>
    <s v=""/>
  </r>
  <r>
    <s v="7UC80SG1001733"/>
    <s v="5791733 - 1990 Wesco Canoe Trailer?"/>
    <s v="579"/>
    <s v="Parks and Recreation"/>
    <x v="0"/>
    <x v="2"/>
    <s v="1990"/>
    <s v="Wesco"/>
    <s v="Boat Trailer"/>
    <s v="Canoe Trailer"/>
    <s v=""/>
    <s v="Can't find in INS_x000a__x000a_No PM since 5/6/2016? _x000a_unknown if still active_x000a__x000a__x000a__x000a_"/>
    <m/>
    <m/>
    <m/>
    <d v="2011-05-05T00:00:00"/>
    <m/>
    <m/>
    <m/>
    <m/>
    <m/>
  </r>
  <r>
    <s v="1TC1570VVKR050119"/>
    <s v="5790119 - 2019 John Deere 1570 Terraincut Mower"/>
    <s v="579"/>
    <s v="Parks and Recreation"/>
    <x v="0"/>
    <x v="1"/>
    <s v="2019"/>
    <s v="John Deere"/>
    <s v="1570 Terraincut Mower"/>
    <m/>
    <m/>
    <m/>
    <m/>
    <m/>
    <m/>
    <m/>
    <m/>
    <m/>
    <m/>
    <m/>
    <s v=""/>
  </r>
  <r>
    <s v="0031544"/>
    <s v="5791544 - 2013 AGRIMETAL BW2500 BLOWERS"/>
    <s v="579"/>
    <s v="Parks and Recreation"/>
    <x v="0"/>
    <x v="14"/>
    <s v="2013"/>
    <s v="Agrimetal"/>
    <m/>
    <s v="BW2500 BLOWERS          "/>
    <m/>
    <s v="2013 AGRIMETAL BW2500 BLOWERS           _x000a_"/>
    <m/>
    <m/>
    <m/>
    <d v="2013-05-07T00:00:00"/>
    <s v="Inland Marine M130220021"/>
    <s v="3160 "/>
    <m/>
    <m/>
    <m/>
  </r>
  <r>
    <s v="1TC1200AECT190405"/>
    <s v="5790405 - 2012 John Deere Bunker rake"/>
    <s v="579"/>
    <s v="Parks and Recreation"/>
    <x v="0"/>
    <x v="17"/>
    <s v="2012"/>
    <s v="John Deere"/>
    <s v="1200A Bunker and Field Rake"/>
    <m/>
    <s v=""/>
    <s v=""/>
    <m/>
    <m/>
    <m/>
    <d v="2012-09-07T00:00:00"/>
    <s v="Inland Marine M130220021"/>
    <s v="3110"/>
    <m/>
    <m/>
    <m/>
  </r>
  <r>
    <s v="1FDUF4GT9FEC55597"/>
    <s v="5795597 - 2015 Ford F450"/>
    <s v="579"/>
    <s v="Parks and Recreation"/>
    <x v="0"/>
    <x v="3"/>
    <s v="2015"/>
    <s v="Ford"/>
    <s v="F450"/>
    <s v=""/>
    <s v="CG74047"/>
    <s v=""/>
    <m/>
    <m/>
    <n v="2015"/>
    <d v="2015-04-28T00:00:00"/>
    <s v="Comp Collision"/>
    <s v="11780"/>
    <n v="43244"/>
    <m/>
    <m/>
  </r>
  <r>
    <s v="312000246"/>
    <s v="5790246 - 2012 Toro Groundsmaster 4300-D"/>
    <s v="579"/>
    <s v="Parks and Recreation"/>
    <x v="0"/>
    <x v="1"/>
    <s v="2012"/>
    <s v="Toro"/>
    <s v="Groundsmaster Series"/>
    <s v="4300-D"/>
    <s v=""/>
    <s v=""/>
    <m/>
    <m/>
    <m/>
    <d v="2012-10-29T00:00:00"/>
    <m/>
    <m/>
    <m/>
    <m/>
    <m/>
  </r>
  <r>
    <s v="28006"/>
    <s v="5798006 - 2017 Buffalo Turbine BTCKB3SQ"/>
    <s v="579"/>
    <s v="Parks and Recreation"/>
    <x v="0"/>
    <x v="17"/>
    <s v="2017"/>
    <s v="Buffalo Turbine"/>
    <s v="BTCKB3SQ"/>
    <m/>
    <m/>
    <m/>
    <m/>
    <m/>
    <m/>
    <m/>
    <m/>
    <m/>
    <m/>
    <m/>
    <s v=""/>
  </r>
  <r>
    <s v="1TC1200ACDT200523"/>
    <s v="5790523 - 2013 John Deere Bunker Rake"/>
    <s v="579"/>
    <s v="Parks and Recreation"/>
    <x v="0"/>
    <x v="17"/>
    <s v="2013"/>
    <s v="John Deere"/>
    <s v="1200A Bunker and Field Rake"/>
    <m/>
    <s v=""/>
    <s v=""/>
    <m/>
    <m/>
    <m/>
    <d v="2013-10-18T00:00:00"/>
    <s v="Inland Marine M130220021"/>
    <s v="3250"/>
    <m/>
    <m/>
    <m/>
  </r>
  <r>
    <s v="BWC3605B881E"/>
    <s v="579881E - 1981 Boston Whaler"/>
    <s v="579"/>
    <s v="Parks and Recreation"/>
    <x v="0"/>
    <x v="24"/>
    <s v="1981"/>
    <s v="Boston Whaler"/>
    <m/>
    <m/>
    <s v=""/>
    <s v=""/>
    <m/>
    <m/>
    <m/>
    <d v="2011-05-05T00:00:00"/>
    <m/>
    <m/>
    <m/>
    <m/>
    <m/>
  </r>
  <r>
    <s v="1TC1200AEBT180472"/>
    <s v="5790472 - 2011 John Deere Bunker Rake"/>
    <s v="579"/>
    <s v="Parks and Recreation"/>
    <x v="0"/>
    <x v="17"/>
    <s v="2011"/>
    <s v="John Deere"/>
    <s v="1200A Bunker and Field Rake"/>
    <m/>
    <s v=""/>
    <s v=""/>
    <m/>
    <m/>
    <m/>
    <d v="2011-12-16T00:00:00"/>
    <s v="Inland Marine M130220021"/>
    <s v="4130"/>
    <m/>
    <m/>
    <m/>
  </r>
  <r>
    <s v="1FTEX1EB8JFD00644"/>
    <s v="5790644 - 2018 Ford F150"/>
    <s v="579"/>
    <s v="Parks and Recreation"/>
    <x v="0"/>
    <x v="3"/>
    <s v="2018"/>
    <s v="Ford"/>
    <s v="F150"/>
    <s v=""/>
    <s v="CG79144"/>
    <s v=""/>
    <m/>
    <m/>
    <n v="2018"/>
    <d v="2018-06-25T00:00:00"/>
    <s v="Comp Collision"/>
    <s v="12610"/>
    <n v="26440"/>
    <m/>
    <m/>
  </r>
  <r>
    <s v="1TC157VEKR050045"/>
    <s v="5790045 - 2019 John Deere 1570 Terraincut Mower"/>
    <s v="579"/>
    <s v="Parks and Recreation"/>
    <x v="0"/>
    <x v="1"/>
    <s v="2019"/>
    <s v="John Deere"/>
    <s v="1570 Terraincut Mower"/>
    <m/>
    <m/>
    <m/>
    <m/>
    <m/>
    <m/>
    <m/>
    <m/>
    <m/>
    <m/>
    <m/>
    <s v=""/>
  </r>
  <r>
    <s v="28394"/>
    <s v="5798394 - 2017 Buffalo Turbine BTCKB3SQ"/>
    <s v="579"/>
    <s v="Parks and Recreation"/>
    <x v="0"/>
    <x v="17"/>
    <s v="2017"/>
    <s v="Buffalo Turbine"/>
    <s v="BTCKB3SQ"/>
    <m/>
    <m/>
    <m/>
    <m/>
    <m/>
    <m/>
    <m/>
    <m/>
    <m/>
    <m/>
    <m/>
    <s v=""/>
  </r>
  <r>
    <s v="1FTMF1EFXEFB33050"/>
    <s v="5793050 - 2014 Ford F150"/>
    <s v="579"/>
    <s v="Parks and Recreation"/>
    <x v="0"/>
    <x v="3"/>
    <s v="2014"/>
    <s v="Ford"/>
    <s v="F150"/>
    <s v=""/>
    <s v="CG72304"/>
    <s v=""/>
    <m/>
    <m/>
    <n v="2014"/>
    <d v="2014-05-20T00:00:00"/>
    <s v="Comp Collision"/>
    <s v="10610"/>
    <n v="22247"/>
    <m/>
    <m/>
  </r>
  <r>
    <s v="1FTMF1EB4JFD00641"/>
    <s v="5790641 - 2018 Ford F150"/>
    <s v="579"/>
    <s v="Parks and Recreation"/>
    <x v="0"/>
    <x v="3"/>
    <s v="2018"/>
    <s v="Ford"/>
    <s v="F150"/>
    <s v=""/>
    <s v="CG79145"/>
    <s v=""/>
    <m/>
    <m/>
    <n v="2018"/>
    <d v="2018-06-25T00:00:00"/>
    <s v="Comp Collision"/>
    <s v="12590"/>
    <n v="24242"/>
    <m/>
    <m/>
  </r>
  <r>
    <s v="1FTVX1CF6DKD70290"/>
    <s v="5790290 - 2013 Ford F150"/>
    <s v="579"/>
    <s v="Parks and Recreation"/>
    <x v="0"/>
    <x v="3"/>
    <s v="2013"/>
    <s v="Ford"/>
    <s v="F150"/>
    <s v=""/>
    <s v="CG69734"/>
    <s v=""/>
    <m/>
    <m/>
    <n v="2013"/>
    <d v="2013-01-31T00:00:00"/>
    <s v="Comp Collision"/>
    <s v="9380"/>
    <n v="22233"/>
    <m/>
    <m/>
  </r>
  <r>
    <s v="312000123"/>
    <s v="5790123 - 2012 Toro "/>
    <s v="579"/>
    <s v="Parks and Recreation"/>
    <x v="0"/>
    <x v="1"/>
    <s v="2012"/>
    <s v="Toro"/>
    <s v="Groundsmaster Series"/>
    <s v="4300-D"/>
    <s v=""/>
    <s v=""/>
    <m/>
    <m/>
    <m/>
    <d v="2012-07-10T00:00:00"/>
    <m/>
    <m/>
    <m/>
    <m/>
    <m/>
  </r>
  <r>
    <s v="1FTFX1E50MKD26746"/>
    <s v="5796746 - 2021 Ford F150"/>
    <s v="579"/>
    <s v="Parks and Recreation"/>
    <x v="0"/>
    <x v="3"/>
    <s v="2021"/>
    <s v="Ford"/>
    <s v="F150"/>
    <s v="4X4 Extended Cab"/>
    <s v="CG84360"/>
    <m/>
    <m/>
    <m/>
    <m/>
    <d v="2021-03-30T00:00:00"/>
    <s v="Comp Collision"/>
    <s v="13680"/>
    <n v="30771"/>
    <m/>
    <s v=""/>
  </r>
  <r>
    <s v="1FDES8PMXJKA16845"/>
    <s v="5796845 - 2018 Ford Transit"/>
    <s v="579"/>
    <s v="Parks and Recreation"/>
    <x v="0"/>
    <x v="7"/>
    <s v="2018"/>
    <s v="Ford"/>
    <s v="Transit"/>
    <s v="350"/>
    <s v="CG78552"/>
    <s v="156 HD Cutaway"/>
    <m/>
    <m/>
    <n v="2018"/>
    <d v="2018-02-26T00:00:00"/>
    <s v="Comp Collision"/>
    <s v="12460"/>
    <n v="52324"/>
    <m/>
    <m/>
  </r>
  <r>
    <s v="713391"/>
    <s v="5793391 - 2000 Skyjack SJ111-4632 Scissor Lift"/>
    <s v="579"/>
    <s v="Parks and Recreation"/>
    <x v="0"/>
    <x v="14"/>
    <s v="2000"/>
    <s v="Skyjack"/>
    <s v="SJ111-4632 Scissor Lift"/>
    <m/>
    <s v=""/>
    <s v="INS lists this as a 2005_x000a_"/>
    <m/>
    <m/>
    <m/>
    <d v="2011-05-05T00:00:00"/>
    <s v="Inland Marine M130220021"/>
    <s v="2900"/>
    <m/>
    <m/>
    <m/>
  </r>
  <r>
    <s v="1M0615EAKNM050694"/>
    <s v="5790694 - 2022 John Deere Gator"/>
    <s v="579"/>
    <s v="Parks and Recreation"/>
    <x v="0"/>
    <x v="8"/>
    <s v="2022"/>
    <s v="John Deere"/>
    <s v="Gator"/>
    <s v="HPX615E"/>
    <m/>
    <m/>
    <m/>
    <m/>
    <n v="2022"/>
    <m/>
    <s v=""/>
    <m/>
    <m/>
    <m/>
    <s v=""/>
  </r>
  <r>
    <s v="29938"/>
    <s v="5799938 - 2010 AGMTL Blower"/>
    <s v="579"/>
    <s v="Parks and Recreation"/>
    <x v="0"/>
    <x v="14"/>
    <s v="2010"/>
    <s v="Agrimetal"/>
    <s v=""/>
    <s v="2500 BLOWER"/>
    <s v=""/>
    <s v=""/>
    <m/>
    <m/>
    <m/>
    <d v="2011-01-13T00:00:00"/>
    <s v="Inland Marine M130220021"/>
    <s v="4150"/>
    <m/>
    <m/>
    <m/>
  </r>
  <r>
    <s v="1005044"/>
    <s v="5795044 - 2007 NWSTR Stripe Machine"/>
    <s v="579"/>
    <s v="Parks and Recreation"/>
    <x v="0"/>
    <x v="17"/>
    <s v="2007"/>
    <s v="NWSTR"/>
    <s v="Stripe Machine"/>
    <s v="Paint Machine"/>
    <s v=""/>
    <s v=""/>
    <m/>
    <m/>
    <m/>
    <d v="2011-05-05T00:00:00"/>
    <s v="Inland Marine M130220021"/>
    <s v="2370"/>
    <m/>
    <m/>
    <m/>
  </r>
  <r>
    <s v="1FT7W2B62HED11566"/>
    <s v="5791566 - 2017 Ford F250"/>
    <s v="579"/>
    <s v="Parks and Recreation"/>
    <x v="0"/>
    <x v="3"/>
    <s v="2017"/>
    <s v="Ford"/>
    <s v="F250"/>
    <s v=""/>
    <s v="CG76970"/>
    <s v=""/>
    <m/>
    <m/>
    <n v="2017"/>
    <d v="2017-04-28T00:00:00"/>
    <s v="Comp Collision"/>
    <s v="12080"/>
    <n v="36560"/>
    <m/>
    <m/>
  </r>
  <r>
    <s v="1GNSK4E04DR175914"/>
    <s v="5795914 - 2013 Chevrolet Tahoe"/>
    <s v="579"/>
    <s v="Parks and Recreation"/>
    <x v="0"/>
    <x v="4"/>
    <s v="2013"/>
    <s v="Chevrolet"/>
    <s v="Tahoe"/>
    <s v=""/>
    <s v="CG69733"/>
    <s v=""/>
    <m/>
    <m/>
    <n v="2013"/>
    <d v="2012-10-29T00:00:00"/>
    <s v="Comp Collision"/>
    <s v="11670"/>
    <n v="31253"/>
    <m/>
    <m/>
  </r>
  <r>
    <s v="1FTMF1CM6CKD98473"/>
    <s v="5798473 - 2012 Ford F150"/>
    <s v="579"/>
    <s v="Parks and Recreation"/>
    <x v="0"/>
    <x v="3"/>
    <s v="2012"/>
    <s v="Ford"/>
    <s v="F150"/>
    <s v="Long Bed"/>
    <s v="CG69518"/>
    <s v=""/>
    <m/>
    <m/>
    <n v="2012"/>
    <d v="2012-07-17T00:00:00"/>
    <s v="Comp Collision"/>
    <s v="9090"/>
    <n v="16502"/>
    <m/>
    <m/>
  </r>
  <r>
    <s v="1M0HPXGSVDM110856"/>
    <s v="5790856 - 2013 John Deere HPX Gator"/>
    <s v="579"/>
    <s v="Parks and Recreation"/>
    <x v="0"/>
    <x v="8"/>
    <s v="2013"/>
    <s v="John Deere"/>
    <s v="Gator HPX 4X4"/>
    <m/>
    <m/>
    <m/>
    <m/>
    <m/>
    <m/>
    <d v="2013-10-18T00:00:00"/>
    <s v="Inland Marine M130220021"/>
    <s v="4890"/>
    <m/>
    <m/>
    <m/>
  </r>
  <r>
    <s v="L118-184021"/>
    <s v="5794021 - 2019 Swisher RC11544BS Mower"/>
    <s v="579"/>
    <s v="Parks and Recreation"/>
    <x v="0"/>
    <x v="1"/>
    <s v="2019"/>
    <s v="Swisher"/>
    <s v="RC11544BS Mower"/>
    <m/>
    <m/>
    <m/>
    <m/>
    <m/>
    <m/>
    <m/>
    <m/>
    <m/>
    <m/>
    <m/>
    <s v=""/>
  </r>
  <r>
    <s v="1T9CU1429CK621324"/>
    <s v="5791324 - 2013 Currahee 14FT DoveTrailer"/>
    <s v="579"/>
    <s v="Parks and Recreation"/>
    <x v="0"/>
    <x v="2"/>
    <s v="2013"/>
    <s v="Currahee"/>
    <s v="14FT DoveTrailer"/>
    <m/>
    <s v=""/>
    <s v=""/>
    <m/>
    <m/>
    <m/>
    <d v="2013-02-04T00:00:00"/>
    <s v="Inland Marine M130220021"/>
    <s v="3560"/>
    <m/>
    <m/>
    <m/>
  </r>
  <r>
    <s v="1TC1200AVKT250403"/>
    <s v="5790403 - 2019 John Deere 1200A Bunker and Field Rake"/>
    <s v="579"/>
    <s v="Parks and Recreation"/>
    <x v="0"/>
    <x v="17"/>
    <s v="2019"/>
    <s v="John Deere"/>
    <s v="1200A Bunker and Field Rake"/>
    <m/>
    <m/>
    <m/>
    <m/>
    <m/>
    <m/>
    <m/>
    <m/>
    <m/>
    <m/>
    <m/>
    <s v=""/>
  </r>
  <r>
    <s v="0031545"/>
    <s v="5791545 - 2013  "/>
    <s v="579"/>
    <s v="Parks and Recreation"/>
    <x v="0"/>
    <x v="14"/>
    <s v="2013"/>
    <s v="Agrimetal"/>
    <s v=""/>
    <s v="BW2500 BLOWERS"/>
    <m/>
    <m/>
    <m/>
    <m/>
    <m/>
    <d v="2013-05-07T00:00:00"/>
    <s v="Inland Marine M130220021"/>
    <s v="3170"/>
    <m/>
    <m/>
    <m/>
  </r>
  <r>
    <s v="4K8N162X31D14587"/>
    <s v="5794587 - 2003 Big Tex Trailer ?"/>
    <s v="579"/>
    <s v="Parks and Recreation"/>
    <x v="0"/>
    <x v="2"/>
    <s v="2003"/>
    <s v="Big Tex"/>
    <s v="Trailer"/>
    <m/>
    <s v="PT63540"/>
    <s v="No PM or Maint since 12/16/2016 - _x000a__x000a_this VIN is insured in Stormwater"/>
    <m/>
    <m/>
    <m/>
    <d v="2000-01-01T00:00:00"/>
    <m/>
    <m/>
    <m/>
    <m/>
    <m/>
  </r>
  <r>
    <s v="1TC1570VKKR050049"/>
    <s v="5790049 - 2019 John Deere 1570 Terraincut Mower"/>
    <s v="579"/>
    <s v="Parks and Recreation"/>
    <x v="0"/>
    <x v="1"/>
    <s v="2019"/>
    <s v="John Deere"/>
    <s v="1570 Terraincut Mower"/>
    <m/>
    <m/>
    <m/>
    <m/>
    <m/>
    <m/>
    <m/>
    <m/>
    <m/>
    <m/>
    <m/>
    <s v=""/>
  </r>
  <r>
    <s v="1T0310LXJHF320964"/>
    <s v="5790964 - 2018 John Deere 310 backhoe"/>
    <s v="579"/>
    <s v="Parks and Recreation"/>
    <x v="0"/>
    <x v="11"/>
    <s v="2018"/>
    <s v="John Deere"/>
    <s v=""/>
    <s v="310L backhoe"/>
    <s v=""/>
    <s v=""/>
    <m/>
    <m/>
    <n v="2018"/>
    <d v="2017-11-22T00:00:00"/>
    <s v="Inland Marine M130220021"/>
    <s v="4630"/>
    <n v="90775"/>
    <m/>
    <m/>
  </r>
  <r>
    <s v="1FTEW1EB0JFD00642"/>
    <s v="5790642 - 2018 Ford F150"/>
    <s v="579"/>
    <s v="Parks and Recreation"/>
    <x v="0"/>
    <x v="3"/>
    <s v="2018"/>
    <s v="Ford"/>
    <s v="F150"/>
    <s v=""/>
    <s v=""/>
    <s v=""/>
    <m/>
    <m/>
    <n v="2018"/>
    <d v="2018-06-25T00:00:00"/>
    <s v="Comp Collision"/>
    <s v="12600"/>
    <n v="28370"/>
    <m/>
    <m/>
  </r>
  <r>
    <s v="1FTPX14557NA68118"/>
    <s v="5798118 - 2007 Ford F150"/>
    <s v="579"/>
    <s v="Parks and Recreation"/>
    <x v="0"/>
    <x v="3"/>
    <s v="2007"/>
    <s v="Ford"/>
    <s v="F150"/>
    <s v=""/>
    <s v="CG62104"/>
    <s v=""/>
    <m/>
    <m/>
    <n v="2007"/>
    <d v="2007-12-15T00:00:00"/>
    <s v="Comp Collision"/>
    <s v="7030"/>
    <n v="19711.45"/>
    <m/>
    <m/>
  </r>
  <r>
    <s v="2C4RDGBGXCR420194"/>
    <s v="5790194 - 2012 Dodge Caravan"/>
    <s v="579"/>
    <s v="Parks and Recreation"/>
    <x v="0"/>
    <x v="7"/>
    <s v="2012"/>
    <s v="Dodge"/>
    <s v="Caravan"/>
    <s v=""/>
    <s v="CG69722"/>
    <s v=""/>
    <m/>
    <m/>
    <n v="2013"/>
    <d v="2012-08-24T00:00:00"/>
    <s v="Comp Collision"/>
    <s v="9200"/>
    <n v="21637"/>
    <m/>
    <m/>
  </r>
  <r>
    <s v="1002293"/>
    <s v="5792293 - 2009 Wesco Canoe Trailer?"/>
    <s v="579"/>
    <s v="Parks and Recreation"/>
    <x v="0"/>
    <x v="2"/>
    <s v="2009"/>
    <s v="Wesco"/>
    <s v="Boat Trailer"/>
    <s v="Canoe Trailer"/>
    <s v=""/>
    <s v="Can't find in INS_x000a_No PM since 5/12/2016_x000a_"/>
    <m/>
    <m/>
    <m/>
    <d v="2011-05-05T00:00:00"/>
    <m/>
    <m/>
    <m/>
    <m/>
    <m/>
  </r>
  <r>
    <s v="1GBJG31U561143682"/>
    <s v="5793682 - 2006 Chevrolet Bus"/>
    <s v="579"/>
    <s v="Parks and Recreation"/>
    <x v="0"/>
    <x v="7"/>
    <s v="2006"/>
    <s v="Chevrolet"/>
    <s v="Bus"/>
    <m/>
    <s v="CG61251"/>
    <m/>
    <m/>
    <m/>
    <n v="2006"/>
    <d v="2007-04-30T00:00:00"/>
    <s v="Comp Collision"/>
    <s v="6420"/>
    <n v="40303.57"/>
    <m/>
    <m/>
  </r>
  <r>
    <s v="1T9CE2425DK621356"/>
    <s v="5791356 - 2013 Currahee 24FT Trailer"/>
    <s v="579"/>
    <s v="Parks and Recreation"/>
    <x v="0"/>
    <x v="2"/>
    <s v="2013"/>
    <s v="Currahee"/>
    <s v="24FT Trailer"/>
    <m/>
    <s v=""/>
    <s v=""/>
    <m/>
    <m/>
    <m/>
    <d v="2013-02-04T00:00:00"/>
    <s v="Inland Marine M130220021"/>
    <s v="3550"/>
    <m/>
    <m/>
    <m/>
  </r>
  <r>
    <s v="1TC950MCCJT070060"/>
    <s v="5790060 - 2018  950M Z Track"/>
    <s v="579"/>
    <s v="Parks and Recreation"/>
    <x v="0"/>
    <x v="1"/>
    <s v="2018"/>
    <s v=""/>
    <s v="950M Z Track"/>
    <m/>
    <m/>
    <m/>
    <m/>
    <m/>
    <m/>
    <m/>
    <m/>
    <m/>
    <m/>
    <m/>
    <s v=""/>
  </r>
  <r>
    <s v="2822897"/>
    <s v="5792897 - 2012 EZGO Cushman 800"/>
    <s v="579"/>
    <s v="Parks and Recreation"/>
    <x v="0"/>
    <x v="8"/>
    <s v="2012"/>
    <s v="EZGO"/>
    <s v="Cushman 800"/>
    <s v="GolfCart"/>
    <s v=""/>
    <s v=""/>
    <m/>
    <m/>
    <m/>
    <d v="2012-09-07T00:00:00"/>
    <s v="Inland Marine M130220021"/>
    <s v="3070"/>
    <m/>
    <m/>
    <m/>
  </r>
  <r>
    <s v="NBTN63291"/>
    <s v="5793291 - 2011 Case CX36 Excavator"/>
    <s v="579"/>
    <s v="Parks and Recreation"/>
    <x v="0"/>
    <x v="22"/>
    <s v="2011"/>
    <s v="Case"/>
    <s v="CX36"/>
    <s v="Compact Excavator"/>
    <m/>
    <s v="Transferred from PW to P&amp;R_x000a_"/>
    <m/>
    <m/>
    <m/>
    <d v="2011-11-16T00:00:00"/>
    <s v="Inland Marine M130220021"/>
    <s v="2960"/>
    <m/>
    <m/>
    <m/>
  </r>
  <r>
    <s v="1FVHC5DV1JHKA6671"/>
    <s v="5796671 - 2018 Freightliner Dump Truck"/>
    <s v="579"/>
    <s v="Parks and Recreation"/>
    <x v="0"/>
    <x v="18"/>
    <s v="2018"/>
    <s v="Freightliner"/>
    <s v="Dump Truck"/>
    <s v=""/>
    <s v="CG78760"/>
    <s v=""/>
    <m/>
    <m/>
    <n v="2018"/>
    <d v="2018-04-11T00:00:00"/>
    <s v="Comp Collision"/>
    <s v="12550"/>
    <n v="119199"/>
    <m/>
    <m/>
  </r>
  <r>
    <s v="884133"/>
    <s v="5794133 - 1998 Hardee Trailer"/>
    <s v="579"/>
    <s v="Parks and Recreation"/>
    <x v="0"/>
    <x v="2"/>
    <s v="1998"/>
    <s v="Hardee"/>
    <s v="Trailer"/>
    <s v=""/>
    <m/>
    <s v=""/>
    <m/>
    <m/>
    <m/>
    <m/>
    <s v="Comp Collision"/>
    <s v="5700"/>
    <m/>
    <m/>
    <s v=""/>
  </r>
  <r>
    <s v="1TC950MCPJT061927"/>
    <s v="5791927 - 2018 John Deere 950M Z Track"/>
    <s v="579"/>
    <s v="Parks and Recreation"/>
    <x v="0"/>
    <x v="1"/>
    <s v="2018"/>
    <s v="John Deere"/>
    <s v="950M Z Track"/>
    <m/>
    <m/>
    <m/>
    <m/>
    <m/>
    <m/>
    <m/>
    <m/>
    <m/>
    <m/>
    <m/>
    <s v=""/>
  </r>
  <r>
    <s v="1FT7W2B66MED06378"/>
    <s v="5796378 - 2021 Ford F250"/>
    <s v="579"/>
    <s v="Parks and Recreation"/>
    <x v="0"/>
    <x v="3"/>
    <s v="2021"/>
    <s v="Ford"/>
    <s v="F250"/>
    <s v="4X4 Crew Cab"/>
    <s v="CG84359"/>
    <m/>
    <m/>
    <m/>
    <m/>
    <m/>
    <s v="Comp Collision"/>
    <s v="13660"/>
    <m/>
    <m/>
    <s v=""/>
  </r>
  <r>
    <s v="1T9CU1420CK621325"/>
    <s v="5791325 - 2013 Currahee 14FT DoveTrailer"/>
    <s v="579"/>
    <s v="Parks and Recreation"/>
    <x v="0"/>
    <x v="2"/>
    <s v="2013"/>
    <s v="Currahee"/>
    <s v="14FT DoveTrailer"/>
    <m/>
    <s v=""/>
    <s v="_x000a_on INS Active_x000a_"/>
    <m/>
    <m/>
    <m/>
    <d v="2013-02-04T00:00:00"/>
    <s v="Inland Marine M130220021"/>
    <s v="3570"/>
    <m/>
    <m/>
    <m/>
  </r>
  <r>
    <s v="1TC1200AEKT250407"/>
    <s v="5790407 - 2019 John Deere 1200A Bunker and Field Rake"/>
    <s v="579"/>
    <s v="Parks and Recreation"/>
    <x v="0"/>
    <x v="17"/>
    <s v="2019"/>
    <s v="John Deere"/>
    <s v="1200A Bunker and Field Rake"/>
    <m/>
    <m/>
    <m/>
    <m/>
    <m/>
    <m/>
    <m/>
    <m/>
    <m/>
    <m/>
    <m/>
    <s v=""/>
  </r>
  <r>
    <s v="5N1AT3AA5MC687268"/>
    <s v="1347268 - 2021 Nissan Rogue"/>
    <s v="134"/>
    <s v="Planning &amp; Zoning"/>
    <x v="0"/>
    <x v="4"/>
    <s v="2021"/>
    <s v="Nissan"/>
    <s v="Rogue"/>
    <m/>
    <s v="CG84356"/>
    <s v="insurance charged to 136 not 134_x000a_"/>
    <m/>
    <m/>
    <n v="2021"/>
    <d v="2021-04-19T00:00:00"/>
    <s v="Comp Collision"/>
    <s v="13620"/>
    <n v="21790"/>
    <m/>
    <s v=""/>
  </r>
  <r>
    <s v="1FMCU0F70HUC12435"/>
    <s v="1082435 - 2017 Ford Escape"/>
    <s v="108"/>
    <s v="Public Information"/>
    <x v="0"/>
    <x v="4"/>
    <s v="2017"/>
    <s v="Ford"/>
    <s v="Escape"/>
    <m/>
    <s v="CG76135"/>
    <m/>
    <m/>
    <m/>
    <n v="2017"/>
    <d v="2017-01-03T00:00:00"/>
    <s v="Comp Collision"/>
    <s v="11960"/>
    <n v="19212"/>
    <m/>
    <m/>
  </r>
  <r>
    <s v="1FMCU93108KD64781"/>
    <s v="3034781 - 2008 Ford Escape"/>
    <s v="303"/>
    <s v="Public Services Admin"/>
    <x v="0"/>
    <x v="4"/>
    <s v="2008"/>
    <s v="Ford"/>
    <s v="Escape"/>
    <s v=""/>
    <s v="CG62143"/>
    <s v=""/>
    <d v="2018-01-01T00:00:00"/>
    <m/>
    <n v="2008"/>
    <d v="2008-03-27T00:00:00"/>
    <s v="Comp Collision"/>
    <s v="12410"/>
    <n v="17571"/>
    <m/>
    <m/>
  </r>
  <r>
    <s v="1C4RDJAG3LC214934"/>
    <s v="3034934 - 2020 Dodge Durango"/>
    <s v="303"/>
    <s v="Public Services Admin"/>
    <x v="0"/>
    <x v="4"/>
    <s v="2020"/>
    <s v="Dodge"/>
    <s v="Durango"/>
    <s v=""/>
    <s v="CG82453"/>
    <s v=""/>
    <m/>
    <m/>
    <m/>
    <m/>
    <s v="Comp Collision"/>
    <s v="13220"/>
    <m/>
    <m/>
    <m/>
  </r>
  <r>
    <s v="1FT7X2B6XKEG51603"/>
    <s v="3011603 - 2019 Ford F250"/>
    <s v="301"/>
    <s v="Public Works"/>
    <x v="0"/>
    <x v="3"/>
    <s v="2019"/>
    <s v="Ford"/>
    <s v="F250"/>
    <s v="4x4 Super Cab"/>
    <s v="CG81772"/>
    <s v="Monroe Githens"/>
    <m/>
    <m/>
    <n v="2019"/>
    <d v="2019-10-25T00:00:00"/>
    <s v="Comp Collision"/>
    <s v="13140"/>
    <n v="30148"/>
    <m/>
    <m/>
  </r>
  <r>
    <s v="1NPCXPEX3MD753973"/>
    <s v="3013973 - 2021 Peterbilt 567"/>
    <s v="301"/>
    <s v="Public Works"/>
    <x v="0"/>
    <x v="12"/>
    <s v="2021"/>
    <s v="Peterbilt"/>
    <s v="567"/>
    <m/>
    <s v="CG83742"/>
    <m/>
    <m/>
    <m/>
    <m/>
    <m/>
    <s v="Comp Collision"/>
    <s v="13550"/>
    <m/>
    <m/>
    <s v=""/>
  </r>
  <r>
    <s v="1FTMF1EM7EFA63389"/>
    <s v="3013389 - 2014 Ford F150"/>
    <s v="301"/>
    <s v="Public Works"/>
    <x v="0"/>
    <x v="3"/>
    <s v="2014"/>
    <s v="Ford"/>
    <s v="F150"/>
    <s v=""/>
    <s v="CG71088"/>
    <s v=""/>
    <m/>
    <m/>
    <n v="2014"/>
    <d v="2014-02-06T00:00:00"/>
    <s v="Comp Collision"/>
    <s v="10430"/>
    <n v="20337"/>
    <m/>
    <m/>
  </r>
  <r>
    <s v="1FT7X2B63JEB31838"/>
    <s v="3011838 - 2018 Ford F250"/>
    <s v="301"/>
    <s v="Public Works"/>
    <x v="0"/>
    <x v="3"/>
    <s v="2018"/>
    <s v="Ford"/>
    <s v="F250"/>
    <s v=""/>
    <s v="CG78514"/>
    <s v=""/>
    <m/>
    <m/>
    <n v="2018"/>
    <d v="2018-02-16T00:00:00"/>
    <s v="Comp Collision"/>
    <s v="12480"/>
    <n v="30036"/>
    <m/>
    <m/>
  </r>
  <r>
    <s v="FNH08B95BNBHH02687"/>
    <s v="3012687 - 2011 New Holland Backhoe"/>
    <s v="301"/>
    <s v="Public Works"/>
    <x v="0"/>
    <x v="11"/>
    <s v="2011"/>
    <s v="New Holland"/>
    <s v="B95 Series Backhoe"/>
    <m/>
    <s v=""/>
    <s v="on CERP, INS"/>
    <m/>
    <m/>
    <m/>
    <d v="2012-02-02T00:00:00"/>
    <s v="Inland Marine M130220021"/>
    <s v="3020"/>
    <m/>
    <m/>
    <m/>
  </r>
  <r>
    <s v="1L06115MCDH784786"/>
    <s v="3014786 - 2014 John Deere 6115 Bushhog"/>
    <s v="301"/>
    <s v="Public Works"/>
    <x v="0"/>
    <x v="0"/>
    <s v="2014"/>
    <s v="John Deere"/>
    <s v="6115 Series Bushhog"/>
    <m/>
    <m/>
    <s v="Mower assembly repair exceeds cost of replacement_x000a_possibly to be sold -Keep in service as spare - 12/2021_x000a__x000a_"/>
    <m/>
    <m/>
    <m/>
    <d v="2014-03-27T00:00:00"/>
    <m/>
    <m/>
    <m/>
    <m/>
    <m/>
  </r>
  <r>
    <s v="1FUJC5DV0HHHY4011"/>
    <s v="3014011 - 2017 Freightliner M2-112 Road Tractor"/>
    <s v="301"/>
    <s v="Public Works"/>
    <x v="0"/>
    <x v="12"/>
    <s v="2017"/>
    <s v="Freightliner"/>
    <s v="M2-112 Road Tractor"/>
    <m/>
    <s v="CG74161"/>
    <s v="on CERP, INS_x000a_"/>
    <m/>
    <m/>
    <n v="2016"/>
    <d v="2016-06-01T00:00:00"/>
    <s v="Comp Collision"/>
    <s v="11340"/>
    <n v="109112"/>
    <m/>
    <m/>
  </r>
  <r>
    <s v="1FT7X2B61JEB31837"/>
    <s v="3011837 - 2018 Ford F250"/>
    <s v="301"/>
    <s v="Public Works"/>
    <x v="0"/>
    <x v="3"/>
    <s v="2018"/>
    <s v="Ford"/>
    <s v="F250"/>
    <s v=""/>
    <s v="CG78516"/>
    <s v=""/>
    <m/>
    <m/>
    <n v="2018"/>
    <d v="2018-02-16T00:00:00"/>
    <s v="Comp Collision"/>
    <s v="12470"/>
    <n v="30036"/>
    <m/>
    <m/>
  </r>
  <r>
    <s v="1FVMG3DV1HHZ2152"/>
    <s v="3012152 - 2016 Freightliner SD114"/>
    <s v="301"/>
    <s v="Public Works"/>
    <x v="0"/>
    <x v="12"/>
    <s v="2016"/>
    <s v="Freightliner"/>
    <s v="SD114"/>
    <m/>
    <s v="CG74162"/>
    <m/>
    <m/>
    <m/>
    <n v="2016"/>
    <d v="2016-06-28T00:00:00"/>
    <s v="Comp Collision"/>
    <s v="11400"/>
    <n v="149365"/>
    <m/>
    <m/>
  </r>
  <r>
    <s v="1L06115MVEH813228"/>
    <s v="3013228 - 2015 John Deere "/>
    <s v="301"/>
    <s v="Public Works"/>
    <x v="0"/>
    <x v="0"/>
    <s v="2014"/>
    <s v="John Deere"/>
    <s v="6115 Series Bushhog"/>
    <m/>
    <m/>
    <s v=""/>
    <m/>
    <m/>
    <n v="2015"/>
    <d v="2015-03-11T00:00:00"/>
    <s v="Inland Marine M130220021"/>
    <s v="3790"/>
    <n v="124233.33"/>
    <m/>
    <m/>
  </r>
  <r>
    <s v="1105660100374"/>
    <s v="3010374 - 2010 Hotsy Pressure Washer"/>
    <s v="301"/>
    <s v="Public Works"/>
    <x v="0"/>
    <x v="14"/>
    <s v="2010"/>
    <s v="Hotsy"/>
    <s v="Pressure Washer"/>
    <m/>
    <m/>
    <m/>
    <m/>
    <m/>
    <m/>
    <d v="2010-10-21T00:00:00"/>
    <m/>
    <m/>
    <m/>
    <m/>
    <m/>
  </r>
  <r>
    <s v="1FTFX1EF5HFB35556"/>
    <s v="3015556 - 2017 Ford F150"/>
    <s v="301"/>
    <s v="Public Works"/>
    <x v="0"/>
    <x v="3"/>
    <s v="2017"/>
    <s v="Ford"/>
    <s v="F150"/>
    <s v=""/>
    <s v="CG76728"/>
    <s v=""/>
    <m/>
    <m/>
    <n v="2017"/>
    <d v="2017-04-13T00:00:00"/>
    <s v="Comp Collision"/>
    <s v="12120"/>
    <n v="28630"/>
    <m/>
    <m/>
  </r>
  <r>
    <s v="1FF085GXHJJ020386"/>
    <s v="3010386 - 2018  John Deere 85G Mini Excavator"/>
    <s v="301"/>
    <s v="Public Works"/>
    <x v="0"/>
    <x v="22"/>
    <s v="2018 "/>
    <s v="John Deere"/>
    <s v="85G Mini Excavator"/>
    <m/>
    <m/>
    <s v="Engine Serial: CH4Y33DJ80393_x000a_"/>
    <m/>
    <m/>
    <n v="2019"/>
    <d v="2019-04-01T00:00:00"/>
    <m/>
    <m/>
    <n v="112049"/>
    <m/>
    <m/>
  </r>
  <r>
    <s v="1FDXF46P83EC67740"/>
    <s v="3017740 - 2003 Ford F450"/>
    <s v="301"/>
    <s v="Public Works"/>
    <x v="0"/>
    <x v="3"/>
    <s v="2003"/>
    <s v="Ford"/>
    <s v="F450"/>
    <s v="Flat bed Trailer"/>
    <s v="CG55011"/>
    <s v="Transfer to Public Works_x000a_title in fleet records lists 010.411 County EMS_x000a_"/>
    <m/>
    <m/>
    <m/>
    <d v="2000-01-01T00:00:00"/>
    <s v="Comp Collision"/>
    <s v="9330"/>
    <m/>
    <m/>
    <m/>
  </r>
  <r>
    <s v="1FTVX1EV5AKE21391"/>
    <s v="1511391 - 2010 Ford F150"/>
    <s v="151"/>
    <s v="Public Works"/>
    <x v="0"/>
    <x v="3"/>
    <s v="2010"/>
    <s v="Ford"/>
    <s v="F150"/>
    <m/>
    <s v="CG66241"/>
    <s v="Pool 151?"/>
    <m/>
    <m/>
    <m/>
    <d v="2010-07-14T00:00:00"/>
    <s v="Comp Collision"/>
    <s v="12490"/>
    <m/>
    <m/>
    <m/>
  </r>
  <r>
    <s v="1L06110MCKH953524"/>
    <s v="3013524 - 2020 John Deere 6110M Bushhog"/>
    <s v="301"/>
    <s v="Public Works"/>
    <x v="0"/>
    <x v="21"/>
    <s v="2020"/>
    <s v="John Deere"/>
    <s v="6110M Bushhog"/>
    <m/>
    <m/>
    <m/>
    <m/>
    <m/>
    <m/>
    <m/>
    <m/>
    <m/>
    <m/>
    <m/>
    <s v=""/>
  </r>
  <r>
    <s v="1DW624KHAHF683418"/>
    <s v="3013418 - 2018 John Deere Front end loader"/>
    <s v="301"/>
    <s v="Public Works"/>
    <x v="0"/>
    <x v="11"/>
    <s v="2018"/>
    <s v="John Deere"/>
    <s v="624 Series Wheel Loader"/>
    <s v="624K"/>
    <s v=""/>
    <s v="Duplicate to in Parks and Rec - _x000a_this active in 301 for INS, CERP, and FVS_x000a__x000a_"/>
    <m/>
    <m/>
    <n v="2018"/>
    <d v="2017-09-26T00:00:00"/>
    <m/>
    <m/>
    <n v="90275"/>
    <m/>
    <m/>
  </r>
  <r>
    <s v="1FVHC5DV3EHFH5458"/>
    <s v="3015458 - 2013 Freightliner Dump"/>
    <s v="301"/>
    <s v="Public Works"/>
    <x v="0"/>
    <x v="18"/>
    <s v="2013"/>
    <s v="Freightliner"/>
    <s v="Dump"/>
    <s v=""/>
    <s v="CG69749"/>
    <s v=""/>
    <m/>
    <m/>
    <n v="2013"/>
    <d v="2013-04-22T00:00:00"/>
    <s v="Comp Collision"/>
    <s v="10390"/>
    <n v="120611.5"/>
    <m/>
    <m/>
  </r>
  <r>
    <s v="1FF060GXLGJ287849"/>
    <s v="3017849 - 2016 John Deere "/>
    <s v="301"/>
    <s v="Public Works"/>
    <x v="0"/>
    <x v="22"/>
    <s v="2016"/>
    <s v="John Deere"/>
    <s v="60G Compact Excavator"/>
    <m/>
    <m/>
    <m/>
    <m/>
    <m/>
    <n v="2017"/>
    <d v="2016-11-21T00:00:00"/>
    <m/>
    <m/>
    <n v="76736.12"/>
    <m/>
    <m/>
  </r>
  <r>
    <s v="1FF050GXTMH294985"/>
    <s v="3014985 - 2021 John Deere Compact Excavator "/>
    <s v="301"/>
    <s v="Public Works"/>
    <x v="0"/>
    <x v="0"/>
    <s v="2021"/>
    <s v="John Deere"/>
    <s v="50G"/>
    <s v="compact excavator with bushcutter"/>
    <m/>
    <s v="50G compact excavator"/>
    <m/>
    <m/>
    <m/>
    <d v="2021-09-20T00:00:00"/>
    <s v=""/>
    <m/>
    <n v="71888.289999999994"/>
    <m/>
    <s v=""/>
  </r>
  <r>
    <s v="5TTE2923C1039635"/>
    <s v="3019635 - 2011 Felling "/>
    <s v="301"/>
    <s v="Public Works"/>
    <x v="0"/>
    <x v="16"/>
    <s v="2011"/>
    <s v="Felling"/>
    <s v="Trailer"/>
    <s v="24ft Tilt"/>
    <s v=""/>
    <s v=""/>
    <m/>
    <m/>
    <n v="2012"/>
    <d v="2011-11-16T00:00:00"/>
    <m/>
    <m/>
    <n v="19785.2"/>
    <m/>
    <m/>
  </r>
  <r>
    <s v="1L06110MVJH920586"/>
    <s v="3010586 - 2018 John Deere 6110M Bushhog"/>
    <s v="301"/>
    <s v="Public Works"/>
    <x v="0"/>
    <x v="21"/>
    <s v="2018"/>
    <s v="John Deere"/>
    <s v="6110M Bushhog"/>
    <m/>
    <m/>
    <m/>
    <m/>
    <m/>
    <m/>
    <m/>
    <m/>
    <m/>
    <n v="159069.98000000001"/>
    <m/>
    <s v=""/>
  </r>
  <r>
    <s v="1FM5K7B80JGA72803"/>
    <s v="9062803 - 2018 Ford Explorer"/>
    <s v="906"/>
    <s v="Public Works"/>
    <x v="0"/>
    <x v="4"/>
    <s v="2018"/>
    <s v="Ford"/>
    <s v="Explorer"/>
    <m/>
    <s v="CG78456"/>
    <m/>
    <m/>
    <m/>
    <n v="2018"/>
    <m/>
    <s v="Comp Collision"/>
    <s v="12430"/>
    <n v="25670"/>
    <m/>
    <m/>
  </r>
  <r>
    <s v="1GCHTCFE4C8169121"/>
    <s v="3019121 - 2012 Chevrolet Colorado"/>
    <s v="301"/>
    <s v="Public Works"/>
    <x v="0"/>
    <x v="3"/>
    <s v="2012"/>
    <s v="Chevrolet"/>
    <s v="Colorado"/>
    <m/>
    <s v="CG69730"/>
    <m/>
    <m/>
    <m/>
    <n v="2012"/>
    <d v="2012-10-03T00:00:00"/>
    <s v="Comp Collision"/>
    <s v="9260"/>
    <n v="22300"/>
    <m/>
    <m/>
  </r>
  <r>
    <s v="5TTE2923C1039450"/>
    <s v="3019450 - 2011 Felling "/>
    <s v="301"/>
    <s v="Public Works"/>
    <x v="0"/>
    <x v="16"/>
    <s v="2011"/>
    <s v="Felling"/>
    <s v="Trailer"/>
    <s v="24ft Tilt"/>
    <s v=""/>
    <s v=""/>
    <m/>
    <m/>
    <n v="2012"/>
    <d v="2011-11-16T00:00:00"/>
    <m/>
    <m/>
    <n v="19785.2"/>
    <m/>
    <m/>
  </r>
  <r>
    <s v="1W9AA4526CP348113"/>
    <s v="3018113 - 2012 Warren Trailer"/>
    <s v="301"/>
    <s v="Public Works"/>
    <x v="0"/>
    <x v="16"/>
    <s v="2012"/>
    <s v="Warren"/>
    <s v="Trailer"/>
    <s v="Dump"/>
    <s v="CG69723"/>
    <s v="Replaced by Globe Trailer 45yd 4/8/2021 - transfer from ES to PW"/>
    <m/>
    <m/>
    <n v="2012"/>
    <d v="2012-07-10T00:00:00"/>
    <s v="Comp Collision"/>
    <s v="11560"/>
    <n v="34665"/>
    <m/>
    <m/>
  </r>
  <r>
    <s v="1FT7X2B66HEF20791"/>
    <s v="3010791 - 2017 Ford F250"/>
    <s v="301"/>
    <s v="Public Works"/>
    <x v="0"/>
    <x v="3"/>
    <s v="2017"/>
    <s v="Ford"/>
    <s v="F250"/>
    <s v=""/>
    <s v="CG78458"/>
    <s v="Haskel Linen"/>
    <m/>
    <m/>
    <m/>
    <d v="2018-02-01T00:00:00"/>
    <s v="Comp Collision"/>
    <s v="12400"/>
    <n v="34150"/>
    <m/>
    <s v=""/>
  </r>
  <r>
    <s v="1FDSW34L94EB58192"/>
    <s v="1398192 - 2004 Ford "/>
    <s v="301"/>
    <s v="Public Works"/>
    <x v="0"/>
    <x v="3"/>
    <s v="2004"/>
    <s v="Ford"/>
    <s v="F450"/>
    <s v="Crew Cab utility"/>
    <s v="CG55020"/>
    <s v="Fuelman has this listed as 301_x000a__x000a_Possible VIN error?_x000a_1FDSW34L94EB58192 - corrected VIN L not 2_x000a__x000a_Transferred from Fac Services "/>
    <m/>
    <m/>
    <n v="2004"/>
    <d v="2000-01-01T00:00:00"/>
    <m/>
    <m/>
    <m/>
    <m/>
    <m/>
  </r>
  <r>
    <s v="1DW670GXHEF664957"/>
    <s v="3014957 - 2014 John Deere Motorgrader"/>
    <s v="301"/>
    <s v="Public Works"/>
    <x v="0"/>
    <x v="30"/>
    <s v="2014"/>
    <s v="John Deere"/>
    <s v="670 Series Grader"/>
    <s v="670G Motorgrader"/>
    <s v=""/>
    <s v=""/>
    <m/>
    <m/>
    <n v="2015"/>
    <d v="2014-11-25T00:00:00"/>
    <s v=""/>
    <s v="3760"/>
    <n v="204587.42"/>
    <m/>
    <m/>
  </r>
  <r>
    <s v="1L06110MPGH855130"/>
    <s v="3015130 - 2016 John Deere 6110M"/>
    <s v="301"/>
    <s v="Public Works"/>
    <x v="0"/>
    <x v="0"/>
    <s v="2016"/>
    <s v="John Deere"/>
    <s v="6110M Bushhog"/>
    <s v="w/Box blade "/>
    <s v=""/>
    <s v=""/>
    <m/>
    <m/>
    <n v="2016"/>
    <d v="2016-06-01T00:00:00"/>
    <s v="Inland Marine M130220021"/>
    <s v="3940"/>
    <n v="66989.490000000005"/>
    <m/>
    <m/>
  </r>
  <r>
    <s v="1GBJG31U351216885"/>
    <s v="3016885 - 2005 Chevrolet Mini"/>
    <s v="301"/>
    <s v="Public Works"/>
    <x v="0"/>
    <x v="7"/>
    <s v="2005"/>
    <s v="Chevrolet"/>
    <s v="Mini"/>
    <s v="Bus"/>
    <s v="CG55053"/>
    <s v=""/>
    <m/>
    <m/>
    <m/>
    <d v="2000-01-01T00:00:00"/>
    <s v="Comp Collision"/>
    <s v="6190"/>
    <m/>
    <m/>
    <m/>
  </r>
  <r>
    <s v="3C6TD5CT8CG233247"/>
    <s v="3013247 - 2012 Dodge 2500"/>
    <s v="301"/>
    <s v="Public Works"/>
    <x v="0"/>
    <x v="3"/>
    <s v="2012"/>
    <s v="Dodge"/>
    <s v="2500"/>
    <s v="Crew Cab"/>
    <s v="CG69527"/>
    <m/>
    <m/>
    <m/>
    <n v="2012"/>
    <d v="2012-07-27T00:00:00"/>
    <s v="Comp Collision"/>
    <s v="9130"/>
    <n v="25194"/>
    <m/>
    <m/>
  </r>
  <r>
    <s v="5TTE2923C1039636"/>
    <s v="3019636 - 2011 Felling "/>
    <s v="301"/>
    <s v="Public Works"/>
    <x v="0"/>
    <x v="16"/>
    <s v="2011"/>
    <s v="Felling"/>
    <s v="Trailer"/>
    <s v="24ft Tilt"/>
    <s v=""/>
    <s v=""/>
    <m/>
    <m/>
    <n v="2012"/>
    <d v="2011-11-16T00:00:00"/>
    <m/>
    <m/>
    <n v="19785.2"/>
    <m/>
    <m/>
  </r>
  <r>
    <s v="1GCRKPEA9CZ311650"/>
    <s v="3011650 - 2012 Chevrolet Silverado"/>
    <s v="301"/>
    <s v="Public Works"/>
    <x v="0"/>
    <x v="3"/>
    <s v="2012"/>
    <s v="Chevrolet"/>
    <s v="Silverado"/>
    <m/>
    <s v="CG69511"/>
    <s v="Benjamin Barber"/>
    <m/>
    <m/>
    <n v="2012"/>
    <d v="2012-06-13T00:00:00"/>
    <s v="Comp Collision"/>
    <s v="9030"/>
    <n v="23044"/>
    <m/>
    <m/>
  </r>
  <r>
    <s v="1XPCDP9X7MD771286"/>
    <s v="3011286 - 2021 Peterbilt 567"/>
    <s v="301"/>
    <s v="Public Works"/>
    <x v="0"/>
    <x v="20"/>
    <s v="2021"/>
    <s v="Peterbilt"/>
    <s v="567"/>
    <s v="Day Cab Road Tractor"/>
    <m/>
    <m/>
    <m/>
    <m/>
    <m/>
    <m/>
    <m/>
    <m/>
    <m/>
    <m/>
    <s v=""/>
  </r>
  <r>
    <s v="0320DPSPN01467"/>
    <s v="3011467 - 2011 Caterpillar 320DQ Excavator"/>
    <s v="301"/>
    <s v="Public Works"/>
    <x v="0"/>
    <x v="22"/>
    <s v="2011"/>
    <s v="Caterpillar"/>
    <s v="320DQ Excavator"/>
    <s v="Tracked Excavator"/>
    <s v=""/>
    <s v=""/>
    <m/>
    <m/>
    <n v="2011"/>
    <d v="2012-02-02T00:00:00"/>
    <m/>
    <m/>
    <n v="170868.82"/>
    <m/>
    <m/>
  </r>
  <r>
    <s v="57JE52308J3574894"/>
    <s v="3014894 - 2018 Fontaine Lowboy Trailer"/>
    <s v="301"/>
    <s v="Public Works"/>
    <x v="0"/>
    <x v="16"/>
    <s v="2018"/>
    <s v="Fontaine"/>
    <s v="Lowboy Trailer"/>
    <s v=""/>
    <s v="CG78023"/>
    <s v="Randy Welsh"/>
    <m/>
    <m/>
    <n v="2018"/>
    <d v="2017-11-01T00:00:00"/>
    <s v="Comp Collision"/>
    <s v="12370"/>
    <n v="73405.69"/>
    <m/>
    <m/>
  </r>
  <r>
    <s v="1FBSS31L08DA79952"/>
    <s v="3019952 - 2008 Ford E350"/>
    <s v="301"/>
    <s v="Public Works"/>
    <x v="0"/>
    <x v="7"/>
    <s v="2008"/>
    <s v="Ford"/>
    <s v="E350"/>
    <s v="Van"/>
    <s v="CG62140"/>
    <m/>
    <m/>
    <m/>
    <n v="2007"/>
    <d v="2008-05-15T00:00:00"/>
    <s v="Comp Collision"/>
    <s v="7410"/>
    <n v="22302"/>
    <m/>
    <m/>
  </r>
  <r>
    <s v="1FDAF56F51EC05390"/>
    <s v="3015390 - 2001 Ford F550"/>
    <s v="301"/>
    <s v="Public Works"/>
    <x v="0"/>
    <x v="15"/>
    <s v="2001"/>
    <s v="Ford"/>
    <s v="F550"/>
    <m/>
    <s v="CG49839"/>
    <s v="LEASED TO 1ST VEH_x000a_Fuelman 3900?_x000a_Transferred to 301 on 2/10/2020"/>
    <m/>
    <m/>
    <m/>
    <d v="2000-01-01T00:00:00"/>
    <m/>
    <m/>
    <m/>
    <m/>
    <m/>
  </r>
  <r>
    <s v="4KNBT2925JL163444"/>
    <s v="3013444 - 2018 Towmaster T-16T Tilt Trailer"/>
    <s v="301"/>
    <s v="Public Works"/>
    <x v="0"/>
    <x v="16"/>
    <s v="2018"/>
    <s v="Towmaster"/>
    <s v="T-16T Tilt Trailer"/>
    <m/>
    <s v="44445PT"/>
    <m/>
    <m/>
    <m/>
    <n v="2018"/>
    <d v="2019-02-04T00:00:00"/>
    <s v="Inland Marine M130220021"/>
    <s v="4750"/>
    <n v="13873.5"/>
    <m/>
    <m/>
  </r>
  <r>
    <s v="SA22-200803"/>
    <s v="3010803 - 2021 Alamo Samurai 22 Boom Mower"/>
    <s v="301"/>
    <s v="Public Works"/>
    <x v="0"/>
    <x v="17"/>
    <s v="2021"/>
    <s v=""/>
    <s v=""/>
    <s v="22' Boom"/>
    <m/>
    <s v="Insured with the Tractor  Inland Marine segment 301 -  5100_x000a__x000a_Alamo 22'Samurai Boom"/>
    <m/>
    <m/>
    <m/>
    <m/>
    <s v="Inland Marine M130220021"/>
    <s v="5100"/>
    <m/>
    <m/>
    <s v=""/>
  </r>
  <r>
    <s v="1F9P4172XLM339042"/>
    <s v="3019042 - 2020 Falcon Trailer"/>
    <s v="301"/>
    <s v="Public Works"/>
    <x v="0"/>
    <x v="2"/>
    <s v="2020"/>
    <s v="Falcon"/>
    <s v="Trailer"/>
    <s v="Asphalt Hot Box"/>
    <m/>
    <s v="ADD MFG: Falcon_x000a_Unit No: 3019042"/>
    <m/>
    <m/>
    <m/>
    <m/>
    <m/>
    <m/>
    <n v="49174"/>
    <m/>
    <s v=""/>
  </r>
  <r>
    <s v="1FD7X2B64MED10082"/>
    <s v="3010082 - 2021 F250 301-0082"/>
    <s v="301"/>
    <s v="Public Works"/>
    <x v="0"/>
    <x v="3"/>
    <s v="2021"/>
    <s v="Ford"/>
    <s v="F250"/>
    <s v="Utility Body with Service Bed"/>
    <m/>
    <m/>
    <m/>
    <m/>
    <m/>
    <d v="2021-04-07T00:00:00"/>
    <s v="Comp Collision"/>
    <s v="13690"/>
    <n v="40180"/>
    <m/>
    <s v=""/>
  </r>
  <r>
    <s v="1DW670GXAEF664728"/>
    <s v="3014728 - 2014 John Deere Motorgrader"/>
    <s v="301"/>
    <s v="Public Works"/>
    <x v="0"/>
    <x v="30"/>
    <s v="2014"/>
    <s v="John Deere"/>
    <s v="670 Series Grader"/>
    <s v="670G Motorgrader"/>
    <s v=""/>
    <s v=""/>
    <m/>
    <m/>
    <n v="2015"/>
    <d v="2014-11-25T00:00:00"/>
    <s v="Inland Marine M130220021"/>
    <s v="3750"/>
    <n v="204587.42"/>
    <m/>
    <m/>
  </r>
  <r>
    <s v="091118B005631"/>
    <s v="3015631 - 2019 Husqvarna MZ54 Zero Turn Mower"/>
    <s v="301"/>
    <s v="Public Works"/>
    <x v="0"/>
    <x v="1"/>
    <s v="2019"/>
    <s v="Husqvarna"/>
    <s v="MZ54 Zero Turn Mower"/>
    <m/>
    <m/>
    <m/>
    <m/>
    <m/>
    <m/>
    <m/>
    <m/>
    <m/>
    <m/>
    <m/>
    <s v=""/>
  </r>
  <r>
    <s v="1NPCXPEX1MD753972"/>
    <s v="3013972 - 2021 Peterbilt 567"/>
    <s v="301"/>
    <s v="Public Works"/>
    <x v="0"/>
    <x v="18"/>
    <s v="2021"/>
    <s v="Peterbilt"/>
    <s v="567"/>
    <m/>
    <s v="CG83743"/>
    <m/>
    <m/>
    <m/>
    <m/>
    <m/>
    <s v="Comp Collision"/>
    <s v="13540"/>
    <m/>
    <m/>
    <s v=""/>
  </r>
  <r>
    <s v="1DW670GXLFF672802"/>
    <s v="3012802 - 2015 John Deere -Motorgrader"/>
    <s v="301"/>
    <s v="Public Works"/>
    <x v="0"/>
    <x v="30"/>
    <s v="2015"/>
    <s v="John Deere"/>
    <s v="670 Series Grader"/>
    <s v="Motorgrader"/>
    <s v=""/>
    <s v="Harrison Walker"/>
    <m/>
    <m/>
    <n v="2016"/>
    <d v="2015-12-28T00:00:00"/>
    <s v="Inland Marine M130220021"/>
    <s v="3900"/>
    <n v="215275.29"/>
    <m/>
    <m/>
  </r>
  <r>
    <s v="1FTMF1EM1EFA63386"/>
    <s v="3013386 - 2014 Ford F150"/>
    <s v="301"/>
    <s v="Public Works"/>
    <x v="0"/>
    <x v="3"/>
    <s v="2014"/>
    <s v="Ford"/>
    <s v="F150"/>
    <s v=""/>
    <s v="CG71089"/>
    <s v=""/>
    <m/>
    <m/>
    <n v="2014"/>
    <d v="2014-02-06T00:00:00"/>
    <s v="Comp Collision"/>
    <s v="10420"/>
    <n v="20337"/>
    <m/>
    <m/>
  </r>
  <r>
    <s v="EX42HDMT07210995"/>
    <s v="3010995 - 2021 10995 VMC Brush Cutter "/>
    <s v="301"/>
    <s v="Public Works"/>
    <x v="0"/>
    <x v="17"/>
    <s v="2021"/>
    <s v="John Deere"/>
    <s v=""/>
    <s v="42-in Brush Cutter"/>
    <m/>
    <m/>
    <m/>
    <m/>
    <m/>
    <d v="2021-09-20T00:00:00"/>
    <s v=""/>
    <m/>
    <n v="6785.71"/>
    <m/>
    <s v=""/>
  </r>
  <r>
    <s v="1FNCSCV0BDAV6990"/>
    <s v="2056990 - 2010 Freightliner M2 Business Class"/>
    <s v="301"/>
    <s v="Public Works"/>
    <x v="0"/>
    <x v="18"/>
    <s v="2010"/>
    <s v="Freightliner"/>
    <s v="M2 Business Class"/>
    <s v="Dump Truck"/>
    <s v="CG66244"/>
    <s v="Transferred from ES to PW on 6/10/2020"/>
    <m/>
    <m/>
    <n v="2010"/>
    <d v="2010-08-20T00:00:00"/>
    <s v="Comp Collision"/>
    <s v="8410"/>
    <n v="110232"/>
    <m/>
    <m/>
  </r>
  <r>
    <s v="1T0410KXTDE254031"/>
    <s v="3014031 - 2012 John Deere "/>
    <s v="301"/>
    <s v="Public Works"/>
    <x v="0"/>
    <x v="11"/>
    <s v="2012"/>
    <s v="John Deere"/>
    <s v="410 Series Backhoe"/>
    <m/>
    <s v=""/>
    <s v=""/>
    <m/>
    <m/>
    <m/>
    <d v="2013-12-05T00:00:00"/>
    <m/>
    <m/>
    <m/>
    <m/>
    <m/>
  </r>
  <r>
    <s v="1DW670GXHA0633317"/>
    <s v="3013317 - 2010 John Deere "/>
    <s v="301"/>
    <s v="Public Works"/>
    <x v="0"/>
    <x v="30"/>
    <s v="2010"/>
    <s v="John Deere"/>
    <s v="670 Series Grader"/>
    <s v="HV Grader"/>
    <s v=""/>
    <s v=""/>
    <m/>
    <m/>
    <n v="2011"/>
    <d v="2010-12-08T00:00:00"/>
    <m/>
    <m/>
    <m/>
    <m/>
    <m/>
  </r>
  <r>
    <s v="NENTA2319"/>
    <s v="3012319 - 2014 Case SV208 Vibratory Roller"/>
    <s v="301"/>
    <s v="Public Works"/>
    <x v="0"/>
    <x v="31"/>
    <s v="2014"/>
    <s v="Case"/>
    <s v="SV208 Vibratory Roller"/>
    <m/>
    <s v=""/>
    <s v="Engine Serial # 68346485"/>
    <m/>
    <m/>
    <n v="2015"/>
    <d v="2014-12-18T00:00:00"/>
    <s v="Inland Marine M130220021"/>
    <s v="3820"/>
    <n v="66190"/>
    <m/>
    <m/>
  </r>
  <r>
    <s v="1FVMG3DVXHHZ2151"/>
    <s v="3012151 - 2016 Freightliner SD114"/>
    <s v="301"/>
    <s v="Public Works"/>
    <x v="0"/>
    <x v="12"/>
    <s v="2016"/>
    <s v="Freightliner"/>
    <s v="SD114"/>
    <m/>
    <s v="CG74163"/>
    <m/>
    <m/>
    <m/>
    <n v="2016"/>
    <d v="2016-06-28T00:00:00"/>
    <s v="Comp Collision"/>
    <s v="11390"/>
    <n v="149365"/>
    <m/>
    <m/>
  </r>
  <r>
    <s v="1FF210GXEDE521230"/>
    <s v="3011230 - 2013 John Deere "/>
    <s v="301"/>
    <s v="Public Works"/>
    <x v="0"/>
    <x v="22"/>
    <s v="2013"/>
    <s v="John Deere"/>
    <s v="210 Series Excavator"/>
    <s v="Tracked Excavator"/>
    <m/>
    <s v="Eddie Parsons_x000a_Tracked Excavator"/>
    <m/>
    <m/>
    <n v="2013"/>
    <d v="2013-07-22T00:00:00"/>
    <s v="Inland Marine M130220021"/>
    <s v="3200"/>
    <n v="169319.1"/>
    <m/>
    <m/>
  </r>
  <r>
    <s v="1DW670GXJHF683974"/>
    <s v="3013974 - 2018 John Deere 670G Motor Grader"/>
    <s v="301"/>
    <s v="Public Works"/>
    <x v="0"/>
    <x v="30"/>
    <s v="2018"/>
    <s v="John Deere"/>
    <s v="670 Series Grader"/>
    <m/>
    <m/>
    <m/>
    <m/>
    <m/>
    <n v="2018"/>
    <d v="2017-11-09T00:00:00"/>
    <m/>
    <m/>
    <n v="205000"/>
    <m/>
    <m/>
  </r>
  <r>
    <s v="1FVHC5DV1EHFX1879"/>
    <s v="3011879 - 2013 Freightliner M2-112 6X4 Dump"/>
    <s v="301"/>
    <s v="Public Works"/>
    <x v="0"/>
    <x v="18"/>
    <s v="2013"/>
    <s v="Freightliner"/>
    <s v="M2-112"/>
    <m/>
    <s v="CG71086"/>
    <s v="PO says 502.307"/>
    <m/>
    <m/>
    <n v="2014"/>
    <d v="2013-12-05T00:00:00"/>
    <s v="Comp Collision"/>
    <s v="10370"/>
    <n v="120611.5"/>
    <m/>
    <m/>
  </r>
  <r>
    <s v="RD11A5517273"/>
    <s v="3017273 - 2004 Wacker Neuson Vibrating Roller"/>
    <s v="301"/>
    <s v="Public Works"/>
    <x v="0"/>
    <x v="31"/>
    <s v="2004"/>
    <s v="Wacker Neuson"/>
    <s v="Vibrating Roller"/>
    <m/>
    <s v=""/>
    <s v="on CERP,  FLEET, FVS_x000a_can't find on INS_x000a__x000a_2004 MY but purchased in 2007?  _x000a__x000a_disposal date of 2017?   but active in FVS?_x000a_"/>
    <d v="2017-05-09T00:00:00"/>
    <n v="2017"/>
    <n v="2004"/>
    <d v="2007-05-08T00:00:00"/>
    <m/>
    <m/>
    <m/>
    <m/>
    <m/>
  </r>
  <r>
    <s v="1FBZX2ZM6GKB52629"/>
    <s v="9972629 - 2016 Ford Transit"/>
    <s v="997"/>
    <s v="Recreation Aging Services"/>
    <x v="0"/>
    <x v="7"/>
    <s v="2016"/>
    <s v="Ford"/>
    <s v="Transit"/>
    <s v="350 Wagon"/>
    <s v="CG75840"/>
    <m/>
    <m/>
    <m/>
    <n v="2017"/>
    <d v="2016-10-28T00:00:00"/>
    <s v="Comp Collision"/>
    <s v="12030"/>
    <n v="26666"/>
    <m/>
    <m/>
  </r>
  <r>
    <s v="1FBSS3BL1BDA42320"/>
    <s v="9972320 - 2011 Ford E350"/>
    <s v="997"/>
    <s v="Recreation Aging Services"/>
    <x v="0"/>
    <x v="7"/>
    <s v="2011"/>
    <s v="Ford"/>
    <s v="E350"/>
    <s v="4x2"/>
    <s v="CG67500"/>
    <s v="1FBSS3BL1BDA42320 on title_x000a_1FBSS3BL5BDA42320  in system FVS, Fleet records_x000a__x000a_"/>
    <m/>
    <m/>
    <n v="2011"/>
    <d v="2011-02-19T00:00:00"/>
    <s v="Comp Collision"/>
    <s v="8630"/>
    <n v="22798"/>
    <m/>
    <m/>
  </r>
  <r>
    <s v="2C4RDGBG8KR669074"/>
    <s v="9979074 - 2019 Dodge Caravan"/>
    <s v="997"/>
    <s v="Recreation Aging Services"/>
    <x v="0"/>
    <x v="7"/>
    <s v="2019"/>
    <s v="Dodge"/>
    <s v="Caravan"/>
    <s v=""/>
    <s v="CG80798"/>
    <s v=""/>
    <m/>
    <m/>
    <n v="2019"/>
    <d v="2019-04-01T00:00:00"/>
    <s v="Comp Collision"/>
    <s v="12910"/>
    <n v="23040.799999999999"/>
    <m/>
    <m/>
  </r>
  <r>
    <s v="1FBZX2ZM2GKB52644"/>
    <s v="9972644 - 2016 Ford M555"/>
    <s v="997"/>
    <s v="Recreation Aging Services"/>
    <x v="0"/>
    <x v="7"/>
    <s v="2016"/>
    <s v="Ford"/>
    <s v="Transit"/>
    <s v="Van M55"/>
    <s v="CG75684"/>
    <s v="M55"/>
    <m/>
    <m/>
    <n v="2016"/>
    <d v="2016-09-13T00:00:00"/>
    <s v="Comp Collision"/>
    <s v="11850"/>
    <n v="26666"/>
    <m/>
    <m/>
  </r>
  <r>
    <s v="2C4RDGBG1FR641302"/>
    <s v="9971302 - 2015 Dodge Caravan"/>
    <s v="997"/>
    <s v="Recreation Aging Services"/>
    <x v="0"/>
    <x v="7"/>
    <s v="2015"/>
    <s v="Dodge"/>
    <s v="Caravan"/>
    <s v=""/>
    <s v="CG72318"/>
    <s v=""/>
    <m/>
    <m/>
    <n v="2015"/>
    <d v="2015-02-03T00:00:00"/>
    <s v="Comp Collision"/>
    <s v="11770"/>
    <n v="21093"/>
    <m/>
    <m/>
  </r>
  <r>
    <s v="1FBAX2X81LKB12083"/>
    <s v="9972083 - 2020 Ford Transit"/>
    <s v="997"/>
    <s v="Recreation Aging Services"/>
    <x v="0"/>
    <x v="7"/>
    <s v="2020"/>
    <s v="Ford"/>
    <s v="Transit"/>
    <s v="High Top Passenger Van"/>
    <s v="CG83638"/>
    <s v="High Top Passenger Van"/>
    <m/>
    <m/>
    <m/>
    <d v="2020-07-21T00:00:00"/>
    <s v="Comp Collision"/>
    <s v="13520"/>
    <n v="35556"/>
    <m/>
    <s v=""/>
  </r>
  <r>
    <s v="1FBSS3BL5BDA42319"/>
    <s v="9972319 - 2011 Ford E350"/>
    <s v="997"/>
    <s v="Recreation Aging Services"/>
    <x v="0"/>
    <x v="7"/>
    <s v="2011"/>
    <s v="Ford"/>
    <s v="E350"/>
    <m/>
    <s v="CG53715"/>
    <s v=""/>
    <m/>
    <m/>
    <n v="2011"/>
    <d v="2011-02-19T00:00:00"/>
    <s v="Comp Collision"/>
    <s v="10670"/>
    <n v="22798"/>
    <m/>
    <m/>
  </r>
  <r>
    <s v="1GB3G2BGXE1200968"/>
    <s v="9970968 - 2014  Star Craft"/>
    <s v="997"/>
    <s v="Recreation Aging Services"/>
    <x v="0"/>
    <x v="7"/>
    <s v="2014"/>
    <s v=""/>
    <s v="Star Craft"/>
    <s v=""/>
    <s v="CG72314"/>
    <s v=""/>
    <m/>
    <m/>
    <n v="2015"/>
    <d v="2015-01-22T00:00:00"/>
    <s v="Comp Collision"/>
    <s v="10740"/>
    <n v="45407"/>
    <m/>
    <m/>
  </r>
  <r>
    <s v="1FBZX2XM9JKA11371"/>
    <s v="9971371 - 2018 Ford Transit"/>
    <s v="997"/>
    <s v="Recreation Aging Services"/>
    <x v="0"/>
    <x v="4"/>
    <s v="2018"/>
    <s v="Ford"/>
    <s v="Transit"/>
    <s v="350"/>
    <s v="CG78290"/>
    <s v="Wagon"/>
    <m/>
    <m/>
    <n v="2018"/>
    <d v="2018-01-30T00:00:00"/>
    <s v="Comp Collision"/>
    <s v="12360"/>
    <n v="35241"/>
    <m/>
    <m/>
  </r>
  <r>
    <s v="2C4RDGBG0HR839100"/>
    <s v="9979100 - 2017 Dodge Grand Caravan"/>
    <s v="997"/>
    <s v="Recreation Aging Services"/>
    <x v="0"/>
    <x v="4"/>
    <s v="2017"/>
    <s v="Dodge"/>
    <s v="Grand Caravan"/>
    <m/>
    <s v="CG77802"/>
    <s v="VIN corrected in Beehive_x000a_Fuelman = wrong VIN (2C4RDGBGHR839100) "/>
    <m/>
    <m/>
    <n v="2018"/>
    <d v="2017-09-30T00:00:00"/>
    <s v="Comp Collision"/>
    <s v="12290"/>
    <n v="21676"/>
    <m/>
    <m/>
  </r>
  <r>
    <s v="1FBZX2ZM2GKB52630"/>
    <s v="9972630 - 2016 Ford Transit"/>
    <s v="997"/>
    <s v="Recreation Aging Services"/>
    <x v="0"/>
    <x v="7"/>
    <s v="2016"/>
    <s v="Ford"/>
    <s v="Transit"/>
    <s v="Van"/>
    <s v="CG75839"/>
    <s v=""/>
    <m/>
    <m/>
    <n v="2017"/>
    <d v="2016-10-28T00:00:00"/>
    <s v="Comp Collision"/>
    <s v="12020"/>
    <n v="26666"/>
    <m/>
    <m/>
  </r>
  <r>
    <s v="1FBZX2XM0KKB77506"/>
    <s v="9977506 - 2019 Ford Transit"/>
    <s v="997"/>
    <s v="Recreation Aging Services"/>
    <x v="0"/>
    <x v="7"/>
    <s v="2019"/>
    <s v="Ford"/>
    <s v="Transit"/>
    <s v="Van"/>
    <s v="CG82257"/>
    <s v=""/>
    <m/>
    <m/>
    <n v="2020"/>
    <d v="2020-01-09T00:00:00"/>
    <s v="Comp Collision"/>
    <s v="13190"/>
    <n v="33514"/>
    <m/>
    <m/>
  </r>
  <r>
    <s v="1FBZX2ZM4GKB52645"/>
    <s v="9972645 - 2016 Ford M555"/>
    <s v="997"/>
    <s v="Recreation Aging Services"/>
    <x v="0"/>
    <x v="7"/>
    <s v="2016"/>
    <s v="Ford"/>
    <s v="Transit"/>
    <s v="Van M55"/>
    <s v="CG75682"/>
    <s v=""/>
    <m/>
    <m/>
    <n v="2016"/>
    <d v="2016-09-13T00:00:00"/>
    <s v="Comp Collision"/>
    <s v="11840"/>
    <n v="26666"/>
    <m/>
    <m/>
  </r>
  <r>
    <s v="1FM5K7B82FGB83781"/>
    <s v="2053781 - 2015 FORD EXPLORER"/>
    <s v="205"/>
    <s v="Sheriff Department"/>
    <x v="0"/>
    <x v="6"/>
    <s v="2015"/>
    <s v="Ford"/>
    <s v="Explorer"/>
    <s v="SILVER"/>
    <s v="KYY408"/>
    <s v="CERP 14-055A"/>
    <m/>
    <m/>
    <n v="2015"/>
    <d v="2015-03-11T00:00:00"/>
    <s v="Comp Collision"/>
    <s v="10920"/>
    <n v="24861"/>
    <m/>
    <s v="1"/>
  </r>
  <r>
    <s v="1FTFX1EF8GFC00690"/>
    <s v="2050690 - 2016 FORD F-150"/>
    <s v="205"/>
    <s v="Sheriff Department"/>
    <x v="0"/>
    <x v="6"/>
    <s v="2016"/>
    <s v="Ford"/>
    <s v=""/>
    <s v="BLACK"/>
    <s v="MPW595"/>
    <s v=""/>
    <m/>
    <m/>
    <n v="2016"/>
    <d v="2016-10-04T00:00:00"/>
    <s v="Comp Collision"/>
    <s v="11350"/>
    <n v="32338"/>
    <m/>
    <s v="1"/>
  </r>
  <r>
    <s v="2C3CDXAT5EH186077"/>
    <s v="2056077 - 2014 DODGE CHARGER"/>
    <s v="205"/>
    <s v="Sheriff Department"/>
    <x v="0"/>
    <x v="5"/>
    <s v="2014"/>
    <s v="Dodge"/>
    <s v="Charger"/>
    <s v="MARKED"/>
    <s v="CG72323"/>
    <s v="31007787"/>
    <m/>
    <m/>
    <n v="2015"/>
    <d v="2015-02-03T00:00:00"/>
    <s v="Comp Collision"/>
    <s v="10860"/>
    <n v="24748"/>
    <m/>
    <s v="1"/>
  </r>
  <r>
    <s v="2FAFP71W96X148925"/>
    <s v="2058925 - 2006 FORD "/>
    <s v="205"/>
    <s v="Sheriff Department"/>
    <x v="0"/>
    <x v="6"/>
    <s v="2006"/>
    <s v="Ford"/>
    <s v=""/>
    <s v="GREEN"/>
    <s v="AAV791"/>
    <s v="DET. CENTER"/>
    <m/>
    <m/>
    <m/>
    <d v="2006-07-12T00:00:00"/>
    <s v="Comp Collision"/>
    <s v="6450"/>
    <m/>
    <m/>
    <s v="1"/>
  </r>
  <r>
    <s v="2FABP7BV7BX160120"/>
    <s v="2050120 - 2011 Ford Crown Victoria"/>
    <s v="205"/>
    <s v="Sheriff Department"/>
    <x v="0"/>
    <x v="6"/>
    <s v="2011"/>
    <s v="Ford"/>
    <s v="Crown Victoria"/>
    <s v="BLACK"/>
    <s v="HPC259"/>
    <s v=""/>
    <m/>
    <m/>
    <n v="2011"/>
    <d v="2011-07-27T00:00:00"/>
    <s v="Comp Collision"/>
    <s v="8720"/>
    <n v="25040"/>
    <m/>
    <s v="1"/>
  </r>
  <r>
    <s v="1C9BV1017DC898316"/>
    <s v="2058316 - 2013 Combs Trailer"/>
    <s v="205"/>
    <s v="Sheriff Department"/>
    <x v="0"/>
    <x v="2"/>
    <s v="2013"/>
    <s v="Combs"/>
    <s v="Trailer"/>
    <s v=""/>
    <s v=""/>
    <s v=""/>
    <m/>
    <m/>
    <m/>
    <d v="2013-08-23T00:00:00"/>
    <s v="Comp Collision"/>
    <s v="9640"/>
    <m/>
    <m/>
    <m/>
  </r>
  <r>
    <s v="2C4RDGBG1KR669076"/>
    <s v="2059076 - 2019 DODGE Grand Caravan"/>
    <s v="205"/>
    <s v="Sheriff Department"/>
    <x v="0"/>
    <x v="7"/>
    <s v="2019"/>
    <s v="Dodge"/>
    <s v="Grand Caravan"/>
    <s v="MARKED"/>
    <s v="CG80808"/>
    <s v=""/>
    <m/>
    <m/>
    <n v="2019"/>
    <d v="2019-04-01T00:00:00"/>
    <s v="Comp Collision"/>
    <s v="12940"/>
    <n v="23688.2"/>
    <m/>
    <s v="1"/>
  </r>
  <r>
    <s v="2C3CDXAT8EH348753"/>
    <s v="2058753 - 2014 DODGE CHARGER"/>
    <s v="205"/>
    <s v="Sheriff Department"/>
    <x v="0"/>
    <x v="6"/>
    <s v="2014"/>
    <s v="Dodge"/>
    <s v="Charger"/>
    <s v="SILVER"/>
    <s v="KYX843"/>
    <s v=""/>
    <m/>
    <m/>
    <n v="2015"/>
    <d v="2015-02-03T00:00:00"/>
    <s v="Comp Collision"/>
    <s v="10870"/>
    <n v="23380"/>
    <m/>
    <s v="1"/>
  </r>
  <r>
    <s v="1FM5K7B81GGD04916"/>
    <s v="2054916 - 2016 FORD EXPLORER"/>
    <s v="205"/>
    <s v="Sheriff Department"/>
    <x v="0"/>
    <x v="6"/>
    <s v="2016"/>
    <s v="Ford"/>
    <s v="Explorer"/>
    <s v="BLACK"/>
    <s v="MPW981"/>
    <s v=""/>
    <m/>
    <m/>
    <n v="2016"/>
    <d v="2016-10-19T00:00:00"/>
    <s v="Comp Collision"/>
    <s v="11420"/>
    <n v="26071"/>
    <m/>
    <s v="1"/>
  </r>
  <r>
    <s v="1FM5K8ARXGGD16272"/>
    <s v="2056272 - 2016 FORD EXPLORER"/>
    <s v="205"/>
    <s v="Sheriff Department"/>
    <x v="0"/>
    <x v="5"/>
    <s v="2016"/>
    <s v="Ford"/>
    <s v="Explorer"/>
    <s v="MARKED"/>
    <s v="CG75527"/>
    <s v="30109142"/>
    <m/>
    <m/>
    <n v="2016"/>
    <d v="2016-09-13T00:00:00"/>
    <s v="Comp Collision"/>
    <s v="11500"/>
    <n v="27814"/>
    <m/>
    <s v="1"/>
  </r>
  <r>
    <s v="1FM5K8ARXGGD16269"/>
    <s v="2056269 - 2016 FORD EXPLORER"/>
    <s v="205"/>
    <s v="Sheriff Department"/>
    <x v="0"/>
    <x v="5"/>
    <s v="2016"/>
    <s v="Ford"/>
    <s v="Explorer"/>
    <s v="MARKED"/>
    <s v="CG75485"/>
    <s v="30109140"/>
    <m/>
    <m/>
    <n v="2016"/>
    <d v="2016-09-22T00:00:00"/>
    <s v="Comp Collision"/>
    <s v="11930"/>
    <n v="27814"/>
    <m/>
    <s v="1"/>
  </r>
  <r>
    <s v="2C3CDXAT7HH625073"/>
    <s v="2055073 - 2017 DODGE CHARGER"/>
    <s v="205"/>
    <s v="Sheriff Department"/>
    <x v="0"/>
    <x v="5"/>
    <s v="2017"/>
    <s v="Dodge"/>
    <s v="Charger"/>
    <s v="MARKED"/>
    <s v="CG77286"/>
    <s v="rebuilt engine 12/21"/>
    <m/>
    <m/>
    <n v="2017"/>
    <m/>
    <s v="Comp Collision"/>
    <s v="12220"/>
    <n v="25367"/>
    <m/>
    <s v="1"/>
  </r>
  <r>
    <s v="2C3CDXAT8EH173291"/>
    <s v="2053291 - 2014 DODGE CHARGER"/>
    <s v="205"/>
    <s v="Sheriff Department"/>
    <x v="0"/>
    <x v="6"/>
    <s v="2014"/>
    <s v="Dodge"/>
    <s v="Charger"/>
    <s v="GREY"/>
    <s v="JXQ266"/>
    <s v=""/>
    <m/>
    <m/>
    <n v="2014"/>
    <d v="2014-05-20T00:00:00"/>
    <s v="Comp Collision"/>
    <s v="10510"/>
    <n v="23388"/>
    <m/>
    <s v="1"/>
  </r>
  <r>
    <s v="2C3CDXAT8HH625065"/>
    <s v="2055065 - 2017 DODGE CHARGER"/>
    <s v="205"/>
    <s v="Sheriff Department"/>
    <x v="0"/>
    <x v="5"/>
    <s v="2017"/>
    <s v="Dodge"/>
    <s v="Charger"/>
    <s v="MARKED"/>
    <s v="CG77233"/>
    <s v=""/>
    <m/>
    <m/>
    <n v="2017"/>
    <m/>
    <s v="Comp Collision"/>
    <s v="12140"/>
    <n v="25367"/>
    <m/>
    <s v="1"/>
  </r>
  <r>
    <s v="1FTPX14VX9FA49013"/>
    <s v="2059013 - 2009 FORD F-150"/>
    <s v="205"/>
    <s v="Sheriff Department"/>
    <x v="0"/>
    <x v="6"/>
    <s v="2009"/>
    <s v="Ford"/>
    <s v=""/>
    <s v="BLACK"/>
    <s v="URS532"/>
    <s v="CG64222 - tag in documents_x000a_Animal Control- on title - purchased by 060-209_x000a__x000a_Fuel card has Animal control_x000a__x000a__x000a_"/>
    <m/>
    <m/>
    <n v="2009"/>
    <d v="2009-01-05T00:00:00"/>
    <m/>
    <m/>
    <n v="30005"/>
    <m/>
    <s v="1"/>
  </r>
  <r>
    <s v="1FM5K8AB0NGA40331"/>
    <s v="2050331 - 2022 FORD EXPLORER"/>
    <s v="205"/>
    <s v="Sheriff Department"/>
    <x v="0"/>
    <x v="5"/>
    <s v="2022"/>
    <s v="Ford"/>
    <s v="Explorer"/>
    <s v="AWD black"/>
    <m/>
    <s v="Unit cost $32,603 without upfit _x000a_2021-00000456_x000a_4400022502 SC State Contract"/>
    <m/>
    <m/>
    <n v="2022"/>
    <d v="2022-02-09T00:00:00"/>
    <s v=""/>
    <m/>
    <n v="32603"/>
    <m/>
    <s v="1"/>
  </r>
  <r>
    <s v="2C3CDXAT1HH625070"/>
    <s v="2055070 - 2017 DODGE CHARGER"/>
    <s v="205"/>
    <s v="Sheriff Department"/>
    <x v="0"/>
    <x v="5"/>
    <s v="2017"/>
    <s v="Dodge"/>
    <s v="Charger"/>
    <s v="MARKED"/>
    <s v="CG77247"/>
    <s v=""/>
    <m/>
    <m/>
    <n v="2017"/>
    <m/>
    <s v="Comp Collision"/>
    <s v="12190"/>
    <n v="25367"/>
    <m/>
    <s v="1"/>
  </r>
  <r>
    <s v="2B3CL1CT2BH572381"/>
    <s v="2052381 - 2011 DODGE CHARGER"/>
    <s v="205"/>
    <s v="Sheriff Department"/>
    <x v="0"/>
    <x v="5"/>
    <s v="2011"/>
    <s v="Dodge"/>
    <s v="Charger"/>
    <s v="MARKED"/>
    <s v="CG69496"/>
    <s v="30002164 coban"/>
    <m/>
    <m/>
    <n v="2012"/>
    <d v="2012-05-02T00:00:00"/>
    <s v="Comp Collision"/>
    <s v="8920"/>
    <n v="28471"/>
    <m/>
    <s v="1"/>
  </r>
  <r>
    <s v="4XATH76A7D4319836"/>
    <s v="2059836 - 2013 Polaris Polaris"/>
    <s v="205"/>
    <s v="Sheriff Department"/>
    <x v="0"/>
    <x v="8"/>
    <s v="2013"/>
    <s v="Polaris"/>
    <s v="Ranger"/>
    <s v="R13TH76AG"/>
    <m/>
    <s v="ON Purch active list -but title is in the sold folder 11/8/2021_x000a_on sheriff Active list_x000a__x000a_"/>
    <m/>
    <m/>
    <m/>
    <d v="2013-08-02T00:00:00"/>
    <m/>
    <m/>
    <m/>
    <m/>
    <m/>
  </r>
  <r>
    <s v="2B3CL1CT9BH572376"/>
    <s v="2052376 - 2011 DODGE CHARGER"/>
    <s v="205"/>
    <s v="Sheriff Department"/>
    <x v="0"/>
    <x v="5"/>
    <s v="2011"/>
    <s v="Dodge"/>
    <s v="Charger"/>
    <s v="MARKED"/>
    <s v="CG69499"/>
    <s v="coban"/>
    <m/>
    <m/>
    <n v="2012"/>
    <d v="2012-05-02T00:00:00"/>
    <s v="Comp Collision"/>
    <s v="8870"/>
    <n v="28471"/>
    <m/>
    <s v="1"/>
  </r>
  <r>
    <s v="1GNLCDEC3KR392444"/>
    <s v="2052444 - 2019 Chevrolet TAHOE"/>
    <s v="205"/>
    <s v="Sheriff Department"/>
    <x v="0"/>
    <x v="6"/>
    <s v="2019"/>
    <s v="Chevrolet"/>
    <s v="Tahoe"/>
    <s v="MARKED"/>
    <s v="QYL504"/>
    <s v=""/>
    <m/>
    <m/>
    <n v="2019"/>
    <d v="2019-08-08T00:00:00"/>
    <s v="Comp Collision"/>
    <s v="12990"/>
    <n v="33426"/>
    <m/>
    <s v="1"/>
  </r>
  <r>
    <s v="1GNLC2EC2FR601909"/>
    <s v="2051909 - 2015 Chevrolet TAHOE"/>
    <s v="205"/>
    <s v="Sheriff Department"/>
    <x v="0"/>
    <x v="5"/>
    <s v="2015"/>
    <s v="Chevrolet"/>
    <s v="Tahoe"/>
    <s v="MARKED"/>
    <s v="CG72329"/>
    <s v=""/>
    <m/>
    <m/>
    <n v="2015"/>
    <d v="2015-04-01T00:00:00"/>
    <s v="Comp Collision"/>
    <s v="11020"/>
    <n v="31049"/>
    <m/>
    <s v="1"/>
  </r>
  <r>
    <s v="1FTSX21598EB66641"/>
    <s v="2056641 - 2007 FORD F-250"/>
    <s v="205"/>
    <s v="Sheriff Department"/>
    <x v="0"/>
    <x v="3"/>
    <s v="2007"/>
    <s v="Ford"/>
    <s v=""/>
    <s v="BLACK"/>
    <s v="CG62110"/>
    <s v=""/>
    <m/>
    <m/>
    <n v="2007"/>
    <d v="2008-02-20T00:00:00"/>
    <s v="Comp Collision"/>
    <s v="11640"/>
    <n v="25235"/>
    <m/>
    <s v="1"/>
  </r>
  <r>
    <s v="2B3AA4CT9AH193374"/>
    <s v="2053374 - 2010 DODGE CHARGER"/>
    <s v="205"/>
    <s v="Sheriff Department"/>
    <x v="0"/>
    <x v="6"/>
    <s v="2010"/>
    <s v="Dodge"/>
    <s v="Charger"/>
    <s v="GOLD"/>
    <s v="TUP669"/>
    <s v="Was GJJ800"/>
    <m/>
    <m/>
    <n v="2010"/>
    <d v="2010-06-04T00:00:00"/>
    <s v="Comp Collision"/>
    <s v="8260"/>
    <n v="24507.1"/>
    <m/>
    <s v="1"/>
  </r>
  <r>
    <s v="1GNLCDEC3KR389382"/>
    <s v="2059382 - 2019 Chevrolet TAHOE"/>
    <s v="205"/>
    <s v="Sheriff Department"/>
    <x v="0"/>
    <x v="5"/>
    <s v="2019"/>
    <s v="Chevrolet"/>
    <s v="Tahoe"/>
    <s v="MARKED"/>
    <s v="CG81717"/>
    <s v=""/>
    <m/>
    <m/>
    <n v="2020"/>
    <d v="2019-10-15T00:00:00"/>
    <s v="Comp Collision"/>
    <s v="13090"/>
    <n v="33100"/>
    <m/>
    <s v="1"/>
  </r>
  <r>
    <s v="2FAFP71W16X158803"/>
    <s v="2058803 - 2006 FORD "/>
    <s v="205"/>
    <s v="Sheriff Department"/>
    <x v="0"/>
    <x v="5"/>
    <s v="2006"/>
    <s v="Ford"/>
    <s v=""/>
    <m/>
    <s v="CG61432"/>
    <s v="Added missing VIN list_x000a_0810305322226 Title No"/>
    <d v="2015-12-10T00:00:00"/>
    <m/>
    <m/>
    <d v="2006-10-03T00:00:00"/>
    <m/>
    <m/>
    <m/>
    <m/>
    <s v="1"/>
  </r>
  <r>
    <s v="2C3CDXAT6EH185939"/>
    <s v="2055939 - 2014 DODGE CHARGER"/>
    <s v="205"/>
    <s v="Sheriff Department"/>
    <x v="0"/>
    <x v="6"/>
    <s v="2014"/>
    <s v="Dodge"/>
    <s v="Charger"/>
    <s v="BLACK"/>
    <s v="JXQ267"/>
    <s v=""/>
    <m/>
    <m/>
    <n v="2014"/>
    <d v="2014-04-24T00:00:00"/>
    <s v="Comp Collision"/>
    <s v="10520"/>
    <n v="23388"/>
    <m/>
    <s v="1"/>
  </r>
  <r>
    <s v="1GNSKAKCXKR175040"/>
    <s v="2055040 - 2019 Chevrolet TAHOE"/>
    <s v="205"/>
    <s v="Sheriff Department"/>
    <x v="0"/>
    <x v="6"/>
    <s v="2019"/>
    <s v="Chevrolet"/>
    <s v="Tahoe"/>
    <s v="SATIN"/>
    <s v="QKV991"/>
    <s v=""/>
    <m/>
    <m/>
    <n v="2018"/>
    <d v="2018-12-21T00:00:00"/>
    <s v="Comp Collision"/>
    <s v="12800"/>
    <n v="40487"/>
    <m/>
    <s v="1"/>
  </r>
  <r>
    <s v="1ZEAAHGB67A140112"/>
    <s v="2050112 - 2007 EZLDR Trailer-JonBoat2"/>
    <s v="205"/>
    <s v="Sheriff Department"/>
    <x v="0"/>
    <x v="2"/>
    <s v="2007"/>
    <s v="EZ LOAD"/>
    <s v="Trailer"/>
    <s v="14-800"/>
    <s v=""/>
    <s v=""/>
    <m/>
    <m/>
    <m/>
    <d v="2009-09-25T00:00:00"/>
    <m/>
    <m/>
    <m/>
    <m/>
    <m/>
  </r>
  <r>
    <s v="FVZC08081607"/>
    <s v="2051607 - 2006 Pioneer Sport Fish"/>
    <s v="205"/>
    <s v="Sheriff Department"/>
    <x v="0"/>
    <x v="24"/>
    <s v="2006"/>
    <s v="Pioneer"/>
    <s v=""/>
    <s v="197"/>
    <s v=""/>
    <s v="Fleet has age at 1990, FVS &amp; INS  has 2006?"/>
    <m/>
    <m/>
    <m/>
    <d v="2009-09-25T00:00:00"/>
    <s v="Inland Marine M130220021D"/>
    <s v="240"/>
    <m/>
    <m/>
    <m/>
  </r>
  <r>
    <s v="1FTFX1EV2AFC54016"/>
    <s v="2054016 - 2010 FORD F-150"/>
    <s v="205"/>
    <s v="Sheriff Department"/>
    <x v="0"/>
    <x v="6"/>
    <s v="2010"/>
    <s v="Ford"/>
    <s v=""/>
    <s v="BLACK"/>
    <s v="GJK588"/>
    <s v=""/>
    <m/>
    <m/>
    <n v="2010"/>
    <d v="2010-06-11T00:00:00"/>
    <s v="Comp Collision"/>
    <s v="8400"/>
    <n v="28097"/>
    <m/>
    <s v="1"/>
  </r>
  <r>
    <s v="TJZ130J4A707"/>
    <s v="205A707 - 2007 Triton -JonBoat4"/>
    <s v="205"/>
    <s v="Sheriff Department"/>
    <x v="0"/>
    <x v="24"/>
    <s v="2007"/>
    <s v="Triton"/>
    <s v=""/>
    <s v="1448SFB - 14 foot"/>
    <s v=""/>
    <s v="This may only be the trailer of a boat/motor/trailer combo - look at IM-D 300,310,320 , 330- no VIN match in INS list_x000a__x000a_"/>
    <m/>
    <m/>
    <m/>
    <d v="2009-09-25T00:00:00"/>
    <m/>
    <m/>
    <m/>
    <m/>
    <m/>
  </r>
  <r>
    <s v="1FTFX1EFXFFA31092"/>
    <s v="2051092 - 2015 FORD F-150"/>
    <s v="205"/>
    <s v="Sheriff Department"/>
    <x v="0"/>
    <x v="3"/>
    <s v="2015"/>
    <s v="Ford"/>
    <s v=""/>
    <s v="MARKED"/>
    <s v="CG72326"/>
    <s v="CERP 060-212"/>
    <m/>
    <m/>
    <n v="2015"/>
    <d v="2015-03-11T00:00:00"/>
    <s v="Comp Collision"/>
    <s v="10970"/>
    <n v="31154"/>
    <m/>
    <s v="1"/>
  </r>
  <r>
    <s v="2C3CDXAT1DH694786"/>
    <s v="2054786 - 2013 DODGE CHARGER"/>
    <s v="205"/>
    <s v="Sheriff Department"/>
    <x v="0"/>
    <x v="5"/>
    <s v="2013"/>
    <s v="Dodge"/>
    <s v="Charger"/>
    <s v="MARKED"/>
    <s v="CG71064"/>
    <s v="1209064129"/>
    <m/>
    <m/>
    <m/>
    <d v="2013-07-22T00:00:00"/>
    <s v="Comp Collision"/>
    <s v="9480"/>
    <m/>
    <m/>
    <s v="1"/>
  </r>
  <r>
    <s v="1FVACYDC77HH59014"/>
    <s v="2059014 - 2007 FREIGHTLINER "/>
    <s v="205"/>
    <s v="Sheriff Department"/>
    <x v="0"/>
    <x v="12"/>
    <s v="2007"/>
    <s v="Freightliner"/>
    <s v=""/>
    <s v="MARKED"/>
    <s v="CG74156"/>
    <s v=""/>
    <m/>
    <m/>
    <n v="2016"/>
    <d v="2015-11-09T00:00:00"/>
    <s v="Comp Collision"/>
    <s v="11170"/>
    <n v="142225"/>
    <m/>
    <s v="1"/>
  </r>
  <r>
    <s v="1FMSK7BH6MGC30794"/>
    <s v="2050794 - 2021 FORD EXPLORER"/>
    <s v="205"/>
    <s v="Sheriff Department"/>
    <x v="0"/>
    <x v="5"/>
    <s v="2021"/>
    <s v="Ford"/>
    <s v="Explorer"/>
    <s v="GRAY"/>
    <s v="URS529"/>
    <s v=""/>
    <m/>
    <m/>
    <n v="2022"/>
    <d v="2021-11-18T00:00:00"/>
    <s v=""/>
    <m/>
    <n v="28460"/>
    <m/>
    <s v="1"/>
  </r>
  <r>
    <s v="1B477055"/>
    <s v="2057055 - 2007 Mercury Engine-JonBoat1"/>
    <s v="205"/>
    <s v="Sheriff Department"/>
    <x v="0"/>
    <x v="29"/>
    <m/>
    <s v=""/>
    <s v=""/>
    <s v="15ML4S -15HP"/>
    <m/>
    <m/>
    <m/>
    <m/>
    <m/>
    <m/>
    <s v=""/>
    <m/>
    <m/>
    <m/>
    <s v=""/>
  </r>
  <r>
    <s v="PXM65005K506"/>
    <s v="205K506 - 2006 Parker 2520 XLD"/>
    <s v="205"/>
    <s v="Sheriff Department"/>
    <x v="0"/>
    <x v="24"/>
    <s v="2006"/>
    <s v="Parker"/>
    <s v="2520 XLD"/>
    <s v="25' twin engin"/>
    <m/>
    <s v="Probably INS segment # 431 IM-D - but INS list has VIN 005K50 -  missing digits?_x000a__x000a_Also Probably duplicated record"/>
    <m/>
    <m/>
    <m/>
    <d v="2012-09-13T00:00:00"/>
    <s v="Inland Marine M130220021D"/>
    <s v="431"/>
    <n v="54000"/>
    <m/>
    <s v=""/>
  </r>
  <r>
    <s v="1GNLCDEC0KR392627"/>
    <s v="2052627 - 2019 Chevrolet TAHOE"/>
    <s v="205"/>
    <s v="Sheriff Department"/>
    <x v="0"/>
    <x v="5"/>
    <s v="2019"/>
    <s v="Chevrolet"/>
    <s v="Tahoe"/>
    <s v="MARKED"/>
    <s v="CG81716"/>
    <s v=""/>
    <m/>
    <m/>
    <n v="2020"/>
    <d v="2019-10-15T00:00:00"/>
    <s v="Comp Collision"/>
    <s v="13070"/>
    <n v="33100"/>
    <m/>
    <s v="1"/>
  </r>
  <r>
    <s v="4DEB1213MA045258"/>
    <s v="2055258 - 2021 Cargo Craft Trailer"/>
    <s v="205"/>
    <s v="Sheriff Department"/>
    <x v="0"/>
    <x v="2"/>
    <s v="2021"/>
    <s v="Cargo Craft"/>
    <s v="Trailer"/>
    <m/>
    <m/>
    <m/>
    <m/>
    <m/>
    <m/>
    <m/>
    <m/>
    <m/>
    <m/>
    <m/>
    <s v=""/>
  </r>
  <r>
    <s v="2C3CDXAT9EH186079"/>
    <s v="2056079 - 2014 DODGE CHARGER"/>
    <s v="205"/>
    <s v="Sheriff Department"/>
    <x v="0"/>
    <x v="5"/>
    <s v="2014"/>
    <s v="Dodge"/>
    <s v="Charger"/>
    <s v="MARKED"/>
    <s v="CG72325"/>
    <s v="30108115"/>
    <m/>
    <m/>
    <n v="2015"/>
    <d v="2015-02-03T00:00:00"/>
    <s v="Comp Collision"/>
    <s v="10850"/>
    <n v="24748"/>
    <m/>
    <s v="1"/>
  </r>
  <r>
    <s v="2FAFP71WX5X149698"/>
    <s v="2059698 - 2005 FORD "/>
    <s v="205"/>
    <s v="Sheriff Department"/>
    <x v="0"/>
    <x v="5"/>
    <s v="2005"/>
    <s v="Ford"/>
    <s v=""/>
    <s v="BLACK"/>
    <s v="CG55047"/>
    <s v=""/>
    <m/>
    <m/>
    <m/>
    <d v="2000-01-01T00:00:00"/>
    <s v="Comp Collision"/>
    <s v="6120"/>
    <m/>
    <m/>
    <s v="1"/>
  </r>
  <r>
    <s v="1GNSKBKC7FR681002"/>
    <s v="2051002 - 2015 Chevrolet TAHOE"/>
    <s v="205"/>
    <s v="Sheriff Department"/>
    <x v="0"/>
    <x v="6"/>
    <s v="2015"/>
    <s v="Chevrolet"/>
    <s v="Tahoe"/>
    <s v="GREY"/>
    <s v="LKJ503"/>
    <s v=""/>
    <m/>
    <m/>
    <n v="2015"/>
    <d v="2015-06-09T00:00:00"/>
    <s v="Comp Collision"/>
    <s v="11100"/>
    <n v="41999.51"/>
    <m/>
    <s v="1"/>
  </r>
  <r>
    <s v="1GNLCDEC5KR388024"/>
    <s v="2058024 - 2019 Chevrolet TAHOE"/>
    <s v="205"/>
    <s v="Sheriff Department"/>
    <x v="0"/>
    <x v="5"/>
    <s v="2019"/>
    <s v="Chevrolet"/>
    <s v="Tahoe"/>
    <s v="MARKED"/>
    <s v="CG82773"/>
    <s v=""/>
    <m/>
    <m/>
    <n v="2020"/>
    <d v="2019-10-15T00:00:00"/>
    <s v="Comp Collision"/>
    <s v="13080"/>
    <n v="33100"/>
    <m/>
    <s v="1"/>
  </r>
  <r>
    <s v="1FTEW1EF5HFB35412"/>
    <s v="2055412 - 2017 FORD F-150"/>
    <s v="205"/>
    <s v="Sheriff Department"/>
    <x v="0"/>
    <x v="3"/>
    <s v="2017"/>
    <s v="Ford"/>
    <s v=""/>
    <s v="WHITE"/>
    <s v="NFI933"/>
    <s v="VIN CORRECT: 1FTEW1EF5HFB35412   - corrected here _x000a_                           _x000a_VIN INCORRECT: FVS, FUELMAN_x000a__x000a_"/>
    <m/>
    <m/>
    <n v="2017"/>
    <d v="2017-04-13T00:00:00"/>
    <s v="Comp Collision"/>
    <s v="12070"/>
    <n v="33713"/>
    <m/>
    <s v="1"/>
  </r>
  <r>
    <s v="1ZEAAHGB27A140110"/>
    <s v="2050110 - 2007 EZLDR Trailer-JonBoat3"/>
    <s v="205"/>
    <s v="Sheriff Department"/>
    <x v="0"/>
    <x v="2"/>
    <s v="2007"/>
    <s v="EZ LOAD"/>
    <s v="Trailer"/>
    <s v="14-800"/>
    <s v=""/>
    <s v=""/>
    <m/>
    <m/>
    <m/>
    <d v="2009-09-25T00:00:00"/>
    <m/>
    <m/>
    <m/>
    <m/>
    <m/>
  </r>
  <r>
    <s v="1FTFW1EFXBFB11165"/>
    <s v="2051165 - 2011 Ford F-150PK"/>
    <s v="205"/>
    <s v="Sheriff Department"/>
    <x v="0"/>
    <x v="6"/>
    <s v="2011"/>
    <s v="Ford"/>
    <s v=""/>
    <s v="BLACK"/>
    <s v="GZJ890"/>
    <s v=""/>
    <m/>
    <m/>
    <n v="2011"/>
    <d v="2011-05-05T00:00:00"/>
    <s v="Comp Collision"/>
    <s v="8680"/>
    <n v="28825"/>
    <m/>
    <s v="1"/>
  </r>
  <r>
    <s v="1GNLC2EC3FR599183"/>
    <s v="2059183 - 2015 Chevrolet TAHOE"/>
    <s v="205"/>
    <s v="Sheriff Department"/>
    <x v="0"/>
    <x v="5"/>
    <s v="2015"/>
    <s v="Chevrolet"/>
    <s v="Tahoe"/>
    <s v="MARKED"/>
    <s v="CG72327"/>
    <s v="CERP30108119"/>
    <m/>
    <m/>
    <n v="2015"/>
    <d v="2015-04-01T00:00:00"/>
    <s v="Comp Collision"/>
    <s v="11000"/>
    <n v="31049"/>
    <m/>
    <s v="1"/>
  </r>
  <r>
    <s v="1FM5K8AR6GGD16270"/>
    <s v="2056270 - 2016 FORD EXPLORER"/>
    <s v="205"/>
    <s v="Sheriff Department"/>
    <x v="0"/>
    <x v="5"/>
    <s v="2016"/>
    <s v="Ford"/>
    <s v="Explorer"/>
    <s v="MARKED"/>
    <s v="CG75487"/>
    <s v="30109150"/>
    <m/>
    <m/>
    <n v="2016"/>
    <d v="2016-09-30T00:00:00"/>
    <s v="Comp Collision"/>
    <s v="11450"/>
    <n v="27814"/>
    <m/>
    <s v="1"/>
  </r>
  <r>
    <s v="1GNLCDEC6LR246864"/>
    <s v="2056864 - 2020 Chevrolet TAHOE"/>
    <s v="205"/>
    <s v="Sheriff Department"/>
    <x v="0"/>
    <x v="5"/>
    <s v="2020"/>
    <s v="Chevrolet"/>
    <s v="Tahoe"/>
    <s v="MARKED"/>
    <s v="CG82689"/>
    <s v=""/>
    <m/>
    <m/>
    <n v="2020"/>
    <d v="2020-06-01T00:00:00"/>
    <s v="Comp Collision"/>
    <s v="13350"/>
    <n v="32927"/>
    <m/>
    <s v="1"/>
  </r>
  <r>
    <s v="DMA05775E707"/>
    <s v="205E707 - 2007 Edgewater Boat"/>
    <s v="205"/>
    <s v="Sheriff Department"/>
    <x v="0"/>
    <x v="24"/>
    <s v="2007"/>
    <s v="Edgewater"/>
    <s v="Boat"/>
    <s v=" 245CC - 24' 6"/>
    <m/>
    <m/>
    <m/>
    <m/>
    <m/>
    <d v="2010-09-01T00:00:00"/>
    <s v="Inland Marine M130220021D"/>
    <s v="280"/>
    <m/>
    <m/>
    <m/>
  </r>
  <r>
    <s v="2G1W557M291274515"/>
    <s v="2054515 - 2009 Chevrolet IMPALA"/>
    <s v="205"/>
    <s v="Sheriff Department"/>
    <x v="0"/>
    <x v="6"/>
    <s v="2009"/>
    <s v="Chevrolet"/>
    <s v="Impala"/>
    <s v="SILVER"/>
    <s v="DVZ875"/>
    <s v=""/>
    <m/>
    <m/>
    <n v="2009"/>
    <d v="2009-03-24T00:00:00"/>
    <s v="Comp Collision"/>
    <s v="7970"/>
    <n v="20740"/>
    <m/>
    <s v="1"/>
  </r>
  <r>
    <s v="1D4HB48T69F714196"/>
    <s v="2054196 - 2009 DODGE DURANGO"/>
    <s v="205"/>
    <s v="Sheriff Department"/>
    <x v="0"/>
    <x v="6"/>
    <s v="2009"/>
    <s v="Dodge"/>
    <s v="Durango"/>
    <s v="BLUE"/>
    <s v="CXI668"/>
    <s v=""/>
    <m/>
    <m/>
    <n v="2009"/>
    <d v="2009-01-21T00:00:00"/>
    <s v="Comp Collision"/>
    <s v="7820"/>
    <n v="26138"/>
    <m/>
    <s v="1"/>
  </r>
  <r>
    <s v="1FTFX1EFXGFC00691"/>
    <s v="2050691 - 2016 FORD F-150"/>
    <s v="205"/>
    <s v="Sheriff Department"/>
    <x v="0"/>
    <x v="3"/>
    <s v="2016"/>
    <s v="Ford"/>
    <s v=""/>
    <s v="BLACK"/>
    <s v="CG74164"/>
    <s v=""/>
    <m/>
    <m/>
    <n v="2016"/>
    <d v="2016-10-19T00:00:00"/>
    <s v="Comp Collision"/>
    <s v="11360"/>
    <n v="32338"/>
    <m/>
    <s v="1"/>
  </r>
  <r>
    <s v="2B3AA4CT5AH180640"/>
    <s v="2050640 - 2010 DODGE CHARGER"/>
    <s v="205"/>
    <s v="Sheriff Department"/>
    <x v="0"/>
    <x v="6"/>
    <s v="2010"/>
    <s v="Dodge"/>
    <s v="Charger"/>
    <s v="BLACK"/>
    <s v="GJJ803"/>
    <s v=""/>
    <m/>
    <m/>
    <n v="2010"/>
    <d v="2010-06-04T00:00:00"/>
    <s v="Comp Collision"/>
    <s v="8270"/>
    <n v="30230.1"/>
    <m/>
    <s v="1"/>
  </r>
  <r>
    <s v="2C3CDXAT7KH514112"/>
    <s v="2054112 - 2019 DODGE CHARGER"/>
    <s v="205"/>
    <s v="Sheriff Department"/>
    <x v="0"/>
    <x v="5"/>
    <s v="2019"/>
    <s v="Dodge"/>
    <s v="Charger"/>
    <s v="MARKED"/>
    <s v="CG80791"/>
    <s v="marked"/>
    <m/>
    <m/>
    <n v="2019"/>
    <m/>
    <s v="Comp Collision"/>
    <s v="12870"/>
    <m/>
    <m/>
    <s v="1"/>
  </r>
  <r>
    <s v="2FAFP71W55X149701"/>
    <s v="2059701 - 2005 FORD "/>
    <s v="205"/>
    <s v="Sheriff Department"/>
    <x v="0"/>
    <x v="6"/>
    <s v="2005"/>
    <s v="Ford"/>
    <s v=""/>
    <s v="BLACK"/>
    <s v="FUG536"/>
    <s v=""/>
    <m/>
    <m/>
    <m/>
    <d v="2000-01-01T00:00:00"/>
    <m/>
    <m/>
    <m/>
    <m/>
    <s v="1"/>
  </r>
  <r>
    <s v="4XEAB19266R025149"/>
    <s v="2055149 - 1990 B&amp;S trailer- Sport Fish"/>
    <s v="205"/>
    <s v="Sheriff Department"/>
    <x v="0"/>
    <x v="2"/>
    <s v="1990"/>
    <s v="B&amp;S Trailer"/>
    <m/>
    <s v="B&amp;S Trailer"/>
    <s v=""/>
    <s v="year??"/>
    <m/>
    <m/>
    <m/>
    <d v="2009-09-25T00:00:00"/>
    <s v="Inland Marine M130220021D"/>
    <s v="240"/>
    <m/>
    <m/>
    <m/>
  </r>
  <r>
    <s v="2C3CDXAT3DH694790"/>
    <s v="2054790 - 2013 DODGE CHARGER"/>
    <s v="205"/>
    <s v="Sheriff Department"/>
    <x v="0"/>
    <x v="5"/>
    <s v="2013"/>
    <s v="Dodge"/>
    <s v="Charger"/>
    <s v="MARKED"/>
    <s v="CG71068"/>
    <s v="1209064308"/>
    <m/>
    <m/>
    <n v="2013"/>
    <d v="2013-07-22T00:00:00"/>
    <s v="Comp Collision"/>
    <s v="9520"/>
    <n v="29191"/>
    <m/>
    <s v="1"/>
  </r>
  <r>
    <s v="1GNLCDEC1LR246917"/>
    <s v="2056917 - 2020 Chevrolet TAHOE"/>
    <s v="205"/>
    <s v="Sheriff Department"/>
    <x v="0"/>
    <x v="5"/>
    <s v="2020"/>
    <s v="Chevrolet"/>
    <s v="Tahoe"/>
    <s v="MARKED"/>
    <s v="CG82686"/>
    <s v=""/>
    <m/>
    <m/>
    <n v="2020"/>
    <d v="2020-06-01T00:00:00"/>
    <s v="Comp Collision"/>
    <s v="13290"/>
    <n v="32927"/>
    <m/>
    <s v="1"/>
  </r>
  <r>
    <s v="1GNSKAKC5KR173566"/>
    <s v="2053566 - 2019 Chevrolet TAHOE"/>
    <s v="205"/>
    <s v="Sheriff Department"/>
    <x v="0"/>
    <x v="6"/>
    <s v="2019"/>
    <s v="Chevrolet"/>
    <s v="Tahoe"/>
    <s v="SATIN"/>
    <s v="QKV990"/>
    <s v=""/>
    <m/>
    <m/>
    <n v="2018"/>
    <d v="2018-12-21T00:00:00"/>
    <s v="Comp Collision"/>
    <s v="12790"/>
    <n v="40487"/>
    <m/>
    <s v="1"/>
  </r>
  <r>
    <s v="2FAFP71V38X118913"/>
    <s v="2058913 - 2008 FORD Crown Victoria"/>
    <s v="205"/>
    <s v="Sheriff Department"/>
    <x v="0"/>
    <x v="6"/>
    <s v="2008"/>
    <s v="Ford"/>
    <s v="Crown Victoria"/>
    <s v="SILVER"/>
    <s v="4153DA"/>
    <s v=""/>
    <m/>
    <m/>
    <n v="2007"/>
    <d v="2007-10-15T00:00:00"/>
    <s v="Comp Collision"/>
    <s v="7170"/>
    <n v="22802"/>
    <m/>
    <s v="1"/>
  </r>
  <r>
    <s v="2C3CDXAT5HH625072"/>
    <s v="2055072 - 2017 DODGE CHARGER"/>
    <s v="205"/>
    <s v="Sheriff Department"/>
    <x v="0"/>
    <x v="5"/>
    <s v="2017"/>
    <s v="Dodge"/>
    <s v="Charger"/>
    <s v="MARKED"/>
    <s v="CG77285"/>
    <s v=""/>
    <m/>
    <m/>
    <n v="2017"/>
    <m/>
    <s v="Comp Collision"/>
    <s v="12210"/>
    <n v="25367"/>
    <m/>
    <s v="1"/>
  </r>
  <r>
    <s v="1C4RDHAG6CC317970"/>
    <s v="2057970 - 2012 DODGE DURANGO"/>
    <s v="205"/>
    <s v="Sheriff Department"/>
    <x v="0"/>
    <x v="5"/>
    <s v="2012"/>
    <s v="Dodge"/>
    <s v="Durango"/>
    <s v="MARKED"/>
    <s v="CG69731"/>
    <s v=""/>
    <m/>
    <m/>
    <n v="2012"/>
    <d v="2012-10-29T00:00:00"/>
    <s v="Comp Collision"/>
    <s v="9280"/>
    <n v="27009"/>
    <m/>
    <s v="1"/>
  </r>
  <r>
    <s v="BT3865BCJE"/>
    <s v="205BCJE - 1997 Stewart and Stevenson "/>
    <s v="205"/>
    <s v="Sheriff Department"/>
    <x v="0"/>
    <x v="12"/>
    <s v="1997"/>
    <s v="Stewart and Stevenson"/>
    <s v=""/>
    <s v="High Water"/>
    <m/>
    <s v=""/>
    <m/>
    <m/>
    <m/>
    <m/>
    <s v="Comp Collision"/>
    <s v="12730"/>
    <m/>
    <m/>
    <s v=""/>
  </r>
  <r>
    <s v="1FM5K8AB0NGA40376"/>
    <s v="2050376 - 2022 FORD EXPLORER"/>
    <s v="205"/>
    <s v="Sheriff Department"/>
    <x v="0"/>
    <x v="5"/>
    <s v="2022"/>
    <s v="Ford"/>
    <s v="Explorer"/>
    <s v="AWD black"/>
    <m/>
    <s v="Unit cost $32,603 without upfit _x000a_2021-00000456_x000a_4400022502 SC State Contract"/>
    <m/>
    <m/>
    <n v="2022"/>
    <d v="2022-02-09T00:00:00"/>
    <s v=""/>
    <m/>
    <n v="32603"/>
    <m/>
    <s v="1"/>
  </r>
  <r>
    <s v="1FTFX1EF1GFC00692"/>
    <s v="2050692 - 2016 FORD F-150"/>
    <s v="205"/>
    <s v="Sheriff Department"/>
    <x v="0"/>
    <x v="6"/>
    <s v="2016"/>
    <s v="Ford"/>
    <s v=""/>
    <s v="DARK GRAY"/>
    <s v="MPW594"/>
    <s v=""/>
    <m/>
    <m/>
    <n v="2016"/>
    <d v="2016-10-19T00:00:00"/>
    <s v="Comp Collision"/>
    <s v="11370"/>
    <n v="32338"/>
    <m/>
    <s v="1"/>
  </r>
  <r>
    <s v="4FPFB08128G128982"/>
    <s v="2058982 - 2008 Pace Trailer - Beach Patrol"/>
    <s v="205"/>
    <s v="Sheriff Department"/>
    <x v="0"/>
    <x v="2"/>
    <s v="2008"/>
    <s v="Pace"/>
    <s v="Trailer"/>
    <s v="Cargo Trailer"/>
    <s v=""/>
    <s v="BEACH PATROL ATV Trailer_x000a_"/>
    <m/>
    <m/>
    <m/>
    <d v="2009-09-25T00:00:00"/>
    <s v="Inland Marine M130220021"/>
    <s v="3510"/>
    <m/>
    <m/>
    <m/>
  </r>
  <r>
    <s v="1FM5K7B83GGD04917"/>
    <s v="2054917 - 2016 FORD EXPLORER"/>
    <s v="205"/>
    <s v="Sheriff Department"/>
    <x v="0"/>
    <x v="6"/>
    <s v="2016"/>
    <s v="Ford"/>
    <s v="Explorer"/>
    <s v="BLACK"/>
    <s v="MPW982"/>
    <s v=""/>
    <m/>
    <m/>
    <n v="2016"/>
    <d v="2016-10-19T00:00:00"/>
    <s v="Comp Collision"/>
    <s v="11430"/>
    <n v="26071"/>
    <m/>
    <s v="1"/>
  </r>
  <r>
    <s v="2FAFP71W67X112708"/>
    <s v="2052708 - 2007 FORD Crown Victoria"/>
    <s v="205"/>
    <s v="Sheriff Department"/>
    <x v="0"/>
    <x v="5"/>
    <s v="2007"/>
    <s v="Ford"/>
    <s v="Crown Victoria"/>
    <s v="MARKED"/>
    <s v="CG61445"/>
    <s v=""/>
    <d v="2017-03-23T00:00:00"/>
    <n v="2017"/>
    <n v="2007"/>
    <d v="2006-12-17T00:00:00"/>
    <s v="Comp Collision"/>
    <s v="11180"/>
    <n v="23023"/>
    <m/>
    <s v="1"/>
  </r>
  <r>
    <s v="5Y4AMJ739LA103289"/>
    <s v="2053289 - 2020 Yamaha Kodiak 700"/>
    <s v="205"/>
    <s v="Sheriff Department"/>
    <x v="0"/>
    <x v="8"/>
    <s v="2020"/>
    <s v="Yamaha"/>
    <s v="Kodiak 700"/>
    <m/>
    <m/>
    <m/>
    <m/>
    <m/>
    <m/>
    <m/>
    <m/>
    <m/>
    <m/>
    <m/>
    <s v=""/>
  </r>
  <r>
    <s v="1ZEAAHGB47A140111"/>
    <s v="2050111 - 2007 EZLDR Trailer-JonBoat4"/>
    <s v="205"/>
    <s v="Sheriff Department"/>
    <x v="0"/>
    <x v="2"/>
    <s v="2007"/>
    <s v="EZ LOAD"/>
    <s v="Trailer"/>
    <s v="14-800"/>
    <s v=""/>
    <s v=""/>
    <m/>
    <m/>
    <m/>
    <d v="2009-09-25T00:00:00"/>
    <m/>
    <m/>
    <m/>
    <m/>
    <m/>
  </r>
  <r>
    <s v="40YBF25267F0036"/>
    <s v="2050036 - 2007 Floaton Trailer -Edgewater"/>
    <s v="205"/>
    <s v="Sheriff Department"/>
    <x v="0"/>
    <x v="2"/>
    <s v="2007"/>
    <s v="Floaton"/>
    <s v="Trailer"/>
    <m/>
    <m/>
    <s v="Grouped INS"/>
    <m/>
    <m/>
    <m/>
    <d v="2009-09-25T00:00:00"/>
    <s v="Inland Marine M130220021D"/>
    <s v="280"/>
    <m/>
    <m/>
    <m/>
  </r>
  <r>
    <s v="2C3CDXAT9GH165431"/>
    <s v="2055431 - 2016 DODGE CHARGER"/>
    <s v="205"/>
    <s v="Sheriff Department"/>
    <x v="0"/>
    <x v="6"/>
    <s v="2016"/>
    <s v="Dodge"/>
    <s v="Charger"/>
    <s v="GUNMETAL"/>
    <s v="MBD720"/>
    <s v="2 more vehicles on this PO not in our database? "/>
    <m/>
    <m/>
    <n v="2016"/>
    <d v="2016-07-29T00:00:00"/>
    <s v="Comp Collision"/>
    <s v="11290"/>
    <n v="24562"/>
    <m/>
    <s v="1"/>
  </r>
  <r>
    <s v="2C4RDGBG5KR669078"/>
    <s v="2059078 - 2019 DODGE Caravan"/>
    <s v="205"/>
    <s v="Sheriff Department"/>
    <x v="0"/>
    <x v="7"/>
    <s v="2019"/>
    <s v="Dodge"/>
    <s v="Caravan"/>
    <s v="MARKED"/>
    <s v="CG80809"/>
    <s v=""/>
    <m/>
    <m/>
    <n v="2019"/>
    <d v="2019-04-01T00:00:00"/>
    <s v="Comp Collision"/>
    <s v="12920"/>
    <n v="23688.2"/>
    <m/>
    <s v="1"/>
  </r>
  <r>
    <s v="1FM5K7B83HGC14166"/>
    <s v="2054166 - 2017 FORD EXPLORER"/>
    <s v="205"/>
    <s v="Sheriff Department"/>
    <x v="0"/>
    <x v="6"/>
    <s v="2017"/>
    <s v="Ford"/>
    <s v="Explorer"/>
    <s v="BLACK"/>
    <s v="NFI934"/>
    <s v=""/>
    <m/>
    <m/>
    <n v="2017"/>
    <d v="2017-04-18T00:00:00"/>
    <s v="Comp Collision"/>
    <s v="12060"/>
    <n v="26296"/>
    <m/>
    <s v="1"/>
  </r>
  <r>
    <s v="2C3CDXAT6EH173290"/>
    <s v="2053290 - 2014 DODGE CHARGER"/>
    <s v="205"/>
    <s v="Sheriff Department"/>
    <x v="0"/>
    <x v="5"/>
    <s v="2014"/>
    <s v="Dodge"/>
    <s v="Charger"/>
    <s v="MARKED"/>
    <s v="CG72307"/>
    <s v="44003808"/>
    <m/>
    <m/>
    <n v="2014"/>
    <d v="2014-08-20T00:00:00"/>
    <s v="Comp Collision"/>
    <s v="10620"/>
    <n v="24524"/>
    <m/>
    <s v="1"/>
  </r>
  <r>
    <s v="2C3CDXAT5DH694788"/>
    <s v="2054788 - 2013 DODGE CHARGER"/>
    <s v="205"/>
    <s v="Sheriff Department"/>
    <x v="0"/>
    <x v="5"/>
    <s v="2013"/>
    <s v="Dodge"/>
    <s v="Charger"/>
    <s v="Mark MI Ghost"/>
    <s v="CG71066"/>
    <s v="30103642"/>
    <m/>
    <m/>
    <n v="2013"/>
    <d v="2013-07-22T00:00:00"/>
    <s v="Comp Collision"/>
    <s v="9500"/>
    <n v="29191"/>
    <m/>
    <s v="1"/>
  </r>
  <r>
    <s v="2FAFP71WX5X149693"/>
    <s v="2059693 - 2005 FORD "/>
    <s v="205"/>
    <s v="Sheriff Department"/>
    <x v="0"/>
    <x v="6"/>
    <s v="2005"/>
    <s v="Ford"/>
    <s v=""/>
    <s v="BLACK"/>
    <s v="FUG537"/>
    <s v=""/>
    <m/>
    <m/>
    <m/>
    <d v="2000-01-01T00:00:00"/>
    <s v="Comp Collision"/>
    <s v="8180"/>
    <m/>
    <m/>
    <s v="1"/>
  </r>
  <r>
    <s v="1GNLCDEC4LR246913"/>
    <s v="2056913 - 2020 Chevrolet TAHOE"/>
    <s v="205"/>
    <s v="Sheriff Department"/>
    <x v="0"/>
    <x v="5"/>
    <s v="2020"/>
    <s v="Chevrolet"/>
    <s v="Tahoe"/>
    <s v="MARKED"/>
    <s v="CG82703"/>
    <s v=""/>
    <m/>
    <m/>
    <n v="2020"/>
    <d v="2020-06-01T00:00:00"/>
    <s v="Comp Collision"/>
    <s v="13280"/>
    <n v="32927"/>
    <m/>
    <s v="1"/>
  </r>
  <r>
    <s v="5187425"/>
    <s v="2057425 - Evinrude OB- Edgwater"/>
    <s v="205"/>
    <s v="Sheriff Department"/>
    <x v="0"/>
    <x v="29"/>
    <m/>
    <m/>
    <s v=""/>
    <s v="E2000DPXSUF"/>
    <m/>
    <m/>
    <m/>
    <m/>
    <m/>
    <m/>
    <s v="Inland Marine M130220021D"/>
    <s v="280"/>
    <m/>
    <m/>
    <s v=""/>
  </r>
  <r>
    <s v="PXMLGZZ81495"/>
    <s v="2051495 - 2000 Parker 25' twin engine boat"/>
    <s v="205"/>
    <s v="Sheriff Department"/>
    <x v="0"/>
    <x v="24"/>
    <s v="2000"/>
    <s v="Parker"/>
    <m/>
    <s v="25' foot twin engine"/>
    <s v=""/>
    <s v="Is this 2000 still active?"/>
    <m/>
    <m/>
    <m/>
    <d v="2010-09-01T00:00:00"/>
    <m/>
    <m/>
    <m/>
    <m/>
    <m/>
  </r>
  <r>
    <s v="2C4RDGBG4DR765626"/>
    <s v="2055626 - 2013 DODGE CARAVAN"/>
    <s v="205"/>
    <s v="Sheriff Department"/>
    <x v="0"/>
    <x v="7"/>
    <s v="2013"/>
    <s v="Dodge"/>
    <s v="Caravan"/>
    <s v="MARKED"/>
    <s v="CG71076"/>
    <s v=""/>
    <m/>
    <m/>
    <n v="2013"/>
    <d v="2013-08-21T00:00:00"/>
    <s v="Comp Collision"/>
    <s v="9580"/>
    <n v="29191"/>
    <m/>
    <s v="1"/>
  </r>
  <r>
    <s v="2C3CDXAT3HH625068"/>
    <s v="2055068 - 2017 DODGE CHARGER"/>
    <s v="205"/>
    <s v="Sheriff Department"/>
    <x v="0"/>
    <x v="5"/>
    <s v="2017"/>
    <s v="Dodge"/>
    <s v="Charger"/>
    <s v="MARKED"/>
    <s v="CG77246"/>
    <s v=""/>
    <m/>
    <m/>
    <n v="2017"/>
    <m/>
    <s v="Comp Collision"/>
    <s v="12170"/>
    <n v="25367"/>
    <m/>
    <s v="1"/>
  </r>
  <r>
    <s v="XRIP7RRZ3202"/>
    <s v="2053202 - 2002 25'Protector Boat"/>
    <s v="205"/>
    <s v="Sheriff Department"/>
    <x v="0"/>
    <x v="24"/>
    <s v="2002"/>
    <s v="Protector"/>
    <s v="Boat"/>
    <s v="25 foot"/>
    <m/>
    <m/>
    <m/>
    <m/>
    <m/>
    <d v="2010-09-01T00:00:00"/>
    <s v="Inland Marine M130220021D"/>
    <s v="410"/>
    <m/>
    <m/>
    <m/>
  </r>
  <r>
    <s v="6HILI3346"/>
    <s v="2053346 - Yamaha OB - War Eagle"/>
    <s v="205"/>
    <s v="Sheriff Department"/>
    <x v="0"/>
    <x v="29"/>
    <s v="2004"/>
    <s v="Yamaha"/>
    <m/>
    <s v="90 HP"/>
    <m/>
    <m/>
    <m/>
    <m/>
    <m/>
    <m/>
    <s v="Inland Marine M130220021D"/>
    <s v="380"/>
    <m/>
    <m/>
    <s v=""/>
  </r>
  <r>
    <s v="2C4RDGBGXKR669075"/>
    <s v="2059075 - 2019 DODGE Caravan"/>
    <s v="205"/>
    <s v="Sheriff Department"/>
    <x v="0"/>
    <x v="7"/>
    <s v="2019"/>
    <s v="Dodge"/>
    <s v="Caravan"/>
    <s v="MARKED"/>
    <s v="CG80806"/>
    <s v=""/>
    <m/>
    <m/>
    <n v="2019"/>
    <d v="2019-04-01T00:00:00"/>
    <s v="Comp Collision"/>
    <s v="12950"/>
    <n v="23688.2"/>
    <m/>
    <s v="1"/>
  </r>
  <r>
    <s v="4OYBF27201F000478"/>
    <s v="2050478 - 2000 Floaton "/>
    <s v="205"/>
    <s v="Sheriff Department"/>
    <x v="0"/>
    <x v="2"/>
    <s v="2000"/>
    <s v="Floaton"/>
    <s v=""/>
    <m/>
    <s v=""/>
    <s v="Sheriff says trailer for Parker - which one?_x000a__x000a_"/>
    <m/>
    <m/>
    <m/>
    <d v="2010-09-01T00:00:00"/>
    <m/>
    <m/>
    <m/>
    <m/>
    <m/>
  </r>
  <r>
    <s v="S899488"/>
    <s v="2059488 - 2021 Wanco Mini Matrix Sign Board"/>
    <s v="205"/>
    <s v="Sheriff Department"/>
    <x v="0"/>
    <x v="14"/>
    <s v="2021"/>
    <s v="Wanco"/>
    <s v="Mini Matrix Sign Board"/>
    <m/>
    <m/>
    <m/>
    <m/>
    <m/>
    <m/>
    <m/>
    <m/>
    <m/>
    <m/>
    <m/>
    <s v=""/>
  </r>
  <r>
    <s v="1FM5K7B81EGB80093"/>
    <s v="2050093 - 2014 FORD EXPLORER"/>
    <s v="205"/>
    <s v="Sheriff Department"/>
    <x v="0"/>
    <x v="6"/>
    <s v="2014"/>
    <s v="Ford"/>
    <s v="Explorer"/>
    <s v="SILVER"/>
    <s v="JXQ265"/>
    <s v=""/>
    <m/>
    <m/>
    <n v="2014"/>
    <d v="2014-07-09T00:00:00"/>
    <s v="Comp Collision"/>
    <s v="10600"/>
    <n v="24561"/>
    <m/>
    <s v="1"/>
  </r>
  <r>
    <s v="1GNLC2EC7FR601677"/>
    <s v="2051677 - 2015 Chevrolet TAHOE"/>
    <s v="205"/>
    <s v="Sheriff Department"/>
    <x v="0"/>
    <x v="5"/>
    <s v="2015"/>
    <s v="Chevrolet"/>
    <s v="Tahoe"/>
    <s v="MARKED"/>
    <s v="CG74045"/>
    <s v=""/>
    <m/>
    <m/>
    <n v="2015"/>
    <d v="2015-04-01T00:00:00"/>
    <s v="Comp Collision"/>
    <s v="11030"/>
    <n v="30901"/>
    <m/>
    <s v="1"/>
  </r>
  <r>
    <s v="2C3CDXAT8EH186073"/>
    <s v="2056073 - 2014 DODGE CHARGER"/>
    <s v="205"/>
    <s v="Sheriff Department"/>
    <x v="0"/>
    <x v="5"/>
    <s v="2014"/>
    <s v="Dodge"/>
    <s v="Charger"/>
    <s v="MARKED"/>
    <s v="CG72320"/>
    <s v="30108122"/>
    <m/>
    <m/>
    <n v="2015"/>
    <d v="2015-02-03T00:00:00"/>
    <s v="Comp Collision"/>
    <s v="10810"/>
    <n v="24748"/>
    <m/>
    <s v="1"/>
  </r>
  <r>
    <s v="2C4RDGBG0GR237618"/>
    <s v="2057618 - 2016 DODGE CARAVAN"/>
    <s v="205"/>
    <s v="Sheriff Department"/>
    <x v="0"/>
    <x v="7"/>
    <s v="2016"/>
    <s v="Dodge"/>
    <s v="Caravan"/>
    <s v="GOLD"/>
    <s v="MBD719"/>
    <s v=""/>
    <m/>
    <m/>
    <n v="2015"/>
    <d v="2016-10-19T00:00:00"/>
    <s v="Comp Collision"/>
    <s v="11330"/>
    <n v="21873.8"/>
    <m/>
    <s v="1"/>
  </r>
  <r>
    <s v="1GNLCDEC4LR247592"/>
    <s v="2057592 - 2020 Chevrolet TAHOE"/>
    <s v="205"/>
    <s v="Sheriff Department"/>
    <x v="0"/>
    <x v="5"/>
    <s v="2020"/>
    <s v="Chevrolet"/>
    <s v="Tahoe"/>
    <s v="MARKED Traffic Unit"/>
    <s v="CG82691"/>
    <s v="1220516"/>
    <m/>
    <m/>
    <n v="2020"/>
    <d v="2020-06-01T00:00:00"/>
    <s v="Comp Collision"/>
    <s v="13330"/>
    <n v="32927"/>
    <m/>
    <s v="1"/>
  </r>
  <r>
    <s v="2C3CDXAT3DH694787"/>
    <s v="2054787 - 2013 DODGE CHARGER"/>
    <s v="205"/>
    <s v="Sheriff Department"/>
    <x v="0"/>
    <x v="5"/>
    <s v="2013"/>
    <s v="Dodge"/>
    <s v="Charger"/>
    <s v="MARKED"/>
    <s v="CG71065"/>
    <s v=""/>
    <m/>
    <m/>
    <n v="2013"/>
    <d v="2013-07-22T00:00:00"/>
    <s v="Comp Collision"/>
    <s v="9490"/>
    <n v="29191"/>
    <m/>
    <s v="1"/>
  </r>
  <r>
    <s v="2FAFP71W35X149700"/>
    <s v="2059700 - 2005 FORD "/>
    <s v="205"/>
    <s v="Sheriff Department"/>
    <x v="0"/>
    <x v="6"/>
    <s v="2005"/>
    <s v="Ford"/>
    <s v=""/>
    <s v="BLACK"/>
    <s v="FUG539"/>
    <s v="CG55049"/>
    <m/>
    <m/>
    <m/>
    <d v="2000-01-01T00:00:00"/>
    <s v="Comp Collision"/>
    <s v="8200"/>
    <m/>
    <m/>
    <s v="1"/>
  </r>
  <r>
    <s v="3NSRTA876KG809778"/>
    <s v="2059778 - 2019 POLARIS RANGER"/>
    <s v="205"/>
    <s v="Sheriff Department"/>
    <x v="0"/>
    <x v="8"/>
    <s v="2019"/>
    <s v="Polaris"/>
    <s v="Ranger"/>
    <s v="GREEN"/>
    <s v="NONE"/>
    <s v=""/>
    <m/>
    <m/>
    <n v="2019"/>
    <d v="2019-03-23T00:00:00"/>
    <m/>
    <m/>
    <n v="13364.63"/>
    <m/>
    <s v="1"/>
  </r>
  <r>
    <s v="1GNSKBKC1FR577458"/>
    <s v="2057458 - 2015 Chevrolet TAHOE"/>
    <s v="205"/>
    <s v="Sheriff Department"/>
    <x v="0"/>
    <x v="6"/>
    <s v="2015"/>
    <s v="Chevrolet"/>
    <s v="Tahoe"/>
    <s v="SILVER"/>
    <s v="KYX844"/>
    <s v=""/>
    <m/>
    <m/>
    <n v="2015"/>
    <d v="2015-03-11T00:00:00"/>
    <s v="Comp Collision"/>
    <s v="10890"/>
    <n v="41999.51"/>
    <m/>
    <s v="1"/>
  </r>
  <r>
    <s v="2C3CDXAT0JH221991"/>
    <s v="2051991 - 2018 DODGE CHARGER"/>
    <s v="205"/>
    <s v="Sheriff Department"/>
    <x v="0"/>
    <x v="5"/>
    <s v="2018"/>
    <s v="Dodge"/>
    <s v="Charger"/>
    <s v="MARKED"/>
    <s v="CG79113"/>
    <s v=""/>
    <m/>
    <m/>
    <n v="2018"/>
    <d v="2018-06-15T00:00:00"/>
    <s v="Comp Collision"/>
    <s v="12630"/>
    <n v="25222"/>
    <m/>
    <s v="1"/>
  </r>
  <r>
    <s v="1FM5K8ARGGD16268"/>
    <s v="2056268 - 2016 FORD EXPLORER"/>
    <s v="205"/>
    <s v="Sheriff Department"/>
    <x v="0"/>
    <x v="5"/>
    <s v="2016"/>
    <s v="Ford"/>
    <s v="Explorer"/>
    <s v="MARKED"/>
    <s v="CG75469"/>
    <s v="30109141"/>
    <m/>
    <m/>
    <n v="2016"/>
    <d v="2016-09-22T00:00:00"/>
    <s v="Comp Collision"/>
    <s v="11460"/>
    <n v="27814"/>
    <m/>
    <s v="1"/>
  </r>
  <r>
    <s v="2C3CDXAT9JH221990"/>
    <s v="2051990 - 2018 DODGE CHARGER"/>
    <s v="205"/>
    <s v="Sheriff Department"/>
    <x v="0"/>
    <x v="5"/>
    <s v="2018"/>
    <s v="Dodge"/>
    <s v="Charger"/>
    <s v="MARKED"/>
    <s v="CG79111"/>
    <s v=""/>
    <m/>
    <m/>
    <n v="2018"/>
    <d v="2018-06-15T00:00:00"/>
    <s v="Comp Collision"/>
    <s v="12620"/>
    <n v="25222"/>
    <m/>
    <s v="1"/>
  </r>
  <r>
    <s v="2C3CDXAT4JH221993"/>
    <s v="2051993 - 2018 DODGE CHARGER"/>
    <s v="205"/>
    <s v="Sheriff Department"/>
    <x v="0"/>
    <x v="5"/>
    <s v="2018"/>
    <s v="Dodge"/>
    <s v="Charger"/>
    <s v="MARKED"/>
    <s v="CG79114"/>
    <s v=""/>
    <m/>
    <m/>
    <n v="2018"/>
    <d v="2018-06-15T00:00:00"/>
    <s v="Comp Collision"/>
    <s v="12650"/>
    <n v="25222"/>
    <m/>
    <s v="1"/>
  </r>
  <r>
    <s v="1GNLC2E06ER212405"/>
    <s v="2052405 - 2014 Chevrolet TAHOE"/>
    <s v="205"/>
    <s v="Sheriff Department"/>
    <x v="0"/>
    <x v="6"/>
    <s v="2014"/>
    <s v="Chevrolet"/>
    <s v="Tahoe"/>
    <s v="MARKED"/>
    <s v="TUP909"/>
    <s v=""/>
    <m/>
    <m/>
    <n v="2014"/>
    <d v="2014-03-18T00:00:00"/>
    <s v="Comp Collision"/>
    <s v="10480"/>
    <n v="26648"/>
    <m/>
    <s v="1"/>
  </r>
  <r>
    <s v="1FTWX335X7EA63778"/>
    <s v="2053778 - 2006 FORD F-350"/>
    <s v="205"/>
    <s v="Sheriff Department"/>
    <x v="0"/>
    <x v="3"/>
    <s v="2006"/>
    <s v="Ford"/>
    <s v=""/>
    <s v="MARKED Homeland Security"/>
    <s v="CG61433"/>
    <s v=""/>
    <m/>
    <m/>
    <n v="2006"/>
    <d v="2007-05-02T00:00:00"/>
    <s v="Comp Collision"/>
    <s v="6590"/>
    <n v="23756"/>
    <m/>
    <s v="1"/>
  </r>
  <r>
    <s v="G03788094"/>
    <s v="2055094 - Port Engine - Parker"/>
    <s v="205"/>
    <s v="Sheriff Department"/>
    <x v="0"/>
    <x v="29"/>
    <m/>
    <s v=""/>
    <s v=""/>
    <s v="150HP"/>
    <m/>
    <m/>
    <m/>
    <m/>
    <m/>
    <m/>
    <s v=""/>
    <m/>
    <m/>
    <m/>
    <s v=""/>
  </r>
  <r>
    <s v="2C3CDXATXHH625066"/>
    <s v="2055066 - 2017 DODGE CHARGER"/>
    <s v="205"/>
    <s v="Sheriff Department"/>
    <x v="0"/>
    <x v="5"/>
    <s v="2017"/>
    <s v="Dodge"/>
    <s v="Charger"/>
    <s v="MARKED"/>
    <s v="CG77231"/>
    <s v=""/>
    <m/>
    <m/>
    <n v="2017"/>
    <m/>
    <s v="Comp Collision"/>
    <s v="12150"/>
    <n v="25367"/>
    <m/>
    <s v="1"/>
  </r>
  <r>
    <s v="2B3AA4CT3AH203493"/>
    <s v="2053493 - 2010 DODGE CHARGER"/>
    <s v="205"/>
    <s v="Sheriff Department"/>
    <x v="0"/>
    <x v="6"/>
    <s v="2010"/>
    <s v="Dodge"/>
    <s v="Charger"/>
    <s v="GREY"/>
    <s v="GJK586"/>
    <s v=""/>
    <m/>
    <m/>
    <n v="2010"/>
    <d v="2010-09-13T00:00:00"/>
    <s v="Comp Collision"/>
    <s v="8420"/>
    <n v="24282.1"/>
    <m/>
    <s v="1"/>
  </r>
  <r>
    <s v="2C3CDXATXJH221996"/>
    <s v="2051996 - 2018 DODGE CHARGER"/>
    <s v="205"/>
    <s v="Sheriff Department"/>
    <x v="0"/>
    <x v="5"/>
    <s v="2018"/>
    <s v="Dodge"/>
    <s v="Charger"/>
    <s v="MARKED"/>
    <s v="CG79121"/>
    <s v=""/>
    <m/>
    <m/>
    <n v="2018"/>
    <d v="2018-06-15T00:00:00"/>
    <s v="Comp Collision"/>
    <s v="12680"/>
    <n v="25222"/>
    <m/>
    <s v="1"/>
  </r>
  <r>
    <s v="1FMSK7BH9MGC30756"/>
    <s v="2050756 - 2021 FORD EXPLORER"/>
    <s v="205"/>
    <s v="Sheriff Department"/>
    <x v="0"/>
    <x v="5"/>
    <s v="2021"/>
    <s v="Ford"/>
    <s v="Explorer"/>
    <s v="GRAY "/>
    <s v="URS530"/>
    <s v=""/>
    <m/>
    <m/>
    <n v="2022"/>
    <d v="2021-11-18T00:00:00"/>
    <s v=""/>
    <m/>
    <n v="28460"/>
    <m/>
    <s v="1"/>
  </r>
  <r>
    <s v="2C3CDXAT7KH681330"/>
    <s v="2051330 - 2019 DODGE CHARGER"/>
    <s v="205"/>
    <s v="Sheriff Department"/>
    <x v="0"/>
    <x v="6"/>
    <s v="2019"/>
    <s v="Dodge"/>
    <s v="Charger"/>
    <s v="MARKED"/>
    <s v="CG81811"/>
    <s v=""/>
    <m/>
    <m/>
    <m/>
    <m/>
    <s v="Comp Collision"/>
    <s v="13430"/>
    <m/>
    <m/>
    <s v="1"/>
  </r>
  <r>
    <s v="2C3CDXAT6JH221994"/>
    <s v="2051994 - 2018 DODGE CHARGER"/>
    <s v="205"/>
    <s v="Sheriff Department"/>
    <x v="0"/>
    <x v="5"/>
    <s v="2018"/>
    <s v="Dodge"/>
    <s v="Charger"/>
    <s v="MARKED"/>
    <s v="CG79119"/>
    <s v=""/>
    <m/>
    <m/>
    <n v="2018"/>
    <d v="2018-06-15T00:00:00"/>
    <s v="Comp Collision"/>
    <s v="12660"/>
    <n v="25222"/>
    <m/>
    <s v="1"/>
  </r>
  <r>
    <s v="6L1X708941"/>
    <s v="2058941 - Yamaha OB2 - PROTECTOR"/>
    <s v="205"/>
    <s v="Sheriff Department"/>
    <x v="0"/>
    <x v="29"/>
    <m/>
    <s v="Yamaha"/>
    <s v=""/>
    <s v="130 HP"/>
    <m/>
    <m/>
    <m/>
    <m/>
    <m/>
    <m/>
    <s v="Inland Marine M130220021D"/>
    <s v="410"/>
    <m/>
    <m/>
    <s v=""/>
  </r>
  <r>
    <s v="2C4RDGBG3KR669077"/>
    <s v="2059077 - 2019 DODGE Grand Caravan"/>
    <s v="205"/>
    <s v="Sheriff Department"/>
    <x v="0"/>
    <x v="7"/>
    <s v="2019"/>
    <s v="Dodge"/>
    <s v="Grand Caravan"/>
    <s v="MARKED"/>
    <s v="CG80807"/>
    <s v=""/>
    <m/>
    <m/>
    <n v="2019"/>
    <d v="2019-04-01T00:00:00"/>
    <s v="Comp Collision"/>
    <s v="12930"/>
    <n v="23688.2"/>
    <m/>
    <s v="1"/>
  </r>
  <r>
    <s v="5Y4AMJ735LA103290"/>
    <s v="2053290 - 2020 Yamaha Kodiak 700"/>
    <s v="205"/>
    <s v="Sheriff Department"/>
    <x v="0"/>
    <x v="8"/>
    <s v="2020"/>
    <s v="Yamaha"/>
    <s v="Kodiak 700"/>
    <m/>
    <m/>
    <m/>
    <m/>
    <m/>
    <m/>
    <m/>
    <m/>
    <m/>
    <m/>
    <m/>
    <s v=""/>
  </r>
  <r>
    <s v="2C3CDXAT1JH221997"/>
    <s v="2051997 - 2018 DODGE CHARGER"/>
    <s v="205"/>
    <s v="Sheriff Department"/>
    <x v="0"/>
    <x v="5"/>
    <s v="2018"/>
    <s v="Dodge"/>
    <s v="Charger"/>
    <s v="MARKED"/>
    <s v="CG79122"/>
    <s v=""/>
    <m/>
    <m/>
    <n v="2018"/>
    <d v="2018-06-15T00:00:00"/>
    <s v="Comp Collision"/>
    <s v="12690"/>
    <n v="25222"/>
    <m/>
    <s v="1"/>
  </r>
  <r>
    <s v="BT3959BCLE"/>
    <s v="205BCLE - 1997 Stewart and Stevenson "/>
    <s v="205"/>
    <s v="Sheriff Department"/>
    <x v="0"/>
    <x v="12"/>
    <s v="1997"/>
    <s v="Stewart and Stevenson"/>
    <s v=""/>
    <s v="High Water"/>
    <m/>
    <s v="Duplicate?  _x000a_Is are there really two 1997 M1083s?_x000a_Record 1: BT3959BCLE_x000a_Record 2: BT3959BCJE"/>
    <m/>
    <m/>
    <m/>
    <m/>
    <s v="Comp Collision"/>
    <s v="12720"/>
    <m/>
    <m/>
    <s v=""/>
  </r>
  <r>
    <s v="3NSRTA870KG808982"/>
    <s v="2058982 - 2019 POLARIS RANGER"/>
    <s v="205"/>
    <s v="Sheriff Department"/>
    <x v="0"/>
    <x v="8"/>
    <s v="2019"/>
    <s v="Polaris"/>
    <s v="Ranger"/>
    <s v="GREEN"/>
    <s v="NONE"/>
    <s v="CC 205102"/>
    <m/>
    <m/>
    <n v="2019"/>
    <d v="2019-03-23T00:00:00"/>
    <m/>
    <m/>
    <n v="13364.63"/>
    <m/>
    <s v="1"/>
  </r>
  <r>
    <s v="4XATH76A5D4319835"/>
    <s v="2059835 - 2013 Polaris Ranger ATV"/>
    <s v="205"/>
    <s v="Sheriff Department"/>
    <x v="0"/>
    <x v="8"/>
    <s v="2013"/>
    <s v="Polaris"/>
    <s v="Ranger"/>
    <s v="R13TH76AG"/>
    <m/>
    <m/>
    <m/>
    <m/>
    <m/>
    <d v="2013-08-02T00:00:00"/>
    <m/>
    <m/>
    <m/>
    <m/>
    <m/>
  </r>
  <r>
    <s v="2B3AA4CT4AH203499"/>
    <s v="2053499 - 2010 DODGE CHARGER"/>
    <s v="205"/>
    <s v="Sheriff Department"/>
    <x v="0"/>
    <x v="6"/>
    <s v="2010"/>
    <s v="Dodge"/>
    <s v="Charger"/>
    <s v="GREY"/>
    <s v="GZJ592"/>
    <s v=""/>
    <m/>
    <m/>
    <n v="2011"/>
    <d v="2011-02-08T00:00:00"/>
    <s v="Comp Collision"/>
    <s v="8530"/>
    <n v="25264"/>
    <m/>
    <s v="1"/>
  </r>
  <r>
    <s v="1FMSK7BH3MGC30820"/>
    <s v="2050820 - 2021 FORD EXPLORER"/>
    <s v="205"/>
    <s v="Sheriff Department"/>
    <x v="0"/>
    <x v="5"/>
    <s v="2021"/>
    <s v="Ford"/>
    <s v="Explorer"/>
    <s v="GRAY "/>
    <s v="URS531"/>
    <s v=""/>
    <m/>
    <m/>
    <n v="2022"/>
    <d v="2021-11-18T00:00:00"/>
    <s v=""/>
    <m/>
    <n v="28460"/>
    <m/>
    <s v="1"/>
  </r>
  <r>
    <s v="1GNLCDEC4KR393053"/>
    <s v="2053053 - 2019 Chevrolet TAHOE"/>
    <s v="205"/>
    <s v="Sheriff Department"/>
    <x v="0"/>
    <x v="6"/>
    <s v="2019"/>
    <s v="Chevrolet"/>
    <s v="Tahoe"/>
    <s v="MARKED K9"/>
    <s v="QYL505"/>
    <s v=""/>
    <m/>
    <m/>
    <n v="2019"/>
    <d v="2019-08-08T00:00:00"/>
    <s v="Comp Collision"/>
    <s v="13000"/>
    <n v="33426"/>
    <m/>
    <s v="1"/>
  </r>
  <r>
    <s v="5DVUG101X51000298"/>
    <s v="2050298 - 1990 Indigo Trailer"/>
    <s v="205"/>
    <s v="Sheriff Department"/>
    <x v="0"/>
    <x v="2"/>
    <s v="1990"/>
    <s v=""/>
    <m/>
    <s v="Indigo Trailer UG1060-13"/>
    <m/>
    <s v="on sheriff list and FVS _x000a_not INS, Fleet record, CERP_x000a_"/>
    <m/>
    <m/>
    <m/>
    <d v="2009-09-25T00:00:00"/>
    <s v=""/>
    <m/>
    <m/>
    <m/>
    <s v=""/>
  </r>
  <r>
    <s v="1FTFW1EF8BFB11164"/>
    <s v="2051164 - 2011 Ford F-150PK"/>
    <s v="205"/>
    <s v="Sheriff Department"/>
    <x v="0"/>
    <x v="6"/>
    <s v="2011"/>
    <s v="Ford"/>
    <s v=""/>
    <s v="BLACK"/>
    <s v="GZJ889"/>
    <s v=""/>
    <m/>
    <m/>
    <n v="2011"/>
    <d v="2011-05-05T00:00:00"/>
    <s v="Comp Collision"/>
    <s v="8690"/>
    <n v="28825"/>
    <m/>
    <s v="1"/>
  </r>
  <r>
    <s v="TJZ128J4A707"/>
    <s v="205A707 - 2007 Triton -JonBoat 2"/>
    <s v="205"/>
    <s v="Sheriff Department"/>
    <x v="0"/>
    <x v="24"/>
    <s v="2007"/>
    <s v="Triton"/>
    <s v=""/>
    <s v="1448SFB - 14 foot "/>
    <s v=""/>
    <s v=""/>
    <m/>
    <m/>
    <m/>
    <d v="2009-09-25T00:00:00"/>
    <m/>
    <m/>
    <m/>
    <m/>
    <m/>
  </r>
  <r>
    <s v="1C9BV1D15DC898251"/>
    <s v="2058251 - 2013 Combs Trailer"/>
    <s v="205"/>
    <s v="Sheriff Department"/>
    <x v="0"/>
    <x v="2"/>
    <s v="2013"/>
    <s v="Combs"/>
    <s v="Trailer"/>
    <s v=""/>
    <s v=""/>
    <s v=""/>
    <m/>
    <m/>
    <m/>
    <d v="2013-08-23T00:00:00"/>
    <s v="Comp Collision"/>
    <s v="9650"/>
    <m/>
    <m/>
    <m/>
  </r>
  <r>
    <s v="1GNSKNKD2MR274020"/>
    <s v="2054020 - 2021 Chevrolet TAHOE"/>
    <s v="205"/>
    <s v="Sheriff Department"/>
    <x v="0"/>
    <x v="6"/>
    <s v="2021"/>
    <s v="Chevrolet"/>
    <s v="Tahoe"/>
    <s v="GRAY/BRN"/>
    <s v="TUP294"/>
    <s v=""/>
    <m/>
    <m/>
    <m/>
    <m/>
    <s v="Comp Collision"/>
    <s v="13650"/>
    <m/>
    <m/>
    <s v="1"/>
  </r>
  <r>
    <s v="5187318"/>
    <s v="2057318 - Evinrude OB- Edgewater"/>
    <s v="205"/>
    <s v="Sheriff Department"/>
    <x v="0"/>
    <x v="29"/>
    <m/>
    <s v=""/>
    <s v=""/>
    <s v="E2000DCXSUF"/>
    <m/>
    <m/>
    <m/>
    <m/>
    <m/>
    <m/>
    <s v="Inland Marine M130220021D"/>
    <s v="280"/>
    <m/>
    <m/>
    <s v=""/>
  </r>
  <r>
    <s v="1GNLC2E08ER158086"/>
    <s v="2058086 - 2014 Chevrolet TAHOE"/>
    <s v="205"/>
    <s v="Sheriff Department"/>
    <x v="0"/>
    <x v="5"/>
    <s v="2014"/>
    <s v="Chevrolet"/>
    <s v="Tahoe"/>
    <s v="MARKED"/>
    <s v="CG71083"/>
    <s v="30105702"/>
    <m/>
    <m/>
    <n v="2014"/>
    <d v="2014-05-22T00:00:00"/>
    <s v="Comp Collision"/>
    <s v="10560"/>
    <n v="27008"/>
    <m/>
    <s v="1"/>
  </r>
  <r>
    <s v="1FM5K7B85GGD04918"/>
    <s v="2054918 - 2016 FORD EXPLORER"/>
    <s v="205"/>
    <s v="Sheriff Department"/>
    <x v="0"/>
    <x v="6"/>
    <s v="2016"/>
    <s v="Ford"/>
    <s v="Explorer"/>
    <s v="BLACK"/>
    <s v="MPW983"/>
    <s v=""/>
    <m/>
    <m/>
    <n v="2016"/>
    <d v="2016-09-30T00:00:00"/>
    <s v="Comp Collision"/>
    <s v="11440"/>
    <n v="26071"/>
    <m/>
    <s v="1"/>
  </r>
  <r>
    <s v="2B3CL1CT1BH572369"/>
    <s v="2052369 - 2011 DODGE CHARGER"/>
    <s v="205"/>
    <s v="Sheriff Department"/>
    <x v="0"/>
    <x v="5"/>
    <s v="2011"/>
    <s v="Dodge"/>
    <s v="Charger"/>
    <s v="MARKED"/>
    <s v="CG69502"/>
    <s v="coban"/>
    <m/>
    <m/>
    <n v="2012"/>
    <d v="2012-05-02T00:00:00"/>
    <s v="Comp Collision"/>
    <s v="8930"/>
    <n v="28471"/>
    <m/>
    <s v="1"/>
  </r>
  <r>
    <s v="2C3CDXAT3GH223338"/>
    <s v="2053338 - 2016 DODGE CHARGER"/>
    <s v="205"/>
    <s v="Sheriff Department"/>
    <x v="0"/>
    <x v="6"/>
    <s v="2016"/>
    <s v="Dodge"/>
    <s v="Charger"/>
    <s v="GUNMETAL"/>
    <s v="MBD721"/>
    <s v=""/>
    <m/>
    <m/>
    <n v="2016"/>
    <d v="2016-10-19T00:00:00"/>
    <s v="Comp Collision"/>
    <s v="11300"/>
    <n v="24562"/>
    <m/>
    <s v="1"/>
  </r>
  <r>
    <s v="1FM5K7B86FGB83783"/>
    <s v="2053783 - 2015 FORD EXPLORER"/>
    <s v="205"/>
    <s v="Sheriff Department"/>
    <x v="0"/>
    <x v="6"/>
    <s v="2015"/>
    <s v="Ford"/>
    <s v="Explorer"/>
    <s v="BLACK"/>
    <s v="KYY410"/>
    <s v="State Contract_x000a_14-055A"/>
    <m/>
    <m/>
    <n v="2015"/>
    <d v="2015-03-11T00:00:00"/>
    <s v="Comp Collision"/>
    <s v="10940"/>
    <n v="24861"/>
    <m/>
    <s v="1"/>
  </r>
  <r>
    <s v="2C3CDXATXCH190784"/>
    <s v="2050784 - 2012 DODGE CHARGER"/>
    <s v="205"/>
    <s v="Sheriff Department"/>
    <x v="0"/>
    <x v="6"/>
    <s v="2012"/>
    <s v="Dodge"/>
    <s v="Charger"/>
    <s v="GREY"/>
    <s v="HXB297"/>
    <s v="Unmarked"/>
    <m/>
    <m/>
    <n v="2012"/>
    <d v="2012-05-02T00:00:00"/>
    <s v="Comp Collision"/>
    <s v="8820"/>
    <n v="25450"/>
    <m/>
    <s v="1"/>
  </r>
  <r>
    <s v="2C3CDXAT7KH510254"/>
    <s v="2050254 - 2019 DODGE CHARGER"/>
    <s v="205"/>
    <s v="Sheriff Department"/>
    <x v="0"/>
    <x v="6"/>
    <s v="2019"/>
    <s v="Dodge"/>
    <s v="Charger"/>
    <s v="GRAY"/>
    <s v="QSL670"/>
    <s v="Confidential - Unmarked"/>
    <m/>
    <m/>
    <n v="2019"/>
    <d v="2019-03-01T00:00:00"/>
    <s v="Comp Collision"/>
    <s v="12850"/>
    <n v="25644"/>
    <m/>
    <s v="1"/>
  </r>
  <r>
    <s v="1W7B11813410"/>
    <s v="2053410 - 2004 Wesco - War Eagle"/>
    <s v="205"/>
    <s v="Sheriff Department"/>
    <x v="0"/>
    <x v="2"/>
    <s v="2004"/>
    <s v="Wesco"/>
    <s v="Boat Trailer"/>
    <m/>
    <s v=""/>
    <s v="link to 17' war eagle and 90 HP Yamaha Engine"/>
    <m/>
    <m/>
    <m/>
    <d v="2010-09-01T00:00:00"/>
    <s v="Inland Marine M130220021D"/>
    <s v="380"/>
    <m/>
    <m/>
    <m/>
  </r>
  <r>
    <s v="TJZ127J4A707"/>
    <s v="205A707 - 2007 Triton -JonBoat1"/>
    <s v="205"/>
    <s v="Sheriff Department"/>
    <x v="0"/>
    <x v="24"/>
    <s v="2007"/>
    <s v="Triton"/>
    <s v=""/>
    <s v="1448SFB - 14 Foot"/>
    <s v=""/>
    <s v=""/>
    <m/>
    <m/>
    <m/>
    <d v="2009-09-25T00:00:00"/>
    <m/>
    <m/>
    <m/>
    <m/>
    <m/>
  </r>
  <r>
    <s v="6L6X702449"/>
    <s v="2052449 - Yamaha OB1- PROTECTOR"/>
    <s v="205"/>
    <s v="Sheriff Department"/>
    <x v="0"/>
    <x v="29"/>
    <m/>
    <s v="Yamaha"/>
    <m/>
    <s v="130 HP"/>
    <m/>
    <s v="INS grouped"/>
    <m/>
    <m/>
    <m/>
    <m/>
    <s v="Inland Marine M130220021D"/>
    <s v="410"/>
    <m/>
    <m/>
    <s v=""/>
  </r>
  <r>
    <s v="2G1W557M291274823"/>
    <s v="2054823 - 2009 Chevrolet IMPALA"/>
    <s v="205"/>
    <s v="Sheriff Department"/>
    <x v="0"/>
    <x v="6"/>
    <s v="2009"/>
    <s v="Chevrolet"/>
    <s v="Impala"/>
    <s v="GREY"/>
    <s v="DVZ874"/>
    <s v=""/>
    <m/>
    <m/>
    <n v="2009"/>
    <d v="2009-03-24T00:00:00"/>
    <s v="Comp Collision"/>
    <s v="7960"/>
    <n v="20740"/>
    <m/>
    <s v="1"/>
  </r>
  <r>
    <s v="2C3CDXAT1EH186075"/>
    <s v="2056075 - 2014 DODGE CHARGER"/>
    <s v="205"/>
    <s v="Sheriff Department"/>
    <x v="0"/>
    <x v="5"/>
    <s v="2014"/>
    <s v="Dodge"/>
    <s v="Charger"/>
    <s v="MARKED"/>
    <s v="CG72322"/>
    <s v="30108058"/>
    <m/>
    <m/>
    <n v="2015"/>
    <d v="2015-02-03T00:00:00"/>
    <s v="Comp Collision"/>
    <s v="10830"/>
    <n v="24748"/>
    <m/>
    <s v="1"/>
  </r>
  <r>
    <s v="2C3CDXATXEH186074"/>
    <s v="2056074 - 2014 DODGE CHARGER"/>
    <s v="205"/>
    <s v="Sheriff Department"/>
    <x v="0"/>
    <x v="5"/>
    <s v="2014"/>
    <s v="Dodge"/>
    <s v="Charger"/>
    <s v="MARKED"/>
    <s v="TUP204"/>
    <s v="3002167"/>
    <m/>
    <m/>
    <n v="2015"/>
    <d v="2015-02-03T00:00:00"/>
    <s v="Comp Collision"/>
    <s v="10820"/>
    <n v="24748"/>
    <m/>
    <s v="1"/>
  </r>
  <r>
    <s v="2C3CDXAT9KH510255"/>
    <s v="2050255 - 2019 DODGE CHARGER"/>
    <s v="205"/>
    <s v="Sheriff Department"/>
    <x v="0"/>
    <x v="5"/>
    <s v="2019"/>
    <s v="Dodge"/>
    <s v="Charger"/>
    <s v="MARKED"/>
    <s v="CG80792"/>
    <s v="marked"/>
    <m/>
    <m/>
    <n v="2019"/>
    <d v="2019-03-01T00:00:00"/>
    <s v="Comp Collision"/>
    <s v="12880"/>
    <n v="25347"/>
    <m/>
    <s v="1"/>
  </r>
  <r>
    <s v="1GN1C2E09ER158632"/>
    <s v="2058632 - 2014 Chevrolet TAHOE"/>
    <s v="205"/>
    <s v="Sheriff Department"/>
    <x v="0"/>
    <x v="5"/>
    <s v="2014"/>
    <s v="Chevrolet"/>
    <s v="Tahoe"/>
    <s v="MARKED"/>
    <s v="CG71085"/>
    <s v=""/>
    <m/>
    <m/>
    <n v="2014"/>
    <d v="2014-05-22T00:00:00"/>
    <s v="Comp Collision"/>
    <s v="10580"/>
    <n v="27008"/>
    <m/>
    <s v="1"/>
  </r>
  <r>
    <s v="1GNLC2EC3FR597756"/>
    <s v="2057756 - 2015 Chevrolet TAHOE"/>
    <s v="205"/>
    <s v="Sheriff Department"/>
    <x v="0"/>
    <x v="5"/>
    <s v="2015"/>
    <s v="Chevrolet"/>
    <s v="Tahoe"/>
    <s v="MARKED"/>
    <s v="CG74046"/>
    <s v="Radar / dc107548"/>
    <m/>
    <m/>
    <n v="2015"/>
    <d v="2015-04-01T00:00:00"/>
    <s v="Comp Collision"/>
    <s v="11050"/>
    <n v="31059"/>
    <m/>
    <s v="1"/>
  </r>
  <r>
    <s v="2C3CDXAT9KH514113"/>
    <s v="2054113 - 2019 DODGE CHARGER"/>
    <s v="205"/>
    <s v="Sheriff Department"/>
    <x v="0"/>
    <x v="5"/>
    <s v="2019"/>
    <s v="Dodge"/>
    <s v="Charger"/>
    <s v="MARKED"/>
    <s v="CG80790"/>
    <s v="marked"/>
    <m/>
    <m/>
    <n v="2019"/>
    <d v="2019-03-01T00:00:00"/>
    <s v="Comp Collision"/>
    <s v="12860"/>
    <n v="25347"/>
    <m/>
    <s v="1"/>
  </r>
  <r>
    <s v="1ZEAAHGB67A139557"/>
    <s v="2059557 - 2007 EZLDR Trailer-JonBoat1"/>
    <s v="205"/>
    <s v="Sheriff Department"/>
    <x v="0"/>
    <x v="2"/>
    <s v="2007"/>
    <s v="EZ LOAD"/>
    <s v="Trailer"/>
    <s v="14-800"/>
    <s v=""/>
    <s v=""/>
    <m/>
    <m/>
    <m/>
    <d v="2009-09-25T00:00:00"/>
    <m/>
    <m/>
    <m/>
    <m/>
    <m/>
  </r>
  <r>
    <s v="1GNLCDEC4LR246927"/>
    <s v="2056927 - 2019 Chevrolet TAHOE"/>
    <s v="205"/>
    <s v="Sheriff Department"/>
    <x v="0"/>
    <x v="5"/>
    <s v="2019"/>
    <s v="Chevrolet"/>
    <s v="Tahoe"/>
    <s v="MARKED"/>
    <s v="CG82690"/>
    <s v=""/>
    <m/>
    <m/>
    <n v="2020"/>
    <d v="2020-06-01T00:00:00"/>
    <s v="Comp Collision"/>
    <s v="13300"/>
    <n v="32927"/>
    <m/>
    <s v="1"/>
  </r>
  <r>
    <s v="1FTYE2YM6JKB22052"/>
    <s v="2052052 - 2018 FORD Transit"/>
    <s v="205"/>
    <s v="Sheriff Department"/>
    <x v="0"/>
    <x v="6"/>
    <s v="2018"/>
    <s v="Ford"/>
    <s v="Transit"/>
    <s v="WHITE"/>
    <s v="QBM588"/>
    <s v=""/>
    <m/>
    <m/>
    <n v="2018"/>
    <d v="2018-10-31T00:00:00"/>
    <s v="Comp Collision"/>
    <s v="12710"/>
    <n v="26038"/>
    <m/>
    <s v="1"/>
  </r>
  <r>
    <s v="1W7B1272361003689"/>
    <s v="2053689 - 2006 Wesco Boat Trailer"/>
    <s v="205"/>
    <s v="Sheriff Department"/>
    <x v="0"/>
    <x v="2"/>
    <s v="2006"/>
    <s v="Wesco"/>
    <s v="Boat Trailer"/>
    <s v="AL2590HDT  "/>
    <s v=""/>
    <s v="Can't find on Sheriff list to link to a boat"/>
    <m/>
    <m/>
    <m/>
    <d v="2012-03-19T00:00:00"/>
    <s v="Inland Marine M130220021D"/>
    <s v="460"/>
    <m/>
    <m/>
    <m/>
  </r>
  <r>
    <s v="1FM5K7B8XGGD04915"/>
    <s v="2054915 - 2016 FORD EXPLORER"/>
    <s v="205"/>
    <s v="Sheriff Department"/>
    <x v="0"/>
    <x v="6"/>
    <s v="2016"/>
    <s v="Ford"/>
    <s v="Explorer"/>
    <s v="BLACK"/>
    <s v="MPW980"/>
    <s v=""/>
    <m/>
    <m/>
    <n v="2016"/>
    <d v="2016-10-19T00:00:00"/>
    <s v="Comp Collision"/>
    <s v="11410"/>
    <n v="26071"/>
    <m/>
    <s v="1"/>
  </r>
  <r>
    <s v="1FM5K8AR8GGD16271"/>
    <s v="2056271 - 2016 FORD EXPLORER"/>
    <s v="205"/>
    <s v="Sheriff Department"/>
    <x v="0"/>
    <x v="5"/>
    <s v="2016"/>
    <s v="Ford"/>
    <s v="Explorer"/>
    <s v="MARKED"/>
    <s v="CG75486"/>
    <s v="30109146"/>
    <m/>
    <m/>
    <m/>
    <d v="2016-09-13T00:00:00"/>
    <s v="Comp Collision"/>
    <s v="11470"/>
    <n v="27814"/>
    <m/>
    <s v="1"/>
  </r>
  <r>
    <s v="1GNLC2E0XER210141"/>
    <s v="2050141 - 2014 Chevrolet TAHOE"/>
    <s v="205"/>
    <s v="Sheriff Department"/>
    <x v="0"/>
    <x v="6"/>
    <s v="2014"/>
    <s v="Chevrolet"/>
    <s v="Tahoe"/>
    <s v="WHITE"/>
    <s v="TUP910"/>
    <s v=""/>
    <m/>
    <m/>
    <n v="2014"/>
    <d v="2014-03-18T00:00:00"/>
    <s v="Comp Collision"/>
    <s v="10470"/>
    <n v="26648"/>
    <m/>
    <s v="1"/>
  </r>
  <r>
    <s v="1FM5K8AB8NGA40402"/>
    <s v="2050402 - 2022 FORD EXPLORER"/>
    <s v="205"/>
    <s v="Sheriff Department"/>
    <x v="0"/>
    <x v="5"/>
    <s v="2022"/>
    <s v="Ford"/>
    <s v="Explorer"/>
    <s v="AWD black"/>
    <m/>
    <s v="Unit cost $32,603 without upfit _x000a_2021-00000456_x000a_4400022502 SC State Contract"/>
    <m/>
    <m/>
    <n v="2022"/>
    <d v="2022-02-09T00:00:00"/>
    <s v=""/>
    <m/>
    <n v="32603"/>
    <m/>
    <s v="1"/>
  </r>
  <r>
    <s v="2B3CL1CT4BH572382"/>
    <s v="2052382 - 2011 DODGE CHARGER"/>
    <s v="205"/>
    <s v="Sheriff Department"/>
    <x v="0"/>
    <x v="5"/>
    <s v="2011"/>
    <s v="Dodge"/>
    <s v="Charger"/>
    <s v="MARKED"/>
    <s v="CG69495"/>
    <s v="coban"/>
    <m/>
    <m/>
    <n v="2012"/>
    <d v="2012-05-02T00:00:00"/>
    <s v="Comp Collision"/>
    <s v="8910"/>
    <n v="28471"/>
    <m/>
    <s v="1"/>
  </r>
  <r>
    <s v="2C3CDXAT5HH625069"/>
    <s v="2055069 - 2017 DODGE CHARGER"/>
    <s v="205"/>
    <s v="Sheriff Department"/>
    <x v="0"/>
    <x v="5"/>
    <s v="2017"/>
    <s v="Dodge"/>
    <s v="Charger"/>
    <s v="MARKED"/>
    <s v="CG77248"/>
    <s v=""/>
    <m/>
    <m/>
    <n v="2017"/>
    <m/>
    <s v="Comp Collision"/>
    <s v="12180"/>
    <n v="25367"/>
    <m/>
    <s v="1"/>
  </r>
  <r>
    <s v="1GNLCDEC8LR246879"/>
    <s v="2056879 - 2020 Chevrolet TAHOE"/>
    <s v="205"/>
    <s v="Sheriff Department"/>
    <x v="0"/>
    <x v="5"/>
    <s v="2020"/>
    <s v="Chevrolet"/>
    <s v="Tahoe"/>
    <s v="MARKED"/>
    <s v="CG82707"/>
    <s v=""/>
    <m/>
    <m/>
    <n v="2020"/>
    <d v="2020-06-01T00:00:00"/>
    <s v="Comp Collision"/>
    <s v="13270"/>
    <n v="32927"/>
    <m/>
    <s v="1"/>
  </r>
  <r>
    <s v="2C3CDXAT9HH625074"/>
    <s v="2055074 - 2017 DODGE CHARGER"/>
    <s v="205"/>
    <s v="Sheriff Department"/>
    <x v="0"/>
    <x v="6"/>
    <s v="2017"/>
    <s v="Dodge"/>
    <s v="Charger"/>
    <s v="GRAY"/>
    <s v="NQH296"/>
    <s v=""/>
    <m/>
    <m/>
    <n v="2017"/>
    <m/>
    <s v="Comp Collision"/>
    <s v="12230"/>
    <n v="25947"/>
    <m/>
    <s v="1"/>
  </r>
  <r>
    <s v="1GNLCDEC4LR246846"/>
    <s v="2056846 - 2019 Chevrolet TAHOE"/>
    <s v="205"/>
    <s v="Sheriff Department"/>
    <x v="0"/>
    <x v="5"/>
    <s v="2019"/>
    <s v="Chevrolet"/>
    <s v="Tahoe"/>
    <s v="MARKED"/>
    <s v="CG82693"/>
    <s v="New Decal"/>
    <m/>
    <m/>
    <n v="2020"/>
    <d v="2020-06-01T00:00:00"/>
    <s v="Comp Collision"/>
    <s v="13260"/>
    <n v="32927"/>
    <m/>
    <s v="1"/>
  </r>
  <r>
    <s v="1N6AD0EV4CC463241"/>
    <s v="2053241 - 2012 NISSAN Frontier TRK"/>
    <s v="205"/>
    <s v="Sheriff Department"/>
    <x v="0"/>
    <x v="6"/>
    <s v="2012"/>
    <s v="Nissan"/>
    <s v=""/>
    <s v="BLACK"/>
    <s v="NQH989"/>
    <s v=""/>
    <m/>
    <m/>
    <m/>
    <m/>
    <s v="Comp Collision"/>
    <s v="12700"/>
    <m/>
    <m/>
    <s v="1"/>
  </r>
  <r>
    <s v="2C3CDXAT0HH625075"/>
    <s v="2055075 - 2017 DODGE CHARGER"/>
    <s v="205"/>
    <s v="Sheriff Department"/>
    <x v="0"/>
    <x v="6"/>
    <s v="2017"/>
    <s v="Dodge"/>
    <s v="Charger"/>
    <s v="WHITE"/>
    <s v="NQH298"/>
    <s v=""/>
    <m/>
    <m/>
    <n v="2017"/>
    <m/>
    <s v="Comp Collision"/>
    <s v="12240"/>
    <n v="25947"/>
    <m/>
    <s v="1"/>
  </r>
  <r>
    <s v="1HYWEADR48J699359"/>
    <s v="2059359 - MRRAP"/>
    <s v="205"/>
    <s v="Sheriff Department"/>
    <x v="0"/>
    <x v="12"/>
    <s v="2008"/>
    <s v="NVSTR"/>
    <s v="M1224 - MRRAP"/>
    <s v="Mine Resistant SWAT"/>
    <s v=""/>
    <s v=""/>
    <m/>
    <m/>
    <m/>
    <d v="2017-01-03T00:00:00"/>
    <s v="Comp Collision"/>
    <s v="11970"/>
    <m/>
    <m/>
    <m/>
  </r>
  <r>
    <s v="2C3CDXAT6HH625064"/>
    <s v="2055064 - 2017 DODGE CHARGER"/>
    <s v="205"/>
    <s v="Sheriff Department"/>
    <x v="0"/>
    <x v="5"/>
    <s v="2017"/>
    <s v="Dodge"/>
    <s v="Charger"/>
    <s v="MARKED"/>
    <s v="CG77211"/>
    <s v=""/>
    <m/>
    <m/>
    <n v="2017"/>
    <m/>
    <s v="Comp Collision"/>
    <s v="12130"/>
    <n v="25367"/>
    <m/>
    <s v="1"/>
  </r>
  <r>
    <s v="1FTEW1E5XJFC16872"/>
    <s v="2056872 - 2018 FORD F-150"/>
    <s v="205"/>
    <s v="Sheriff Department"/>
    <x v="0"/>
    <x v="6"/>
    <s v="2018"/>
    <s v="Ford"/>
    <s v=""/>
    <s v="GRAY"/>
    <s v="PJT433"/>
    <s v=""/>
    <m/>
    <m/>
    <n v="2018"/>
    <d v="2018-04-16T00:00:00"/>
    <s v="Comp Collision"/>
    <s v="12510"/>
    <n v="36060"/>
    <m/>
    <s v="1"/>
  </r>
  <r>
    <s v="2C4RC1CG4MR605096"/>
    <s v="2055096 - 2021 CHRYSTLER VOYAGER"/>
    <s v="205"/>
    <s v="Sheriff Department"/>
    <x v="0"/>
    <x v="7"/>
    <s v="2021"/>
    <s v="Chrysler"/>
    <s v="Voyager"/>
    <s v="BLACK"/>
    <s v="CG85427"/>
    <s v=""/>
    <m/>
    <m/>
    <n v="2022"/>
    <d v="2021-12-21T00:00:00"/>
    <m/>
    <m/>
    <n v="26819"/>
    <m/>
    <s v="2"/>
  </r>
  <r>
    <s v="2C3CDXAT2JH221992"/>
    <s v="2051992 - 2018 DODGE CHARGER"/>
    <s v="205"/>
    <s v="Sheriff Department"/>
    <x v="0"/>
    <x v="5"/>
    <s v="2018"/>
    <s v="Dodge"/>
    <s v="Charger"/>
    <s v="MARKED"/>
    <s v="CG79117"/>
    <s v=""/>
    <m/>
    <m/>
    <n v="2018"/>
    <d v="2018-06-15T00:00:00"/>
    <s v="Comp Collision"/>
    <s v="12640"/>
    <n v="25222"/>
    <m/>
    <s v="1"/>
  </r>
  <r>
    <s v="1GNLCDEC1KR391423"/>
    <s v="2051423 - 2019 Chevrolet TAHOE"/>
    <s v="205"/>
    <s v="Sheriff Department"/>
    <x v="0"/>
    <x v="5"/>
    <s v="2019"/>
    <s v="Chevrolet"/>
    <s v="Tahoe"/>
    <s v="MARKED"/>
    <s v="CG81812"/>
    <s v=""/>
    <m/>
    <m/>
    <n v="2020"/>
    <d v="2019-10-15T00:00:00"/>
    <s v="Comp Collision"/>
    <s v="13060"/>
    <n v="33100"/>
    <m/>
    <s v="1"/>
  </r>
  <r>
    <s v="1FTFX1EF1CFB87355"/>
    <s v="2057355 - 2012 FORD F-150"/>
    <s v="205"/>
    <s v="Sheriff Department"/>
    <x v="0"/>
    <x v="6"/>
    <s v="2012"/>
    <s v="Ford"/>
    <s v=""/>
    <s v="GREY"/>
    <s v="IBG697"/>
    <s v="NWR293_x000a_IGB697"/>
    <m/>
    <m/>
    <n v="2012"/>
    <d v="2012-06-13T00:00:00"/>
    <s v="Comp Collision"/>
    <s v="8970"/>
    <n v="31133"/>
    <m/>
    <s v="1"/>
  </r>
  <r>
    <s v="1FM5K7B84FGB83782"/>
    <s v="2053782 - 2015 FORD EXPLORER"/>
    <s v="205"/>
    <s v="Sheriff Department"/>
    <x v="0"/>
    <x v="6"/>
    <s v="2015"/>
    <s v="Ford"/>
    <s v="Explorer"/>
    <s v="BLACK"/>
    <s v="KYY409"/>
    <s v="CERP 14-055A"/>
    <m/>
    <m/>
    <n v="2015"/>
    <d v="2015-03-11T00:00:00"/>
    <s v="Comp Collision"/>
    <s v="10930"/>
    <n v="24861"/>
    <m/>
    <s v="1"/>
  </r>
  <r>
    <s v="1FM5K8AR3GGD16274"/>
    <s v="2056274 - 2016 FORD EXPLORER"/>
    <s v="205"/>
    <s v="Sheriff Department"/>
    <x v="0"/>
    <x v="5"/>
    <s v="2016"/>
    <s v="Ford"/>
    <s v="Explorer"/>
    <s v="MARKED"/>
    <s v="CG75526"/>
    <s v="30109149"/>
    <m/>
    <m/>
    <n v="2016"/>
    <d v="2016-09-30T00:00:00"/>
    <s v="Comp Collision"/>
    <s v="11480"/>
    <n v="27814"/>
    <m/>
    <s v="1"/>
  </r>
  <r>
    <s v="042527017"/>
    <s v="2057017 - 2006 Husqvarna CZ 3815 Mower"/>
    <s v="205"/>
    <s v="Sheriff Department"/>
    <x v="0"/>
    <x v="1"/>
    <s v="2006"/>
    <s v="Husqvarna"/>
    <s v="CZ 3815 Mower"/>
    <s v="Riding Mower"/>
    <s v=""/>
    <s v="Can't find on insurance lists_x000a__x000a_SERIAL NUMBER 042527017_x000a_MODEL NUMBER 968999245 _x000a_Possible? from Sher. Fleet list_x000a_"/>
    <m/>
    <m/>
    <m/>
    <d v="2009-09-25T00:00:00"/>
    <m/>
    <m/>
    <m/>
    <m/>
    <m/>
  </r>
  <r>
    <s v="MTW17636C404"/>
    <s v="205C404 - 2004 War Eagle Boat"/>
    <s v="205"/>
    <s v="Sheriff Department"/>
    <x v="0"/>
    <x v="24"/>
    <s v="2004"/>
    <s v="War Eagle"/>
    <s v=""/>
    <s v="17' "/>
    <s v=""/>
    <s v=""/>
    <m/>
    <m/>
    <m/>
    <d v="2010-09-01T00:00:00"/>
    <s v="Inland Marine M130220021D"/>
    <s v="380"/>
    <m/>
    <m/>
    <m/>
  </r>
  <r>
    <s v="77432"/>
    <s v="2057432 - Yamaha OB- Pioneer Sport"/>
    <s v="205"/>
    <s v="Sheriff Department"/>
    <x v="0"/>
    <x v="29"/>
    <s v="2006"/>
    <s v="Yamaha"/>
    <s v=""/>
    <s v="F2000TXRB"/>
    <m/>
    <m/>
    <m/>
    <m/>
    <m/>
    <m/>
    <s v="Inland Marine M130220021D"/>
    <s v="240"/>
    <m/>
    <m/>
    <s v=""/>
  </r>
  <r>
    <s v="TJZ129J4A707"/>
    <s v="205A707 - 2007 Triton -JonBoat 3"/>
    <s v="205"/>
    <s v="Sheriff Department"/>
    <x v="0"/>
    <x v="24"/>
    <s v="2007"/>
    <s v="Triton"/>
    <s v=""/>
    <s v="1448SFB - 14 foot"/>
    <s v=""/>
    <s v=""/>
    <m/>
    <m/>
    <m/>
    <d v="2009-09-25T00:00:00"/>
    <m/>
    <m/>
    <m/>
    <m/>
    <m/>
  </r>
  <r>
    <s v="2C3CDXAT1HH625067"/>
    <s v="2055067 - 2017 DODGE CHARGER"/>
    <s v="205"/>
    <s v="Sheriff Department"/>
    <x v="0"/>
    <x v="5"/>
    <s v="2017"/>
    <s v="Dodge"/>
    <s v="Charger"/>
    <s v="MARKED"/>
    <s v="CG77232"/>
    <s v=""/>
    <m/>
    <m/>
    <n v="2017"/>
    <m/>
    <s v="Comp Collision"/>
    <s v="12160"/>
    <n v="25367"/>
    <m/>
    <s v="1"/>
  </r>
  <r>
    <s v="1FM5K8ARGGD16267"/>
    <s v="2056267 - 2016 FORD EXPLORER"/>
    <s v="205"/>
    <s v="Sheriff Department"/>
    <x v="0"/>
    <x v="5"/>
    <s v="2016"/>
    <s v="Ford"/>
    <s v="Explorer"/>
    <s v="MARKED"/>
    <s v="CG75468"/>
    <s v="30109145"/>
    <m/>
    <m/>
    <n v="2016"/>
    <d v="2016-09-22T00:00:00"/>
    <s v="Comp Collision"/>
    <s v="11530"/>
    <n v="27814"/>
    <m/>
    <s v="1"/>
  </r>
  <r>
    <s v="1GNLCDEC7LR246940"/>
    <s v="2056940 - 2019 Chevrolet TAHOE"/>
    <s v="205"/>
    <s v="Sheriff Department"/>
    <x v="0"/>
    <x v="5"/>
    <s v="2019"/>
    <s v="Chevrolet"/>
    <s v="Tahoe"/>
    <s v="MARKED"/>
    <s v="CG82704"/>
    <s v=""/>
    <m/>
    <m/>
    <n v="2020"/>
    <d v="2020-06-01T00:00:00"/>
    <s v="Comp Collision"/>
    <s v="13310"/>
    <n v="32927"/>
    <m/>
    <s v="1"/>
  </r>
  <r>
    <s v="1FTFW1EF0EKG51684"/>
    <s v="2051684 - 2014 FORD F-150"/>
    <s v="205"/>
    <s v="Sheriff Department"/>
    <x v="0"/>
    <x v="6"/>
    <s v="2014"/>
    <s v="Ford"/>
    <s v=""/>
    <s v="BLACK"/>
    <s v="KYX842"/>
    <s v=""/>
    <m/>
    <m/>
    <n v="2015"/>
    <d v="2015-01-22T00:00:00"/>
    <s v="Comp Collision"/>
    <s v="10800"/>
    <n v="32949"/>
    <m/>
    <s v="1"/>
  </r>
  <r>
    <s v="1FTFX1EF2EKG51697"/>
    <s v="2051697 - 2014 FORD F-150"/>
    <s v="205"/>
    <s v="Sheriff Department"/>
    <x v="0"/>
    <x v="3"/>
    <s v="2014"/>
    <s v="Ford"/>
    <s v=""/>
    <s v="MARKED"/>
    <s v="CG72317"/>
    <s v="CERP 060-21230002162"/>
    <m/>
    <m/>
    <n v="2015"/>
    <d v="2015-01-22T00:00:00"/>
    <s v="Comp Collision"/>
    <s v="10880"/>
    <n v="28947"/>
    <m/>
    <s v="1"/>
  </r>
  <r>
    <s v="1GNLC2EC6FR597394"/>
    <s v="2057394 - 2015 Chevrolet TAHOE"/>
    <s v="205"/>
    <s v="Sheriff Department"/>
    <x v="0"/>
    <x v="6"/>
    <s v="2015"/>
    <s v="Chevrolet"/>
    <s v="Tahoe"/>
    <s v="BLACK"/>
    <s v="LEG339"/>
    <s v=""/>
    <m/>
    <m/>
    <n v="2015"/>
    <d v="2015-04-01T00:00:00"/>
    <s v="Comp Collision"/>
    <s v="11040"/>
    <n v="29676"/>
    <m/>
    <s v="1"/>
  </r>
  <r>
    <s v="HUDL2612"/>
    <s v="2052612 - 2008 Regis Puma Armord LTD"/>
    <s v="205"/>
    <s v="Sheriff Department"/>
    <x v="0"/>
    <x v="12"/>
    <s v="2008"/>
    <s v="Regis"/>
    <s v="Puma Armord LTD"/>
    <s v=""/>
    <s v=""/>
    <s v=""/>
    <m/>
    <m/>
    <m/>
    <d v="2012-10-03T00:00:00"/>
    <s v="Comp Collision"/>
    <s v="9270"/>
    <m/>
    <m/>
    <m/>
  </r>
  <r>
    <s v="1508429"/>
    <s v="2058429 - 2006 EZGO Golf Cart"/>
    <s v="205"/>
    <s v="Sheriff Department"/>
    <x v="0"/>
    <x v="8"/>
    <s v="2006"/>
    <s v="EZGO"/>
    <s v="Golf Cart"/>
    <m/>
    <s v=""/>
    <s v=""/>
    <m/>
    <m/>
    <m/>
    <d v="2009-09-25T00:00:00"/>
    <m/>
    <m/>
    <m/>
    <m/>
    <m/>
  </r>
  <r>
    <s v="1FTFX1E58MFB02973"/>
    <s v="2052973 - 2021 FORD F-150"/>
    <s v="205"/>
    <s v="Sheriff Department"/>
    <x v="0"/>
    <x v="5"/>
    <s v="2021"/>
    <s v="Ford"/>
    <s v=""/>
    <s v="MARKED"/>
    <s v="CG85127"/>
    <s v=""/>
    <m/>
    <m/>
    <m/>
    <d v="2021-02-17T00:00:00"/>
    <s v="Comp Collision"/>
    <s v="13750"/>
    <n v="37221"/>
    <m/>
    <s v="1"/>
  </r>
  <r>
    <s v="1FMJU1G57BEF28054"/>
    <s v="2058054 - 2011 FORD EXPEDITION"/>
    <s v="205"/>
    <s v="Sheriff Department"/>
    <x v="0"/>
    <x v="6"/>
    <s v="2011"/>
    <s v="Ford"/>
    <s v="Expedition"/>
    <s v="BLACK"/>
    <s v="JEX571"/>
    <s v="Fuel card plate is GZJ759_x000a__x000a_"/>
    <m/>
    <m/>
    <n v="2011"/>
    <d v="2011-03-29T00:00:00"/>
    <s v="Comp Collision"/>
    <s v="8670"/>
    <n v="32125"/>
    <m/>
    <s v="1"/>
  </r>
  <r>
    <s v="2C3CDXAT5DH694791"/>
    <s v="2054791 - 2013 DODGE CHARGER"/>
    <s v="205"/>
    <s v="Sheriff Department"/>
    <x v="0"/>
    <x v="5"/>
    <s v="2013"/>
    <s v="Dodge"/>
    <s v="Charger"/>
    <s v="MARKED"/>
    <s v="CG71069"/>
    <s v="1302064977"/>
    <m/>
    <m/>
    <n v="2013"/>
    <d v="2013-07-22T00:00:00"/>
    <s v="Comp Collision"/>
    <s v="9530"/>
    <n v="29191"/>
    <m/>
    <s v="1"/>
  </r>
  <r>
    <s v="1GNSKNKD2NR157975"/>
    <s v="2057975 - 2022 Chevrolet TAHOE"/>
    <s v="205"/>
    <s v="Sheriff Department"/>
    <x v="0"/>
    <x v="5"/>
    <s v="2022"/>
    <s v="Chevrolet"/>
    <m/>
    <s v="SILVER"/>
    <m/>
    <s v=""/>
    <m/>
    <m/>
    <n v="2022"/>
    <d v="2022-01-19T00:00:00"/>
    <s v=""/>
    <m/>
    <n v="49999.99"/>
    <m/>
    <s v="1"/>
  </r>
  <r>
    <s v="1GNLC2EC3FR600624"/>
    <s v="2050624 - 2015 Chevrolet TAHOE"/>
    <s v="205"/>
    <s v="Sheriff Department"/>
    <x v="0"/>
    <x v="5"/>
    <s v="2015"/>
    <s v="Chevrolet"/>
    <s v="Tahoe"/>
    <s v="MARKED"/>
    <s v="CG72328"/>
    <s v="30108120"/>
    <m/>
    <m/>
    <n v="2015"/>
    <d v="2015-04-01T00:00:00"/>
    <s v="Comp Collision"/>
    <s v="11010"/>
    <n v="31049"/>
    <m/>
    <s v="1"/>
  </r>
  <r>
    <s v="1GNLCDEC8LR247479"/>
    <s v="2057479 - 2019 Chevrolet TAHOE"/>
    <s v="205"/>
    <s v="Sheriff Department"/>
    <x v="0"/>
    <x v="5"/>
    <s v="2019"/>
    <s v="Chevrolet"/>
    <s v="Tahoe"/>
    <s v="MARKED Traffic Unit"/>
    <s v="CG82706"/>
    <s v=""/>
    <m/>
    <m/>
    <n v="2020"/>
    <d v="2020-06-01T00:00:00"/>
    <s v="Comp Collision"/>
    <s v="13320"/>
    <n v="32927"/>
    <m/>
    <s v="1"/>
  </r>
  <r>
    <s v="2B3AA4CT2AH240549"/>
    <s v="2050549 - 2010 DODGE CHARGER"/>
    <s v="205"/>
    <s v="Sheriff Department"/>
    <x v="0"/>
    <x v="6"/>
    <s v="2010"/>
    <s v="Dodge"/>
    <s v="Charger"/>
    <s v="BLACK"/>
    <s v="GJK587"/>
    <s v=""/>
    <m/>
    <m/>
    <n v="2010"/>
    <d v="2010-09-13T00:00:00"/>
    <s v="Comp Collision"/>
    <s v="8430"/>
    <n v="24282.1"/>
    <m/>
    <s v="1"/>
  </r>
  <r>
    <s v="1W7B12728F1002361"/>
    <s v="2052361 - 2015 Boat trailer - Protector"/>
    <s v="205"/>
    <s v="Sheriff Department"/>
    <x v="0"/>
    <x v="2"/>
    <s v="2015"/>
    <s v="W. C. Manufacturing"/>
    <s v="AL-2559T"/>
    <m/>
    <s v=""/>
    <s v="on FLEET"/>
    <m/>
    <m/>
    <m/>
    <d v="2015-04-01T00:00:00"/>
    <s v="Inland Marine M130220021D"/>
    <s v="530"/>
    <m/>
    <m/>
    <m/>
  </r>
  <r>
    <s v="1GNSKBKC2KR347566"/>
    <s v="2057566 - 2019 Chevrolet TAHOE"/>
    <s v="205"/>
    <s v="Sheriff Department"/>
    <x v="0"/>
    <x v="6"/>
    <s v="2019"/>
    <s v="Chevrolet"/>
    <s v="Tahoe"/>
    <s v="WHITE"/>
    <s v="QYL375"/>
    <s v=""/>
    <m/>
    <m/>
    <n v="2019"/>
    <d v="2019-06-01T00:00:00"/>
    <s v="Comp Collision"/>
    <s v="12960"/>
    <n v="46390"/>
    <m/>
    <s v="1"/>
  </r>
  <r>
    <s v="2C3CDXAT3HH625071"/>
    <s v="2055071 - 2017 DODGE CHARGER"/>
    <s v="205"/>
    <s v="Sheriff Department"/>
    <x v="0"/>
    <x v="5"/>
    <s v="2017"/>
    <s v="Dodge"/>
    <s v="Charger"/>
    <s v="MARKED"/>
    <s v="CG77284"/>
    <s v=""/>
    <m/>
    <m/>
    <n v="2017"/>
    <m/>
    <s v="Comp Collision"/>
    <s v="12200"/>
    <n v="25367"/>
    <m/>
    <s v="1"/>
  </r>
  <r>
    <s v="1GTJK33G04F201117"/>
    <s v="2051117 - 2004 GMC "/>
    <s v="205"/>
    <s v="Sheriff Department"/>
    <x v="0"/>
    <x v="6"/>
    <s v="2004"/>
    <s v="GMC"/>
    <s v=""/>
    <s v="MARKED"/>
    <s v="URS348"/>
    <s v=""/>
    <m/>
    <m/>
    <m/>
    <d v="2010-06-11T00:00:00"/>
    <s v="Comp Collision"/>
    <s v="8390"/>
    <m/>
    <m/>
    <s v="1"/>
  </r>
  <r>
    <s v="1FM5K8AR4GGD16266"/>
    <s v="2056266 - 2016 FORD EXPLORER"/>
    <s v="205"/>
    <s v="Sheriff Department"/>
    <x v="0"/>
    <x v="5"/>
    <s v="2016"/>
    <s v="Ford"/>
    <s v="Explorer"/>
    <s v="MARKED"/>
    <s v="CG75470"/>
    <s v="30109143"/>
    <m/>
    <m/>
    <n v="2016"/>
    <d v="2016-09-22T00:00:00"/>
    <s v="Comp Collision"/>
    <s v="12040"/>
    <n v="27814"/>
    <m/>
    <s v="1"/>
  </r>
  <r>
    <s v="2C3CDXAT4DH578276"/>
    <s v="2058276 - 2013 DODGE CHARGER"/>
    <s v="205"/>
    <s v="Sheriff Department"/>
    <x v="0"/>
    <x v="6"/>
    <s v="2013"/>
    <s v="Dodge"/>
    <s v="Charger"/>
    <s v="WHITE"/>
    <s v="URS533"/>
    <s v=""/>
    <m/>
    <m/>
    <n v="2013"/>
    <d v="2013-01-03T00:00:00"/>
    <s v="Comp Collision"/>
    <s v="9350"/>
    <n v="25503"/>
    <m/>
    <s v="1"/>
  </r>
  <r>
    <s v="1HTWGAZT1CJ592146"/>
    <s v="9012146 - 2012 International Vactor 2100"/>
    <s v="901"/>
    <s v="Stormwater"/>
    <x v="0"/>
    <x v="32"/>
    <s v="2012"/>
    <s v="International"/>
    <s v="Vactor 2100 Plus"/>
    <m/>
    <s v="CG76021"/>
    <s v="Upfit Vendor: VacTron"/>
    <m/>
    <m/>
    <n v="2012"/>
    <d v="2016-10-28T00:00:00"/>
    <s v="Comp Collision"/>
    <s v="11630"/>
    <n v="189600"/>
    <m/>
    <m/>
  </r>
  <r>
    <s v="1FTEX1EM2EFC18609"/>
    <s v="9018609 - 2014 Ford F150"/>
    <s v="901"/>
    <s v="Stormwater"/>
    <x v="0"/>
    <x v="3"/>
    <s v="2014"/>
    <s v="Ford"/>
    <s v="F150"/>
    <s v=""/>
    <s v="CG72311"/>
    <s v=""/>
    <m/>
    <m/>
    <n v="2015"/>
    <d v="2014-11-24T00:00:00"/>
    <s v="Comp Collision"/>
    <s v="11740"/>
    <n v="23697"/>
    <m/>
    <m/>
  </r>
  <r>
    <m/>
    <s v="Hydraulic Swage Tool"/>
    <s v="901"/>
    <s v="Stormwater"/>
    <x v="0"/>
    <x v="33"/>
    <m/>
    <s v="Piranha"/>
    <m/>
    <m/>
    <m/>
    <s v="MFG Item No 681-1_x000a_TXN00076050_x000a_Tax not yet added @7%: 122.5"/>
    <m/>
    <m/>
    <m/>
    <d v="2019-03-20T00:00:00"/>
    <m/>
    <m/>
    <n v="1750"/>
    <m/>
    <m/>
  </r>
  <r>
    <s v="1K9BM1519DT244485"/>
    <s v="9014485 - 2013 K&amp;K Systems K&amp;K Systems Sign Board"/>
    <s v="901"/>
    <s v="Stormwater"/>
    <x v="0"/>
    <x v="14"/>
    <s v="2013"/>
    <s v="K&amp;K Systems"/>
    <s v="K&amp;K Systems Sign Board"/>
    <m/>
    <m/>
    <m/>
    <m/>
    <m/>
    <m/>
    <d v="2013-07-22T00:00:00"/>
    <s v="Inland Marine M130220021"/>
    <s v="3210"/>
    <n v="11951"/>
    <m/>
    <m/>
  </r>
  <r>
    <s v="1K9BM1517DT244484"/>
    <s v="9014484 - 2013 K&amp;K Systems K&amp;K Systems Sign Board"/>
    <s v="901"/>
    <s v="Stormwater"/>
    <x v="0"/>
    <x v="14"/>
    <s v="2013"/>
    <s v="K&amp;K Systems"/>
    <s v="K&amp;K Systems Sign Board"/>
    <m/>
    <m/>
    <m/>
    <m/>
    <m/>
    <m/>
    <d v="2013-07-22T00:00:00"/>
    <s v="Inland Marine M130220021"/>
    <s v="3220"/>
    <n v="11951"/>
    <m/>
    <m/>
  </r>
  <r>
    <m/>
    <s v="SP16 Hose Fit Male End"/>
    <s v="901"/>
    <s v="Stormwater"/>
    <x v="0"/>
    <x v="34"/>
    <m/>
    <s v="Piranha"/>
    <m/>
    <m/>
    <m/>
    <s v="MFG Item No: 48783SC_x000a_5.31 Tax at 7% Not added yet"/>
    <m/>
    <m/>
    <m/>
    <d v="2019-03-20T00:00:00"/>
    <m/>
    <m/>
    <n v="75.84"/>
    <m/>
    <m/>
  </r>
  <r>
    <s v="1FMCU93G69KA85678"/>
    <s v="9015678 - 2009 Ford Escape"/>
    <s v="901"/>
    <s v="Stormwater"/>
    <x v="0"/>
    <x v="4"/>
    <s v="2009"/>
    <s v="Ford"/>
    <s v="Escape"/>
    <s v=""/>
    <s v="CG64211"/>
    <s v=""/>
    <m/>
    <m/>
    <n v="2009"/>
    <d v="2009-02-06T00:00:00"/>
    <s v="Comp Collision"/>
    <s v="7760"/>
    <n v="18302"/>
    <m/>
    <m/>
  </r>
  <r>
    <s v="1FTFX1EF7BFB71935"/>
    <s v="9011935 - 2011 Ford F150"/>
    <s v="901"/>
    <s v="Stormwater"/>
    <x v="0"/>
    <x v="3"/>
    <s v="2011"/>
    <s v="Ford"/>
    <s v="F150"/>
    <s v=""/>
    <s v="CG67514"/>
    <s v=""/>
    <m/>
    <m/>
    <n v="2011"/>
    <d v="2011-06-21T00:00:00"/>
    <s v="Comp Collision"/>
    <s v="8740"/>
    <n v="20057"/>
    <m/>
    <m/>
  </r>
  <r>
    <m/>
    <s v="SP16 Hose Fit Mender"/>
    <s v="901"/>
    <s v="Stormwater"/>
    <x v="0"/>
    <x v="35"/>
    <m/>
    <s v="Piranha"/>
    <m/>
    <m/>
    <m/>
    <s v="MFG Item No: 48783E_x000a_9.98 Tax not yet included at 7%_x000a_TXN00076050"/>
    <m/>
    <m/>
    <m/>
    <d v="2019-03-20T00:00:00"/>
    <m/>
    <m/>
    <n v="142.5"/>
    <m/>
    <m/>
  </r>
  <r>
    <s v="3FAHP0HG6CR419223"/>
    <s v="1219223 - 2012 Ford Fusion"/>
    <s v="121"/>
    <s v="Summary Court"/>
    <x v="0"/>
    <x v="4"/>
    <s v="2012"/>
    <s v="Ford"/>
    <s v="Fusion"/>
    <m/>
    <s v="CG69523"/>
    <s v="Insured in Summary Court 2022_x000a_Finance shows as Victim's Advocate-Magistrate"/>
    <m/>
    <m/>
    <n v="2012"/>
    <d v="2012-07-27T00:00:00"/>
    <s v="Comp Collision"/>
    <s v="9120"/>
    <n v="18209"/>
    <m/>
    <m/>
  </r>
  <r>
    <s v="2FAHP71V79X114809"/>
    <s v="1214809 - 2009 Ford Crown Victoria"/>
    <s v="121"/>
    <s v="Summary Court"/>
    <x v="0"/>
    <x v="28"/>
    <s v="2009"/>
    <s v="Ford"/>
    <s v="Crown Victoria"/>
    <s v=""/>
    <s v="CG78528"/>
    <s v="old sheriff plate CXI665_x000a_new magistrate plate CG78528_x000a_"/>
    <m/>
    <m/>
    <n v="2009"/>
    <d v="2009-02-06T00:00:00"/>
    <s v="Comp Collision"/>
    <s v="7830"/>
    <n v="23583"/>
    <m/>
    <m/>
  </r>
  <r>
    <s v="2FAFP71W87X112712"/>
    <s v="2712121 - 2007 Ford Crown Victoria"/>
    <s v="121"/>
    <s v="Summary Court"/>
    <x v="0"/>
    <x v="28"/>
    <s v="2007"/>
    <s v="Ford"/>
    <s v="Crown Victoria"/>
    <m/>
    <s v="CG61441"/>
    <s v="Insured- 2022 in 024-121_x000a_Listed Active Finance Victim Advocate _x000a_"/>
    <m/>
    <m/>
    <n v="2007"/>
    <d v="2006-12-17T00:00:00"/>
    <s v="Comp Collision"/>
    <s v="6830"/>
    <n v="23023"/>
    <m/>
    <m/>
  </r>
  <r>
    <s v="1GNEK13Z26R156875"/>
    <s v="1216875 - 2006 Chevrolet Tahoe"/>
    <s v="121"/>
    <s v="Summary Court"/>
    <x v="0"/>
    <x v="4"/>
    <s v="2006"/>
    <s v="Chevrolet"/>
    <s v="Tahoe"/>
    <s v=""/>
    <s v="CG61256"/>
    <s v="Added updates missing VIN list_x000a_0220165391503 Title No"/>
    <m/>
    <m/>
    <n v="2006"/>
    <d v="2006-09-20T00:00:00"/>
    <s v="Comp Collision"/>
    <s v="9780"/>
    <n v="31010"/>
    <m/>
    <m/>
  </r>
  <r>
    <s v="2FAFP71W17X112695"/>
    <s v="1212695 - 2007 Ford Crown Victoria"/>
    <s v="121"/>
    <s v="Summary Court"/>
    <x v="0"/>
    <x v="28"/>
    <s v="2007"/>
    <s v="Ford"/>
    <s v="Crown Victoria"/>
    <s v=""/>
    <s v="CG61778"/>
    <s v=""/>
    <m/>
    <m/>
    <n v="2007"/>
    <d v="2006-12-17T00:00:00"/>
    <s v="Comp Collision"/>
    <s v="10650"/>
    <n v="23023"/>
    <m/>
    <m/>
  </r>
  <r>
    <s v="MOHP4GX050274"/>
    <s v="1510274 - 2007 John Deere Gator"/>
    <s v="151"/>
    <s v="Vehicle Maintenance"/>
    <x v="0"/>
    <x v="8"/>
    <s v="2007"/>
    <s v="John Deere"/>
    <s v="Gator"/>
    <m/>
    <s v=""/>
    <s v="Can't find in CERP, INS_x000a_on active FLEET, FVS"/>
    <m/>
    <m/>
    <m/>
    <d v="2011-05-05T00:00:00"/>
    <m/>
    <m/>
    <m/>
    <m/>
    <m/>
  </r>
  <r>
    <s v="3C7WRLAJ4LG105376"/>
    <s v="1515376 - 2020 Dodge 4500"/>
    <s v="151"/>
    <s v="Vehicle Maintenance"/>
    <x v="0"/>
    <x v="3"/>
    <s v="2020"/>
    <s v="Dodge"/>
    <s v="4500"/>
    <s v="4x4 DRW Service Truck"/>
    <s v="CG82701"/>
    <s v="Leased to First Vehicle?_x000a__x000a_why plated and insured by us?"/>
    <m/>
    <m/>
    <n v="2019"/>
    <d v="2020-04-01T00:00:00"/>
    <s v="Comp Collision"/>
    <s v="13250"/>
    <n v="70473.95"/>
    <m/>
    <m/>
  </r>
  <r>
    <s v="3C7WRMBJXKG561434"/>
    <s v="1511434 - 2019 Dodge 5500"/>
    <s v="151"/>
    <s v="Vehicle Maintenance"/>
    <x v="0"/>
    <x v="3"/>
    <s v="2019"/>
    <s v="Dodge"/>
    <s v="5500"/>
    <s v="4x2 DRW Lube Truck"/>
    <s v="CG82454"/>
    <s v="Leased to First Vehicle? - why plated and insured by us?_x000a_"/>
    <m/>
    <m/>
    <n v="2020"/>
    <d v="2020-02-10T00:00:00"/>
    <s v="Comp Collision"/>
    <s v="13210"/>
    <n v="69404"/>
    <m/>
    <m/>
  </r>
  <r>
    <s v="3FRXF75UX5V112775"/>
    <s v="1512775 - 2007 Ford F750"/>
    <s v="151"/>
    <s v="Vehicle Maintenance"/>
    <x v="0"/>
    <x v="12"/>
    <s v="2007"/>
    <s v="Ford"/>
    <s v="F750"/>
    <s v="4x2 Service Truck"/>
    <s v="CG74158"/>
    <s v="K1725-10 11401 - Welder_x000a__x000a_Leased to First Vehicle_x000a__x000a__x000a_Possible VIN error _x000a_Suggested VIN_x000a_3FRXF75(!)X5V112775_x000a_we had a 4 instead of U missing in the VIN - checked against title_x000a_"/>
    <m/>
    <m/>
    <n v="2016"/>
    <d v="2016-02-23T00:00:00"/>
    <m/>
    <m/>
    <n v="62000"/>
    <m/>
    <m/>
  </r>
  <r>
    <s v="1J8GN28K59W534065"/>
    <s v="1514065 - 2009 Jeep Liberty"/>
    <s v="151"/>
    <s v="Vehicle Pool"/>
    <x v="0"/>
    <x v="4"/>
    <s v="2009"/>
    <s v="Jeep"/>
    <s v="Liberty"/>
    <m/>
    <s v="CG64219"/>
    <s v="Insured in Pool_x000a__x000a_Transferred from Assessor to Pool - (when?  unknown)_x000a__x000a_Still in FVS fleet"/>
    <m/>
    <m/>
    <n v="2009"/>
    <d v="2009-03-24T00:00:00"/>
    <s v="Comp Collision"/>
    <s v="7870"/>
    <n v="21392"/>
    <m/>
    <m/>
  </r>
  <r>
    <s v="1D8HN44H28B151742"/>
    <s v="1511742 - 2008 Dodge Caravan"/>
    <s v="151"/>
    <s v="Vehicle Pool"/>
    <x v="0"/>
    <x v="7"/>
    <s v="2008"/>
    <s v="Dodge"/>
    <s v="Caravan"/>
    <m/>
    <s v="CG62146"/>
    <s v="Listed as 010.103 Pool in Fuelman_x000a_BOAS"/>
    <m/>
    <m/>
    <n v="2008"/>
    <d v="2008-03-27T00:00:00"/>
    <s v="Comp Collision"/>
    <s v="11270"/>
    <n v="20064"/>
    <m/>
    <m/>
  </r>
  <r>
    <s v="1FTYR10D68PA63590"/>
    <s v="1513590 - 2008 Ford Ranger"/>
    <s v="151"/>
    <s v="Vehicle Pool"/>
    <x v="0"/>
    <x v="3"/>
    <s v="2008"/>
    <s v="Ford"/>
    <s v="Ranger"/>
    <m/>
    <s v="CG62122"/>
    <s v=""/>
    <m/>
    <m/>
    <n v="2008"/>
    <d v="2008-02-20T00:00:00"/>
    <s v="Comp Collision"/>
    <s v="7290"/>
    <n v="9976.9500000000007"/>
    <m/>
    <m/>
  </r>
  <r>
    <s v="1J8GN28K79W534066"/>
    <s v="1514066 - 2009 Jeep Liberty"/>
    <s v="151"/>
    <s v="Vehicle Pool"/>
    <x v="0"/>
    <x v="4"/>
    <s v="2009"/>
    <s v="Jeep"/>
    <s v="Liberty"/>
    <m/>
    <s v="CG64218"/>
    <s v="VIN  Mistake 534066 vs 543066  ? _x000a__x000a_1J8GN28K79W534066 _x000a_from tile - FVS and Fleet records wrong- INS matches last 5_x000a_and matching tag _x000a__x000a_Listed as active in CERP doc_x000a_Transferred from Assessor to Pool - when ?_x000a_1J8GN28K79W543066 - what was listed"/>
    <m/>
    <m/>
    <n v="2009"/>
    <d v="2009-03-24T00:00:00"/>
    <s v="Comp Collision"/>
    <s v="7860"/>
    <n v="21392"/>
    <m/>
    <m/>
  </r>
  <r>
    <s v="1FMCU9DG6CKC69847"/>
    <s v="9847 - 2012 Ford Escape"/>
    <s v="151"/>
    <s v="Vehicle Pool"/>
    <x v="0"/>
    <x v="4"/>
    <s v="2012"/>
    <s v="Ford"/>
    <s v="Escape"/>
    <m/>
    <s v="CG69508"/>
    <s v="Listed as 010.103 Pool in Fuelman_x000a__x000a_Transferred from 131 to 151 - when?"/>
    <m/>
    <m/>
    <n v="2012"/>
    <d v="2012-05-29T00:00:00"/>
    <s v="Comp Collision"/>
    <s v="9860"/>
    <n v="21428"/>
    <m/>
    <m/>
  </r>
  <r>
    <s v="1FMCU0F72HUC12436"/>
    <s v="1512436 - 2017 Ford Escape"/>
    <s v="151"/>
    <s v="Vehicle Pool"/>
    <x v="0"/>
    <x v="4"/>
    <s v="2017"/>
    <s v="Ford"/>
    <s v="Escape"/>
    <m/>
    <s v="CG76134"/>
    <s v="Listed as 010.103 Pool in Fuelman"/>
    <m/>
    <m/>
    <n v="2017"/>
    <d v="2017-01-03T00:00:00"/>
    <s v="Comp Collision"/>
    <s v="11950"/>
    <n v="20212"/>
    <m/>
    <m/>
  </r>
  <r>
    <s v="1FTYR10D68PA63589"/>
    <s v="1513589 - 2008 Ford Ranger"/>
    <s v="151"/>
    <s v="Vehicle Pool"/>
    <x v="0"/>
    <x v="3"/>
    <s v="2008"/>
    <s v="Ford"/>
    <s v="Ranger"/>
    <m/>
    <s v="CG62121"/>
    <s v="Listed as 010.103 Pool in Fuelman_x000a_INS - 151_x000a__x000a_transferred from planning -to pool "/>
    <m/>
    <m/>
    <n v="2008"/>
    <d v="2008-02-20T00:00:00"/>
    <s v="Comp Collision"/>
    <s v="7280"/>
    <n v="9976.9500000000007"/>
    <m/>
    <m/>
  </r>
  <r>
    <s v="1J8GN28K79W534066"/>
    <s v="1274066 - 2009 Jeep Liberty"/>
    <s v="151"/>
    <s v="Vehicle Pool"/>
    <x v="0"/>
    <x v="4"/>
    <s v="2009"/>
    <s v="Jeep"/>
    <s v="Liberty"/>
    <s v="4x4"/>
    <s v="CG64218"/>
    <s v="This is a pool vehicle and is being driven._x000a_Transfer from 127"/>
    <m/>
    <m/>
    <n v="2009"/>
    <d v="2009-04-06T00:00:00"/>
    <m/>
    <s v="7860"/>
    <m/>
    <m/>
    <s v=""/>
  </r>
  <r>
    <s v="1FAHP35N59W133468"/>
    <s v="1513468 - 2009 Ford Focus"/>
    <s v="151"/>
    <s v="Vehicle Pool"/>
    <x v="0"/>
    <x v="28"/>
    <s v="2009"/>
    <s v="Ford"/>
    <s v="Focus"/>
    <s v=""/>
    <s v="CG64210"/>
    <s v="This was recorded as being in assessor field services - but the FAF came from Library for replacement - transferred_x000a_"/>
    <m/>
    <m/>
    <n v="2009"/>
    <d v="2008-10-01T00:00:00"/>
    <s v="Comp Collision"/>
    <s v="7750"/>
    <n v="12489"/>
    <m/>
    <m/>
  </r>
  <r>
    <s v="7H2BE1622LD019613"/>
    <s v="1359613 - 2019  Rock Solid Cargo"/>
    <s v="135"/>
    <s v="Voter Registration"/>
    <x v="0"/>
    <x v="2"/>
    <s v="2019"/>
    <m/>
    <s v="Rock Solid Cargo"/>
    <s v="Voting Booth Trailer"/>
    <m/>
    <s v="ADD Dept: Voter Registration"/>
    <m/>
    <m/>
    <m/>
    <m/>
    <m/>
    <m/>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F3:G10" firstHeaderRow="1" firstDataRow="1" firstDataCol="1"/>
  <pivotFields count="21">
    <pivotField showAll="0"/>
    <pivotField showAll="0"/>
    <pivotField showAll="0"/>
    <pivotField showAll="0"/>
    <pivotField dataField="1" showAll="0"/>
    <pivotField axis="axisRow" showAll="0">
      <items count="40">
        <item x="17"/>
        <item x="34"/>
        <item x="33"/>
        <item x="35"/>
        <item x="29"/>
        <item x="19"/>
        <item h="1" x="24"/>
        <item h="1" x="11"/>
        <item h="1" x="13"/>
        <item h="1" x="22"/>
        <item h="1" x="30"/>
        <item h="1" x="31"/>
        <item h="1" x="32"/>
        <item h="1" x="23"/>
        <item h="1" x="9"/>
        <item h="1" x="27"/>
        <item h="1" x="26"/>
        <item h="1" x="21"/>
        <item h="1" x="18"/>
        <item h="1" x="25"/>
        <item h="1" x="20"/>
        <item h="1" x="0"/>
        <item h="1" x="12"/>
        <item h="1" x="5"/>
        <item h="1" m="1" x="37"/>
        <item h="1" x="6"/>
        <item h="1" x="3"/>
        <item h="1" x="28"/>
        <item h="1" x="4"/>
        <item h="1" m="1" x="38"/>
        <item h="1" x="7"/>
        <item h="1" x="15"/>
        <item h="1" x="1"/>
        <item h="1" x="14"/>
        <item h="1" x="2"/>
        <item h="1" x="16"/>
        <item h="1" x="10"/>
        <item h="1" x="8"/>
        <item h="1" m="1" x="3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i>
    <i>
      <x v="1"/>
    </i>
    <i>
      <x v="2"/>
    </i>
    <i>
      <x v="3"/>
    </i>
    <i>
      <x v="4"/>
    </i>
    <i>
      <x v="5"/>
    </i>
    <i t="grand">
      <x/>
    </i>
  </rowItems>
  <colItems count="1">
    <i/>
  </colItems>
  <dataFields count="1">
    <dataField name="Count of Fet.Life Cycle"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Asset Type">
  <location ref="A3:B40" firstHeaderRow="1" firstDataRow="1" firstDataCol="1"/>
  <pivotFields count="21">
    <pivotField showAll="0"/>
    <pivotField showAll="0"/>
    <pivotField showAll="0"/>
    <pivotField showAll="0"/>
    <pivotField dataField="1" showAll="0">
      <items count="2">
        <item x="0"/>
        <item t="default"/>
      </items>
    </pivotField>
    <pivotField axis="axisRow" showAll="0">
      <items count="40">
        <item x="17"/>
        <item x="34"/>
        <item x="33"/>
        <item x="35"/>
        <item x="29"/>
        <item x="19"/>
        <item x="24"/>
        <item x="11"/>
        <item x="13"/>
        <item x="22"/>
        <item x="30"/>
        <item x="31"/>
        <item x="32"/>
        <item x="23"/>
        <item x="9"/>
        <item x="27"/>
        <item x="26"/>
        <item x="21"/>
        <item x="18"/>
        <item x="25"/>
        <item x="20"/>
        <item x="0"/>
        <item x="12"/>
        <item x="5"/>
        <item m="1" x="37"/>
        <item x="6"/>
        <item x="3"/>
        <item x="28"/>
        <item x="4"/>
        <item m="1" x="38"/>
        <item x="7"/>
        <item x="15"/>
        <item x="1"/>
        <item x="14"/>
        <item x="2"/>
        <item x="16"/>
        <item x="10"/>
        <item x="8"/>
        <item m="1" x="3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7">
    <i>
      <x/>
    </i>
    <i>
      <x v="1"/>
    </i>
    <i>
      <x v="2"/>
    </i>
    <i>
      <x v="3"/>
    </i>
    <i>
      <x v="4"/>
    </i>
    <i>
      <x v="5"/>
    </i>
    <i>
      <x v="6"/>
    </i>
    <i>
      <x v="7"/>
    </i>
    <i>
      <x v="8"/>
    </i>
    <i>
      <x v="9"/>
    </i>
    <i>
      <x v="10"/>
    </i>
    <i>
      <x v="11"/>
    </i>
    <i>
      <x v="12"/>
    </i>
    <i>
      <x v="13"/>
    </i>
    <i>
      <x v="14"/>
    </i>
    <i>
      <x v="15"/>
    </i>
    <i>
      <x v="16"/>
    </i>
    <i>
      <x v="17"/>
    </i>
    <i>
      <x v="18"/>
    </i>
    <i>
      <x v="19"/>
    </i>
    <i>
      <x v="20"/>
    </i>
    <i>
      <x v="21"/>
    </i>
    <i>
      <x v="22"/>
    </i>
    <i>
      <x v="23"/>
    </i>
    <i>
      <x v="25"/>
    </i>
    <i>
      <x v="26"/>
    </i>
    <i>
      <x v="27"/>
    </i>
    <i>
      <x v="28"/>
    </i>
    <i>
      <x v="30"/>
    </i>
    <i>
      <x v="31"/>
    </i>
    <i>
      <x v="32"/>
    </i>
    <i>
      <x v="33"/>
    </i>
    <i>
      <x v="34"/>
    </i>
    <i>
      <x v="35"/>
    </i>
    <i>
      <x v="36"/>
    </i>
    <i>
      <x v="37"/>
    </i>
    <i t="grand">
      <x/>
    </i>
  </rowItems>
  <colItems count="1">
    <i/>
  </colItems>
  <dataFields count="1">
    <dataField name="Units"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X607" totalsRowShown="0">
  <autoFilter ref="A1:X607"/>
  <tableColumns count="24">
    <tableColumn id="1" name="Fet.VIN / Serial Number"/>
    <tableColumn id="2" name="ID"/>
    <tableColumn id="3" name="Fet.Department Code"/>
    <tableColumn id="4" name="Fet.Department"/>
    <tableColumn id="5" name="Fet.Life Cycle"/>
    <tableColumn id="6" name="Fet.Type"/>
    <tableColumn id="7" name="Fet.Model Year"/>
    <tableColumn id="8" name="Fet.Manufacturer"/>
    <tableColumn id="9" name="Fet.Model"/>
    <tableColumn id="10" name="Fet.Trim"/>
    <tableColumn id="11" name="Fet.License Plate"/>
    <tableColumn id="22" name="FVS lifemeter" dataDxfId="5" dataCellStyle="Comma"/>
    <tableColumn id="23" name="BeehiveLife" dataDxfId="4" dataCellStyle="Comma">
      <calculatedColumnFormula>VLOOKUP(Table1[[#This Row],[Fet.VIN / Serial Number]],[1]Sheet1!$A$1:$D$642, 4,FALSE)</calculatedColumnFormula>
    </tableColumn>
    <tableColumn id="24" name="Mileage/Hours" dataDxfId="3" dataCellStyle="Comma"/>
    <tableColumn id="12" name="Notes" dataDxfId="2"/>
    <tableColumn id="13" name="Fet.Disposal Date"/>
    <tableColumn id="14" name="Fet.Fiscal Year Disposed"/>
    <tableColumn id="15" name="Fet.Fiscal Year Acquired"/>
    <tableColumn id="16" name="Purchase Date" dataDxfId="1"/>
    <tableColumn id="17" name="Fet.Insurance Carrier"/>
    <tableColumn id="18" name="Fet.Insurance Number"/>
    <tableColumn id="19" name="Fet.Acquisition PO Value" dataDxfId="0"/>
    <tableColumn id="20" name="Column1"/>
    <tableColumn id="21" name="Fet.Confidence  Dat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0"/>
  <sheetViews>
    <sheetView topLeftCell="A26" workbookViewId="0">
      <selection activeCell="A3" sqref="A3:B40"/>
    </sheetView>
  </sheetViews>
  <sheetFormatPr defaultRowHeight="15" x14ac:dyDescent="0.25"/>
  <cols>
    <col min="1" max="1" width="31.85546875" bestFit="1" customWidth="1"/>
    <col min="2" max="2" width="7.5703125" customWidth="1"/>
    <col min="6" max="6" width="25.140625" customWidth="1"/>
    <col min="7" max="7" width="21.140625" bestFit="1" customWidth="1"/>
  </cols>
  <sheetData>
    <row r="3" spans="1:10" x14ac:dyDescent="0.25">
      <c r="A3" s="5" t="s">
        <v>2116</v>
      </c>
      <c r="B3" t="s">
        <v>2115</v>
      </c>
      <c r="F3" s="5" t="s">
        <v>2112</v>
      </c>
      <c r="G3" t="s">
        <v>2114</v>
      </c>
    </row>
    <row r="4" spans="1:10" x14ac:dyDescent="0.25">
      <c r="A4" s="6" t="s">
        <v>1205</v>
      </c>
      <c r="B4" s="7">
        <v>19</v>
      </c>
      <c r="F4" s="6" t="s">
        <v>1205</v>
      </c>
      <c r="G4" s="7">
        <v>19</v>
      </c>
    </row>
    <row r="5" spans="1:10" x14ac:dyDescent="0.25">
      <c r="A5" s="6" t="s">
        <v>1533</v>
      </c>
      <c r="B5" s="7">
        <v>1</v>
      </c>
      <c r="F5" s="6" t="s">
        <v>1533</v>
      </c>
      <c r="G5" s="7">
        <v>1</v>
      </c>
      <c r="J5">
        <v>606</v>
      </c>
    </row>
    <row r="6" spans="1:10" x14ac:dyDescent="0.25">
      <c r="A6" s="6" t="s">
        <v>1074</v>
      </c>
      <c r="B6" s="7">
        <v>1</v>
      </c>
      <c r="F6" s="6" t="s">
        <v>1074</v>
      </c>
      <c r="G6" s="7">
        <v>1</v>
      </c>
      <c r="J6">
        <v>38</v>
      </c>
    </row>
    <row r="7" spans="1:10" x14ac:dyDescent="0.25">
      <c r="A7" s="6" t="s">
        <v>836</v>
      </c>
      <c r="B7" s="7">
        <v>1</v>
      </c>
      <c r="F7" s="6" t="s">
        <v>836</v>
      </c>
      <c r="G7" s="7">
        <v>1</v>
      </c>
      <c r="J7">
        <f>J5-J6</f>
        <v>568</v>
      </c>
    </row>
    <row r="8" spans="1:10" x14ac:dyDescent="0.25">
      <c r="A8" s="6" t="s">
        <v>1454</v>
      </c>
      <c r="B8" s="7">
        <v>13</v>
      </c>
      <c r="F8" s="6" t="s">
        <v>1454</v>
      </c>
      <c r="G8" s="7">
        <v>13</v>
      </c>
    </row>
    <row r="9" spans="1:10" x14ac:dyDescent="0.25">
      <c r="A9" s="6" t="s">
        <v>142</v>
      </c>
      <c r="B9" s="7">
        <v>3</v>
      </c>
      <c r="F9" s="6" t="s">
        <v>142</v>
      </c>
      <c r="G9" s="7">
        <v>3</v>
      </c>
    </row>
    <row r="10" spans="1:10" x14ac:dyDescent="0.25">
      <c r="A10" s="6" t="s">
        <v>1574</v>
      </c>
      <c r="B10" s="7">
        <v>20</v>
      </c>
      <c r="F10" s="6" t="s">
        <v>2113</v>
      </c>
      <c r="G10" s="7">
        <v>38</v>
      </c>
    </row>
    <row r="11" spans="1:10" x14ac:dyDescent="0.25">
      <c r="A11" s="6" t="s">
        <v>2026</v>
      </c>
      <c r="B11" s="7">
        <v>8</v>
      </c>
    </row>
    <row r="12" spans="1:10" x14ac:dyDescent="0.25">
      <c r="A12" s="6" t="s">
        <v>1083</v>
      </c>
      <c r="B12" s="7">
        <v>3</v>
      </c>
    </row>
    <row r="13" spans="1:10" x14ac:dyDescent="0.25">
      <c r="A13" s="6" t="s">
        <v>798</v>
      </c>
      <c r="B13" s="7">
        <v>8</v>
      </c>
    </row>
    <row r="14" spans="1:10" x14ac:dyDescent="0.25">
      <c r="A14" s="6" t="s">
        <v>1048</v>
      </c>
      <c r="B14" s="7">
        <v>5</v>
      </c>
    </row>
    <row r="15" spans="1:10" x14ac:dyDescent="0.25">
      <c r="A15" s="6" t="s">
        <v>1692</v>
      </c>
      <c r="B15" s="7">
        <v>2</v>
      </c>
    </row>
    <row r="16" spans="1:10" x14ac:dyDescent="0.25">
      <c r="A16" s="6" t="s">
        <v>115</v>
      </c>
      <c r="B16" s="7">
        <v>1</v>
      </c>
    </row>
    <row r="17" spans="1:2" x14ac:dyDescent="0.25">
      <c r="A17" s="6" t="s">
        <v>1183</v>
      </c>
      <c r="B17" s="7">
        <v>1</v>
      </c>
    </row>
    <row r="18" spans="1:2" x14ac:dyDescent="0.25">
      <c r="A18" s="6" t="s">
        <v>783</v>
      </c>
      <c r="B18" s="7">
        <v>12</v>
      </c>
    </row>
    <row r="19" spans="1:2" x14ac:dyDescent="0.25">
      <c r="A19" s="6" t="s">
        <v>831</v>
      </c>
      <c r="B19" s="7">
        <v>2</v>
      </c>
    </row>
    <row r="20" spans="1:2" x14ac:dyDescent="0.25">
      <c r="A20" s="6" t="s">
        <v>1613</v>
      </c>
      <c r="B20" s="7">
        <v>19</v>
      </c>
    </row>
    <row r="21" spans="1:2" x14ac:dyDescent="0.25">
      <c r="A21" s="6" t="s">
        <v>1342</v>
      </c>
      <c r="B21" s="7">
        <v>4</v>
      </c>
    </row>
    <row r="22" spans="1:2" x14ac:dyDescent="0.25">
      <c r="A22" s="6" t="s">
        <v>349</v>
      </c>
      <c r="B22" s="7">
        <v>7</v>
      </c>
    </row>
    <row r="23" spans="1:2" x14ac:dyDescent="0.25">
      <c r="A23" s="6" t="s">
        <v>901</v>
      </c>
      <c r="B23" s="7">
        <v>2</v>
      </c>
    </row>
    <row r="24" spans="1:2" x14ac:dyDescent="0.25">
      <c r="A24" s="6" t="s">
        <v>1989</v>
      </c>
      <c r="B24" s="7">
        <v>2</v>
      </c>
    </row>
    <row r="25" spans="1:2" x14ac:dyDescent="0.25">
      <c r="A25" s="6" t="s">
        <v>1401</v>
      </c>
      <c r="B25" s="7">
        <v>8</v>
      </c>
    </row>
    <row r="26" spans="1:2" x14ac:dyDescent="0.25">
      <c r="A26" s="6" t="s">
        <v>96</v>
      </c>
      <c r="B26" s="7">
        <v>40</v>
      </c>
    </row>
    <row r="27" spans="1:2" x14ac:dyDescent="0.25">
      <c r="A27" s="6" t="s">
        <v>863</v>
      </c>
      <c r="B27" s="7">
        <v>77</v>
      </c>
    </row>
    <row r="28" spans="1:2" x14ac:dyDescent="0.25">
      <c r="A28" s="6" t="s">
        <v>1203</v>
      </c>
      <c r="B28" s="7">
        <v>62</v>
      </c>
    </row>
    <row r="29" spans="1:2" x14ac:dyDescent="0.25">
      <c r="A29" s="6" t="s">
        <v>1855</v>
      </c>
      <c r="B29" s="7">
        <v>80</v>
      </c>
    </row>
    <row r="30" spans="1:2" x14ac:dyDescent="0.25">
      <c r="A30" s="6" t="s">
        <v>330</v>
      </c>
      <c r="B30" s="7">
        <v>5</v>
      </c>
    </row>
    <row r="31" spans="1:2" x14ac:dyDescent="0.25">
      <c r="A31" s="6" t="s">
        <v>465</v>
      </c>
      <c r="B31" s="7">
        <v>42</v>
      </c>
    </row>
    <row r="32" spans="1:2" x14ac:dyDescent="0.25">
      <c r="A32" s="6" t="s">
        <v>1358</v>
      </c>
      <c r="B32" s="7">
        <v>33</v>
      </c>
    </row>
    <row r="33" spans="1:2" x14ac:dyDescent="0.25">
      <c r="A33" s="6" t="s">
        <v>1639</v>
      </c>
      <c r="B33" s="7">
        <v>3</v>
      </c>
    </row>
    <row r="34" spans="1:2" x14ac:dyDescent="0.25">
      <c r="A34" s="6" t="s">
        <v>725</v>
      </c>
      <c r="B34" s="7">
        <v>17</v>
      </c>
    </row>
    <row r="35" spans="1:2" x14ac:dyDescent="0.25">
      <c r="A35" s="6" t="s">
        <v>1291</v>
      </c>
      <c r="B35" s="7">
        <v>14</v>
      </c>
    </row>
    <row r="36" spans="1:2" x14ac:dyDescent="0.25">
      <c r="A36" s="6" t="s">
        <v>162</v>
      </c>
      <c r="B36" s="7">
        <v>61</v>
      </c>
    </row>
    <row r="37" spans="1:2" x14ac:dyDescent="0.25">
      <c r="A37" s="6" t="s">
        <v>1270</v>
      </c>
      <c r="B37" s="7">
        <v>9</v>
      </c>
    </row>
    <row r="38" spans="1:2" x14ac:dyDescent="0.25">
      <c r="A38" s="6" t="s">
        <v>1586</v>
      </c>
      <c r="B38" s="7">
        <v>2</v>
      </c>
    </row>
    <row r="39" spans="1:2" x14ac:dyDescent="0.25">
      <c r="A39" s="6" t="s">
        <v>586</v>
      </c>
      <c r="B39" s="7">
        <v>19</v>
      </c>
    </row>
    <row r="40" spans="1:2" x14ac:dyDescent="0.25">
      <c r="A40" s="6" t="s">
        <v>2113</v>
      </c>
      <c r="B40" s="7">
        <v>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X607"/>
  <sheetViews>
    <sheetView topLeftCell="C1" zoomScaleNormal="100" workbookViewId="0">
      <selection sqref="A1:N1048576"/>
    </sheetView>
  </sheetViews>
  <sheetFormatPr defaultColWidth="9.140625" defaultRowHeight="15" x14ac:dyDescent="0.25"/>
  <cols>
    <col min="1" max="1" width="24.28515625" customWidth="1"/>
    <col min="2" max="2" width="44.7109375" customWidth="1"/>
    <col min="3" max="3" width="10" customWidth="1"/>
    <col min="4" max="4" width="23.85546875" customWidth="1"/>
    <col min="5" max="5" width="15" customWidth="1"/>
    <col min="6" max="6" width="27.42578125" customWidth="1"/>
    <col min="7" max="7" width="16.85546875" customWidth="1"/>
    <col min="8" max="8" width="18.7109375" customWidth="1"/>
    <col min="9" max="9" width="21" customWidth="1"/>
    <col min="10" max="10" width="15.28515625" customWidth="1"/>
    <col min="11" max="11" width="18.140625" customWidth="1"/>
    <col min="12" max="12" width="16.85546875" style="8" customWidth="1"/>
    <col min="13" max="13" width="18.5703125" customWidth="1"/>
    <col min="14" max="14" width="24.42578125" customWidth="1"/>
    <col min="15" max="15" width="24.28515625" customWidth="1"/>
    <col min="16" max="16" width="16" customWidth="1"/>
    <col min="17" max="17" width="28.28515625" customWidth="1"/>
    <col min="18" max="18" width="22.85546875" customWidth="1"/>
    <col min="19" max="19" width="44.28515625" customWidth="1"/>
    <col min="20" max="20" width="11" customWidth="1"/>
    <col min="21" max="21" width="40.28515625" customWidth="1"/>
  </cols>
  <sheetData>
    <row r="1" spans="1:24" ht="23.25" customHeight="1" x14ac:dyDescent="0.25">
      <c r="A1" t="s">
        <v>1380</v>
      </c>
      <c r="B1" t="s">
        <v>1711</v>
      </c>
      <c r="C1" t="s">
        <v>1234</v>
      </c>
      <c r="D1" t="s">
        <v>993</v>
      </c>
      <c r="E1" t="s">
        <v>1071</v>
      </c>
      <c r="F1" t="s">
        <v>55</v>
      </c>
      <c r="G1" t="s">
        <v>523</v>
      </c>
      <c r="H1" t="s">
        <v>466</v>
      </c>
      <c r="I1" t="s">
        <v>634</v>
      </c>
      <c r="J1" t="s">
        <v>247</v>
      </c>
      <c r="K1" t="s">
        <v>900</v>
      </c>
      <c r="L1" s="8" t="s">
        <v>2117</v>
      </c>
      <c r="M1" s="8" t="s">
        <v>2118</v>
      </c>
      <c r="N1" s="8" t="s">
        <v>2119</v>
      </c>
      <c r="O1" t="s">
        <v>520</v>
      </c>
      <c r="P1" t="s">
        <v>1337</v>
      </c>
      <c r="Q1" t="s">
        <v>956</v>
      </c>
      <c r="R1" t="s">
        <v>511</v>
      </c>
      <c r="S1" t="s">
        <v>439</v>
      </c>
      <c r="T1" t="s">
        <v>2101</v>
      </c>
      <c r="U1" t="s">
        <v>1891</v>
      </c>
      <c r="V1" t="s">
        <v>1471</v>
      </c>
      <c r="W1" t="s">
        <v>2111</v>
      </c>
      <c r="X1" t="s">
        <v>2120</v>
      </c>
    </row>
    <row r="2" spans="1:24" ht="15.75" customHeight="1" x14ac:dyDescent="0.25">
      <c r="A2" t="s">
        <v>1391</v>
      </c>
      <c r="B2" t="s">
        <v>2121</v>
      </c>
      <c r="C2" t="s">
        <v>1487</v>
      </c>
      <c r="D2" t="s">
        <v>902</v>
      </c>
      <c r="E2" t="s">
        <v>1764</v>
      </c>
      <c r="F2" t="s">
        <v>2122</v>
      </c>
      <c r="G2" t="s">
        <v>658</v>
      </c>
      <c r="H2" t="s">
        <v>182</v>
      </c>
      <c r="J2" t="s">
        <v>392</v>
      </c>
      <c r="L2" s="8">
        <v>390</v>
      </c>
      <c r="M2" s="8">
        <f>VLOOKUP(Table1[[#This Row],[Fet.VIN / Serial Number]],[1]Sheet1!$A$1:$D$642, 4,FALSE)</f>
        <v>390</v>
      </c>
      <c r="N2" s="8">
        <v>390</v>
      </c>
      <c r="R2">
        <v>2018</v>
      </c>
      <c r="V2" s="2">
        <v>101382.5</v>
      </c>
    </row>
    <row r="3" spans="1:24" ht="15.75" customHeight="1" x14ac:dyDescent="0.25">
      <c r="A3" t="s">
        <v>53</v>
      </c>
      <c r="B3" t="s">
        <v>2123</v>
      </c>
      <c r="C3" t="s">
        <v>1487</v>
      </c>
      <c r="D3" t="s">
        <v>902</v>
      </c>
      <c r="E3" t="s">
        <v>1764</v>
      </c>
      <c r="F3" t="s">
        <v>725</v>
      </c>
      <c r="G3" t="s">
        <v>278</v>
      </c>
      <c r="H3" t="s">
        <v>35</v>
      </c>
      <c r="I3" t="s">
        <v>32</v>
      </c>
      <c r="M3" s="8">
        <f>VLOOKUP(Table1[[#This Row],[Fet.VIN / Serial Number]],[1]Sheet1!$A$1:$D$642, 4,FALSE)</f>
        <v>1030</v>
      </c>
      <c r="N3" s="8">
        <v>1030</v>
      </c>
      <c r="S3" s="3">
        <v>40751</v>
      </c>
      <c r="T3" t="s">
        <v>1107</v>
      </c>
      <c r="U3" t="s">
        <v>467</v>
      </c>
      <c r="V3" s="2"/>
    </row>
    <row r="4" spans="1:24" ht="15.75" customHeight="1" x14ac:dyDescent="0.25">
      <c r="A4" t="s">
        <v>1282</v>
      </c>
      <c r="B4" t="s">
        <v>2124</v>
      </c>
      <c r="C4" t="s">
        <v>1487</v>
      </c>
      <c r="D4" t="s">
        <v>902</v>
      </c>
      <c r="E4" t="s">
        <v>1764</v>
      </c>
      <c r="F4" t="s">
        <v>725</v>
      </c>
      <c r="G4" t="s">
        <v>658</v>
      </c>
      <c r="H4" t="s">
        <v>182</v>
      </c>
      <c r="I4" t="s">
        <v>635</v>
      </c>
      <c r="L4" s="8">
        <v>0</v>
      </c>
      <c r="M4" s="8">
        <f>VLOOKUP(Table1[[#This Row],[Fet.VIN / Serial Number]],[1]Sheet1!$A$1:$D$642, 4,FALSE)</f>
        <v>0</v>
      </c>
      <c r="N4" s="8">
        <v>0</v>
      </c>
      <c r="V4" s="2"/>
      <c r="X4" t="s">
        <v>1292</v>
      </c>
    </row>
    <row r="5" spans="1:24" ht="15.75" customHeight="1" x14ac:dyDescent="0.25">
      <c r="A5" t="s">
        <v>1459</v>
      </c>
      <c r="B5" t="s">
        <v>2125</v>
      </c>
      <c r="C5" t="s">
        <v>736</v>
      </c>
      <c r="D5" t="s">
        <v>996</v>
      </c>
      <c r="E5" t="s">
        <v>1764</v>
      </c>
      <c r="F5" t="s">
        <v>162</v>
      </c>
      <c r="G5" t="s">
        <v>728</v>
      </c>
      <c r="H5" t="s">
        <v>862</v>
      </c>
      <c r="I5" t="s">
        <v>162</v>
      </c>
      <c r="J5" t="s">
        <v>572</v>
      </c>
      <c r="K5" t="s">
        <v>1292</v>
      </c>
      <c r="L5" s="8" t="s">
        <v>1292</v>
      </c>
      <c r="M5" s="8">
        <f>VLOOKUP(Table1[[#This Row],[Fet.VIN / Serial Number]],[1]Sheet1!$A$1:$D$642, 4,FALSE)</f>
        <v>0</v>
      </c>
      <c r="N5" s="8" t="s">
        <v>1292</v>
      </c>
      <c r="O5" t="s">
        <v>1292</v>
      </c>
      <c r="S5" s="3">
        <v>39794</v>
      </c>
      <c r="U5" t="s">
        <v>992</v>
      </c>
      <c r="V5" s="2"/>
    </row>
    <row r="6" spans="1:24" ht="15.75" customHeight="1" x14ac:dyDescent="0.25">
      <c r="A6" t="s">
        <v>1743</v>
      </c>
      <c r="B6" t="s">
        <v>2126</v>
      </c>
      <c r="C6" t="s">
        <v>736</v>
      </c>
      <c r="D6" t="s">
        <v>996</v>
      </c>
      <c r="E6" t="s">
        <v>1764</v>
      </c>
      <c r="F6" t="s">
        <v>162</v>
      </c>
      <c r="G6" t="s">
        <v>728</v>
      </c>
      <c r="H6" t="s">
        <v>862</v>
      </c>
      <c r="I6" t="s">
        <v>162</v>
      </c>
      <c r="J6" t="s">
        <v>572</v>
      </c>
      <c r="K6" t="s">
        <v>1292</v>
      </c>
      <c r="L6" s="8" t="s">
        <v>1292</v>
      </c>
      <c r="M6" s="8">
        <f>VLOOKUP(Table1[[#This Row],[Fet.VIN / Serial Number]],[1]Sheet1!$A$1:$D$642, 4,FALSE)</f>
        <v>0</v>
      </c>
      <c r="N6" s="8" t="s">
        <v>1292</v>
      </c>
      <c r="O6" t="s">
        <v>1292</v>
      </c>
      <c r="S6" s="3">
        <v>39794</v>
      </c>
      <c r="U6" t="s">
        <v>304</v>
      </c>
      <c r="V6" s="2"/>
    </row>
    <row r="7" spans="1:24" ht="15.75" customHeight="1" x14ac:dyDescent="0.25">
      <c r="A7" t="s">
        <v>1254</v>
      </c>
      <c r="B7" t="s">
        <v>2127</v>
      </c>
      <c r="C7" t="s">
        <v>1021</v>
      </c>
      <c r="D7" t="s">
        <v>0</v>
      </c>
      <c r="E7" t="s">
        <v>1764</v>
      </c>
      <c r="F7" t="s">
        <v>2128</v>
      </c>
      <c r="G7" t="s">
        <v>1973</v>
      </c>
      <c r="H7" t="s">
        <v>1192</v>
      </c>
      <c r="I7" t="s">
        <v>1292</v>
      </c>
      <c r="J7" t="s">
        <v>363</v>
      </c>
      <c r="K7" t="s">
        <v>2021</v>
      </c>
      <c r="L7" s="8">
        <v>235736</v>
      </c>
      <c r="M7" s="8">
        <f>VLOOKUP(Table1[[#This Row],[Fet.VIN / Serial Number]],[1]Sheet1!$A$1:$D$642, 4,FALSE)</f>
        <v>1497</v>
      </c>
      <c r="N7" s="8">
        <v>235736</v>
      </c>
      <c r="O7" t="s">
        <v>1292</v>
      </c>
      <c r="R7">
        <v>2013</v>
      </c>
      <c r="S7" s="3">
        <v>41305</v>
      </c>
      <c r="V7" s="2">
        <v>28825</v>
      </c>
      <c r="X7" t="s">
        <v>1565</v>
      </c>
    </row>
    <row r="8" spans="1:24" ht="15.75" customHeight="1" x14ac:dyDescent="0.25">
      <c r="A8" t="s">
        <v>618</v>
      </c>
      <c r="B8" t="s">
        <v>2129</v>
      </c>
      <c r="C8" t="s">
        <v>1021</v>
      </c>
      <c r="D8" t="s">
        <v>0</v>
      </c>
      <c r="E8" t="s">
        <v>1764</v>
      </c>
      <c r="F8" t="s">
        <v>2128</v>
      </c>
      <c r="G8" t="s">
        <v>860</v>
      </c>
      <c r="H8" t="s">
        <v>1192</v>
      </c>
      <c r="I8" t="s">
        <v>1292</v>
      </c>
      <c r="J8" t="s">
        <v>64</v>
      </c>
      <c r="K8" t="s">
        <v>660</v>
      </c>
      <c r="L8" s="8">
        <v>145655</v>
      </c>
      <c r="M8" s="8">
        <f>VLOOKUP(Table1[[#This Row],[Fet.VIN / Serial Number]],[1]Sheet1!$A$1:$D$642, 4,FALSE)</f>
        <v>0</v>
      </c>
      <c r="N8" s="8">
        <v>145655</v>
      </c>
      <c r="O8" t="s">
        <v>1292</v>
      </c>
      <c r="R8">
        <v>2015</v>
      </c>
      <c r="S8" s="3">
        <v>42228</v>
      </c>
      <c r="T8" t="s">
        <v>1032</v>
      </c>
      <c r="U8" t="s">
        <v>861</v>
      </c>
      <c r="V8" s="2">
        <v>35439</v>
      </c>
      <c r="X8" t="s">
        <v>1565</v>
      </c>
    </row>
    <row r="9" spans="1:24" ht="15.75" customHeight="1" x14ac:dyDescent="0.25">
      <c r="A9" t="s">
        <v>1148</v>
      </c>
      <c r="B9" t="s">
        <v>2130</v>
      </c>
      <c r="C9" t="s">
        <v>1733</v>
      </c>
      <c r="D9" t="s">
        <v>1728</v>
      </c>
      <c r="E9" t="s">
        <v>1764</v>
      </c>
      <c r="F9" t="s">
        <v>2131</v>
      </c>
      <c r="G9" t="s">
        <v>1209</v>
      </c>
      <c r="H9" t="s">
        <v>1960</v>
      </c>
      <c r="I9" t="s">
        <v>1673</v>
      </c>
      <c r="K9" t="s">
        <v>1624</v>
      </c>
      <c r="L9" s="8">
        <v>270</v>
      </c>
      <c r="M9" s="8">
        <f>VLOOKUP(Table1[[#This Row],[Fet.VIN / Serial Number]],[1]Sheet1!$A$1:$D$642, 4,FALSE)</f>
        <v>270</v>
      </c>
      <c r="N9" s="8">
        <v>270</v>
      </c>
      <c r="T9" t="s">
        <v>1032</v>
      </c>
      <c r="U9" t="s">
        <v>1191</v>
      </c>
      <c r="V9" s="2"/>
      <c r="X9" t="s">
        <v>1292</v>
      </c>
    </row>
    <row r="10" spans="1:24" ht="15.75" customHeight="1" x14ac:dyDescent="0.25">
      <c r="A10" t="s">
        <v>436</v>
      </c>
      <c r="B10" t="s">
        <v>2132</v>
      </c>
      <c r="C10" t="s">
        <v>1733</v>
      </c>
      <c r="D10" t="s">
        <v>1728</v>
      </c>
      <c r="E10" t="s">
        <v>1764</v>
      </c>
      <c r="F10" t="s">
        <v>2131</v>
      </c>
      <c r="G10" t="s">
        <v>1209</v>
      </c>
      <c r="H10" t="s">
        <v>1960</v>
      </c>
      <c r="I10" t="s">
        <v>1673</v>
      </c>
      <c r="K10" t="s">
        <v>638</v>
      </c>
      <c r="L10" s="8">
        <v>1403</v>
      </c>
      <c r="M10" s="8">
        <f>VLOOKUP(Table1[[#This Row],[Fet.VIN / Serial Number]],[1]Sheet1!$A$1:$D$642, 4,FALSE)</f>
        <v>1403</v>
      </c>
      <c r="N10" s="8">
        <v>1403</v>
      </c>
      <c r="T10" t="s">
        <v>1032</v>
      </c>
      <c r="U10" t="s">
        <v>1756</v>
      </c>
      <c r="V10" s="2"/>
      <c r="X10" t="s">
        <v>1292</v>
      </c>
    </row>
    <row r="11" spans="1:24" ht="15.75" customHeight="1" x14ac:dyDescent="0.25">
      <c r="A11" t="s">
        <v>438</v>
      </c>
      <c r="B11" t="s">
        <v>2133</v>
      </c>
      <c r="C11" t="s">
        <v>418</v>
      </c>
      <c r="D11" t="s">
        <v>1728</v>
      </c>
      <c r="E11" t="s">
        <v>1764</v>
      </c>
      <c r="F11" t="s">
        <v>2131</v>
      </c>
      <c r="G11" t="s">
        <v>209</v>
      </c>
      <c r="H11" t="s">
        <v>1192</v>
      </c>
      <c r="I11" t="s">
        <v>104</v>
      </c>
      <c r="K11" t="s">
        <v>974</v>
      </c>
      <c r="L11" s="8">
        <v>64727</v>
      </c>
      <c r="M11" s="8">
        <f>VLOOKUP(Table1[[#This Row],[Fet.VIN / Serial Number]],[1]Sheet1!$A$1:$D$642, 4,FALSE)</f>
        <v>2450</v>
      </c>
      <c r="N11" s="8">
        <v>64727</v>
      </c>
      <c r="O11" t="s">
        <v>341</v>
      </c>
      <c r="R11">
        <v>2008</v>
      </c>
      <c r="S11" s="3">
        <v>39534</v>
      </c>
      <c r="T11" t="s">
        <v>1032</v>
      </c>
      <c r="U11" t="s">
        <v>1992</v>
      </c>
      <c r="V11" s="2">
        <v>17971</v>
      </c>
    </row>
    <row r="12" spans="1:24" ht="15.75" customHeight="1" x14ac:dyDescent="0.25">
      <c r="A12" t="s">
        <v>631</v>
      </c>
      <c r="B12" t="s">
        <v>2134</v>
      </c>
      <c r="C12" t="s">
        <v>2109</v>
      </c>
      <c r="D12" t="s">
        <v>429</v>
      </c>
      <c r="E12" t="s">
        <v>1764</v>
      </c>
      <c r="F12" t="s">
        <v>2131</v>
      </c>
      <c r="G12" t="s">
        <v>1599</v>
      </c>
      <c r="H12" t="s">
        <v>1192</v>
      </c>
      <c r="I12" t="s">
        <v>104</v>
      </c>
      <c r="J12" t="s">
        <v>1292</v>
      </c>
      <c r="K12" t="s">
        <v>2060</v>
      </c>
      <c r="L12" s="8">
        <v>76788</v>
      </c>
      <c r="M12" s="8">
        <f>VLOOKUP(Table1[[#This Row],[Fet.VIN / Serial Number]],[1]Sheet1!$A$1:$D$642, 4,FALSE)</f>
        <v>75889</v>
      </c>
      <c r="N12" s="8">
        <v>76788</v>
      </c>
      <c r="O12" s="4" t="s">
        <v>680</v>
      </c>
      <c r="R12">
        <v>2018</v>
      </c>
      <c r="S12" s="3">
        <v>43040</v>
      </c>
      <c r="T12" t="s">
        <v>1032</v>
      </c>
      <c r="U12" t="s">
        <v>2108</v>
      </c>
      <c r="V12" s="2">
        <v>19728</v>
      </c>
    </row>
    <row r="13" spans="1:24" ht="15.75" customHeight="1" x14ac:dyDescent="0.25">
      <c r="A13" t="s">
        <v>431</v>
      </c>
      <c r="B13" t="s">
        <v>2135</v>
      </c>
      <c r="C13" t="s">
        <v>2109</v>
      </c>
      <c r="D13" t="s">
        <v>429</v>
      </c>
      <c r="E13" t="s">
        <v>1764</v>
      </c>
      <c r="F13" t="s">
        <v>2131</v>
      </c>
      <c r="G13" t="s">
        <v>1599</v>
      </c>
      <c r="H13" t="s">
        <v>1192</v>
      </c>
      <c r="I13" t="s">
        <v>104</v>
      </c>
      <c r="J13" t="s">
        <v>802</v>
      </c>
      <c r="K13" t="s">
        <v>603</v>
      </c>
      <c r="L13" s="8">
        <v>72454</v>
      </c>
      <c r="M13" s="8">
        <f>VLOOKUP(Table1[[#This Row],[Fet.VIN / Serial Number]],[1]Sheet1!$A$1:$D$642, 4,FALSE)</f>
        <v>0</v>
      </c>
      <c r="N13" s="8">
        <v>72454</v>
      </c>
      <c r="R13">
        <v>2018</v>
      </c>
      <c r="S13" s="3">
        <v>43040</v>
      </c>
      <c r="T13" t="s">
        <v>1032</v>
      </c>
      <c r="U13" t="s">
        <v>1395</v>
      </c>
      <c r="V13" s="2">
        <v>19728</v>
      </c>
    </row>
    <row r="14" spans="1:24" ht="15.75" customHeight="1" x14ac:dyDescent="0.25">
      <c r="A14" t="s">
        <v>710</v>
      </c>
      <c r="B14" t="s">
        <v>2136</v>
      </c>
      <c r="C14" t="s">
        <v>2109</v>
      </c>
      <c r="D14" t="s">
        <v>429</v>
      </c>
      <c r="E14" t="s">
        <v>1764</v>
      </c>
      <c r="F14" t="s">
        <v>2128</v>
      </c>
      <c r="G14" t="s">
        <v>1209</v>
      </c>
      <c r="H14" t="s">
        <v>1192</v>
      </c>
      <c r="I14" t="s">
        <v>2024</v>
      </c>
      <c r="K14" t="s">
        <v>398</v>
      </c>
      <c r="L14" s="8">
        <v>17985</v>
      </c>
      <c r="M14" s="8">
        <f>VLOOKUP(Table1[[#This Row],[Fet.VIN / Serial Number]],[1]Sheet1!$A$1:$D$642, 4,FALSE)</f>
        <v>0</v>
      </c>
      <c r="N14" s="8">
        <v>17985</v>
      </c>
      <c r="T14" t="s">
        <v>1032</v>
      </c>
      <c r="U14" t="s">
        <v>1473</v>
      </c>
      <c r="V14" s="2"/>
      <c r="X14" t="s">
        <v>1292</v>
      </c>
    </row>
    <row r="15" spans="1:24" ht="15.75" customHeight="1" x14ac:dyDescent="0.25">
      <c r="A15" t="s">
        <v>490</v>
      </c>
      <c r="B15" t="s">
        <v>2137</v>
      </c>
      <c r="C15" t="s">
        <v>2109</v>
      </c>
      <c r="D15" t="s">
        <v>429</v>
      </c>
      <c r="E15" t="s">
        <v>1764</v>
      </c>
      <c r="F15" t="s">
        <v>2131</v>
      </c>
      <c r="G15" t="s">
        <v>658</v>
      </c>
      <c r="H15" t="s">
        <v>1192</v>
      </c>
      <c r="I15" t="s">
        <v>104</v>
      </c>
      <c r="J15" t="s">
        <v>1292</v>
      </c>
      <c r="K15" t="s">
        <v>388</v>
      </c>
      <c r="L15" s="8">
        <v>74680</v>
      </c>
      <c r="M15" s="8">
        <f>VLOOKUP(Table1[[#This Row],[Fet.VIN / Serial Number]],[1]Sheet1!$A$1:$D$642, 4,FALSE)</f>
        <v>36663</v>
      </c>
      <c r="N15" s="8">
        <v>74680</v>
      </c>
      <c r="O15" t="s">
        <v>1292</v>
      </c>
      <c r="R15">
        <v>2017</v>
      </c>
      <c r="S15" s="3">
        <v>42738</v>
      </c>
      <c r="T15" t="s">
        <v>1032</v>
      </c>
      <c r="U15" t="s">
        <v>713</v>
      </c>
      <c r="V15" s="2">
        <v>20212</v>
      </c>
    </row>
    <row r="16" spans="1:24" ht="15.75" customHeight="1" x14ac:dyDescent="0.25">
      <c r="A16" t="s">
        <v>733</v>
      </c>
      <c r="B16" t="s">
        <v>2138</v>
      </c>
      <c r="C16" t="s">
        <v>94</v>
      </c>
      <c r="D16" t="s">
        <v>980</v>
      </c>
      <c r="E16" t="s">
        <v>1764</v>
      </c>
      <c r="F16" t="s">
        <v>2131</v>
      </c>
      <c r="G16" t="s">
        <v>658</v>
      </c>
      <c r="H16" t="s">
        <v>1192</v>
      </c>
      <c r="I16" t="s">
        <v>1277</v>
      </c>
      <c r="K16" t="s">
        <v>2038</v>
      </c>
      <c r="L16" s="8">
        <v>54269</v>
      </c>
      <c r="M16" s="8">
        <f>VLOOKUP(Table1[[#This Row],[Fet.VIN / Serial Number]],[1]Sheet1!$A$1:$D$642, 4,FALSE)</f>
        <v>53721</v>
      </c>
      <c r="N16" s="8">
        <v>54269</v>
      </c>
      <c r="R16">
        <v>2017</v>
      </c>
      <c r="S16" s="3">
        <v>42838</v>
      </c>
      <c r="T16" t="s">
        <v>1032</v>
      </c>
      <c r="U16" t="s">
        <v>1012</v>
      </c>
      <c r="V16" s="2">
        <v>25555</v>
      </c>
    </row>
    <row r="17" spans="1:24" ht="15.75" customHeight="1" x14ac:dyDescent="0.25">
      <c r="A17" t="s">
        <v>373</v>
      </c>
      <c r="B17" t="s">
        <v>2139</v>
      </c>
      <c r="C17" t="s">
        <v>1623</v>
      </c>
      <c r="D17" t="s">
        <v>1485</v>
      </c>
      <c r="E17" t="s">
        <v>1764</v>
      </c>
      <c r="F17" t="s">
        <v>2131</v>
      </c>
      <c r="G17" t="s">
        <v>1209</v>
      </c>
      <c r="H17" t="s">
        <v>1960</v>
      </c>
      <c r="I17" t="s">
        <v>1673</v>
      </c>
      <c r="K17" t="s">
        <v>1289</v>
      </c>
      <c r="L17" s="8">
        <v>5114</v>
      </c>
      <c r="M17" s="8">
        <f>VLOOKUP(Table1[[#This Row],[Fet.VIN / Serial Number]],[1]Sheet1!$A$1:$D$642, 4,FALSE)</f>
        <v>0</v>
      </c>
      <c r="N17" s="8">
        <v>5114</v>
      </c>
      <c r="O17" t="s">
        <v>1292</v>
      </c>
      <c r="T17" t="s">
        <v>1032</v>
      </c>
      <c r="U17" t="s">
        <v>965</v>
      </c>
      <c r="V17" s="2"/>
      <c r="X17" t="s">
        <v>1292</v>
      </c>
    </row>
    <row r="18" spans="1:24" ht="15.75" customHeight="1" x14ac:dyDescent="0.25">
      <c r="A18" t="s">
        <v>1805</v>
      </c>
      <c r="B18" t="s">
        <v>2140</v>
      </c>
      <c r="C18" t="s">
        <v>715</v>
      </c>
      <c r="D18" t="s">
        <v>1504</v>
      </c>
      <c r="E18" t="s">
        <v>1764</v>
      </c>
      <c r="F18" t="s">
        <v>2141</v>
      </c>
      <c r="G18" t="s">
        <v>278</v>
      </c>
      <c r="H18" t="s">
        <v>1192</v>
      </c>
      <c r="I18" t="s">
        <v>110</v>
      </c>
      <c r="J18" t="s">
        <v>1292</v>
      </c>
      <c r="K18" t="s">
        <v>584</v>
      </c>
      <c r="L18" s="8">
        <v>144410</v>
      </c>
      <c r="M18" s="8">
        <f>VLOOKUP(Table1[[#This Row],[Fet.VIN / Serial Number]],[1]Sheet1!$A$1:$D$642, 4,FALSE)</f>
        <v>139063</v>
      </c>
      <c r="N18" s="8">
        <v>144410</v>
      </c>
      <c r="O18" t="s">
        <v>1292</v>
      </c>
      <c r="S18" s="3">
        <v>40539</v>
      </c>
      <c r="T18" t="s">
        <v>1032</v>
      </c>
      <c r="U18" t="s">
        <v>917</v>
      </c>
      <c r="V18" s="2"/>
      <c r="X18" t="s">
        <v>1565</v>
      </c>
    </row>
    <row r="19" spans="1:24" ht="15.75" customHeight="1" x14ac:dyDescent="0.25">
      <c r="A19" t="s">
        <v>2033</v>
      </c>
      <c r="B19" t="s">
        <v>2142</v>
      </c>
      <c r="C19" t="s">
        <v>715</v>
      </c>
      <c r="D19" t="s">
        <v>1504</v>
      </c>
      <c r="E19" t="s">
        <v>1764</v>
      </c>
      <c r="F19" t="s">
        <v>725</v>
      </c>
      <c r="G19" t="s">
        <v>1599</v>
      </c>
      <c r="H19" t="s">
        <v>35</v>
      </c>
      <c r="I19" t="s">
        <v>1198</v>
      </c>
      <c r="L19" s="8">
        <v>398</v>
      </c>
      <c r="M19" s="8">
        <f>VLOOKUP(Table1[[#This Row],[Fet.VIN / Serial Number]],[1]Sheet1!$A$1:$D$642, 4,FALSE)</f>
        <v>40</v>
      </c>
      <c r="N19" s="8">
        <v>398</v>
      </c>
      <c r="V19" s="2"/>
      <c r="X19" t="s">
        <v>1292</v>
      </c>
    </row>
    <row r="20" spans="1:24" ht="15.75" customHeight="1" x14ac:dyDescent="0.25">
      <c r="A20" t="s">
        <v>709</v>
      </c>
      <c r="B20" t="s">
        <v>2143</v>
      </c>
      <c r="C20" t="s">
        <v>715</v>
      </c>
      <c r="D20" t="s">
        <v>1504</v>
      </c>
      <c r="E20" t="s">
        <v>1764</v>
      </c>
      <c r="F20" t="s">
        <v>2144</v>
      </c>
      <c r="G20" t="s">
        <v>209</v>
      </c>
      <c r="H20" t="s">
        <v>1192</v>
      </c>
      <c r="I20" t="s">
        <v>1277</v>
      </c>
      <c r="J20" t="s">
        <v>1313</v>
      </c>
      <c r="K20" t="s">
        <v>970</v>
      </c>
      <c r="L20" s="8">
        <v>137158</v>
      </c>
      <c r="M20" s="8">
        <f>VLOOKUP(Table1[[#This Row],[Fet.VIN / Serial Number]],[1]Sheet1!$A$1:$D$642, 4,FALSE)</f>
        <v>138427</v>
      </c>
      <c r="N20" s="8">
        <v>138427</v>
      </c>
      <c r="O20" t="s">
        <v>1292</v>
      </c>
      <c r="R20">
        <v>2008</v>
      </c>
      <c r="S20" s="3">
        <v>39562</v>
      </c>
      <c r="T20" t="s">
        <v>1032</v>
      </c>
      <c r="U20" t="s">
        <v>445</v>
      </c>
      <c r="V20" s="2">
        <v>21712</v>
      </c>
      <c r="X20" t="s">
        <v>1565</v>
      </c>
    </row>
    <row r="21" spans="1:24" ht="15.75" customHeight="1" x14ac:dyDescent="0.25">
      <c r="A21" t="s">
        <v>1000</v>
      </c>
      <c r="B21" t="s">
        <v>2145</v>
      </c>
      <c r="C21" t="s">
        <v>715</v>
      </c>
      <c r="D21" t="s">
        <v>1504</v>
      </c>
      <c r="E21" t="s">
        <v>1764</v>
      </c>
      <c r="F21" t="s">
        <v>2146</v>
      </c>
      <c r="G21" t="s">
        <v>1726</v>
      </c>
      <c r="H21" t="s">
        <v>161</v>
      </c>
      <c r="I21" t="s">
        <v>1936</v>
      </c>
      <c r="J21" t="s">
        <v>571</v>
      </c>
      <c r="K21" t="s">
        <v>334</v>
      </c>
      <c r="L21" s="8">
        <v>1722</v>
      </c>
      <c r="M21" s="8">
        <f>VLOOKUP(Table1[[#This Row],[Fet.VIN / Serial Number]],[1]Sheet1!$A$1:$D$642, 4,FALSE)</f>
        <v>5</v>
      </c>
      <c r="N21" s="8">
        <v>1722</v>
      </c>
      <c r="O21" t="s">
        <v>1652</v>
      </c>
      <c r="R21">
        <v>2019</v>
      </c>
      <c r="S21" s="3">
        <v>43723</v>
      </c>
      <c r="T21" t="s">
        <v>1032</v>
      </c>
      <c r="U21" t="s">
        <v>150</v>
      </c>
      <c r="V21" s="2">
        <v>28583</v>
      </c>
    </row>
    <row r="22" spans="1:24" ht="15.75" customHeight="1" x14ac:dyDescent="0.25">
      <c r="A22" t="s">
        <v>1</v>
      </c>
      <c r="B22" t="s">
        <v>2147</v>
      </c>
      <c r="C22" t="s">
        <v>715</v>
      </c>
      <c r="D22" t="s">
        <v>1504</v>
      </c>
      <c r="E22" t="s">
        <v>1764</v>
      </c>
      <c r="F22" t="s">
        <v>586</v>
      </c>
      <c r="G22" t="s">
        <v>395</v>
      </c>
      <c r="H22" t="s">
        <v>851</v>
      </c>
      <c r="I22" t="s">
        <v>1377</v>
      </c>
      <c r="L22" s="8">
        <v>30</v>
      </c>
      <c r="M22" s="8">
        <f>VLOOKUP(Table1[[#This Row],[Fet.VIN / Serial Number]],[1]Sheet1!$A$1:$D$642, 4,FALSE)</f>
        <v>0</v>
      </c>
      <c r="N22" s="8">
        <v>30</v>
      </c>
      <c r="V22" s="2"/>
      <c r="X22" t="s">
        <v>1292</v>
      </c>
    </row>
    <row r="23" spans="1:24" ht="15.75" customHeight="1" x14ac:dyDescent="0.25">
      <c r="A23" t="s">
        <v>1227</v>
      </c>
      <c r="B23" t="s">
        <v>2148</v>
      </c>
      <c r="C23" t="s">
        <v>715</v>
      </c>
      <c r="D23" t="s">
        <v>1504</v>
      </c>
      <c r="E23" t="s">
        <v>1764</v>
      </c>
      <c r="F23" t="s">
        <v>2141</v>
      </c>
      <c r="G23" t="s">
        <v>1280</v>
      </c>
      <c r="H23" t="s">
        <v>1192</v>
      </c>
      <c r="I23" t="s">
        <v>906</v>
      </c>
      <c r="J23" t="s">
        <v>640</v>
      </c>
      <c r="K23" t="s">
        <v>1515</v>
      </c>
      <c r="L23" s="8">
        <v>75126</v>
      </c>
      <c r="M23" s="8">
        <f>VLOOKUP(Table1[[#This Row],[Fet.VIN / Serial Number]],[1]Sheet1!$A$1:$D$642, 4,FALSE)</f>
        <v>76690</v>
      </c>
      <c r="N23" s="8">
        <v>76690</v>
      </c>
      <c r="O23" t="s">
        <v>1292</v>
      </c>
      <c r="R23">
        <v>2012</v>
      </c>
      <c r="S23" s="3">
        <v>41065</v>
      </c>
      <c r="T23" t="s">
        <v>1032</v>
      </c>
      <c r="U23" t="s">
        <v>71</v>
      </c>
      <c r="V23" s="2">
        <v>32660</v>
      </c>
      <c r="X23" t="s">
        <v>1565</v>
      </c>
    </row>
    <row r="24" spans="1:24" ht="15.75" customHeight="1" x14ac:dyDescent="0.25">
      <c r="A24" t="s">
        <v>1255</v>
      </c>
      <c r="B24" t="s">
        <v>2149</v>
      </c>
      <c r="C24" t="s">
        <v>715</v>
      </c>
      <c r="D24" t="s">
        <v>1504</v>
      </c>
      <c r="E24" t="s">
        <v>1764</v>
      </c>
      <c r="F24" t="s">
        <v>2144</v>
      </c>
      <c r="G24" t="s">
        <v>1209</v>
      </c>
      <c r="H24" t="s">
        <v>1436</v>
      </c>
      <c r="I24" t="s">
        <v>503</v>
      </c>
      <c r="J24" t="s">
        <v>1788</v>
      </c>
      <c r="K24" t="s">
        <v>1220</v>
      </c>
      <c r="L24" s="8">
        <v>12142</v>
      </c>
      <c r="M24" s="8">
        <f>VLOOKUP(Table1[[#This Row],[Fet.VIN / Serial Number]],[1]Sheet1!$A$1:$D$642, 4,FALSE)</f>
        <v>8202</v>
      </c>
      <c r="N24" s="8">
        <v>12142</v>
      </c>
      <c r="O24" t="s">
        <v>1292</v>
      </c>
      <c r="V24" s="2"/>
      <c r="X24" t="s">
        <v>1565</v>
      </c>
    </row>
    <row r="25" spans="1:24" ht="15.75" customHeight="1" x14ac:dyDescent="0.25">
      <c r="A25" t="s">
        <v>883</v>
      </c>
      <c r="B25" t="s">
        <v>2150</v>
      </c>
      <c r="C25" t="s">
        <v>715</v>
      </c>
      <c r="D25" t="s">
        <v>1504</v>
      </c>
      <c r="E25" t="s">
        <v>1764</v>
      </c>
      <c r="F25" t="s">
        <v>2146</v>
      </c>
      <c r="G25" t="s">
        <v>1898</v>
      </c>
      <c r="H25" t="s">
        <v>1192</v>
      </c>
      <c r="I25" t="s">
        <v>554</v>
      </c>
      <c r="J25" t="s">
        <v>687</v>
      </c>
      <c r="K25" t="s">
        <v>1921</v>
      </c>
      <c r="L25" s="8">
        <v>73998</v>
      </c>
      <c r="M25" s="8">
        <f>VLOOKUP(Table1[[#This Row],[Fet.VIN / Serial Number]],[1]Sheet1!$A$1:$D$642, 4,FALSE)</f>
        <v>73998</v>
      </c>
      <c r="N25" s="8">
        <v>73998</v>
      </c>
      <c r="R25">
        <v>2006</v>
      </c>
      <c r="S25" s="3">
        <v>39202</v>
      </c>
      <c r="T25" t="s">
        <v>1032</v>
      </c>
      <c r="U25" t="s">
        <v>781</v>
      </c>
      <c r="V25" s="2">
        <v>20575</v>
      </c>
    </row>
    <row r="26" spans="1:24" ht="15.75" customHeight="1" x14ac:dyDescent="0.25">
      <c r="A26" t="s">
        <v>1075</v>
      </c>
      <c r="B26" t="s">
        <v>2151</v>
      </c>
      <c r="C26" t="s">
        <v>715</v>
      </c>
      <c r="D26" t="s">
        <v>1504</v>
      </c>
      <c r="E26" t="s">
        <v>1764</v>
      </c>
      <c r="F26" t="s">
        <v>162</v>
      </c>
      <c r="G26" t="s">
        <v>1280</v>
      </c>
      <c r="H26" t="s">
        <v>1468</v>
      </c>
      <c r="I26" t="s">
        <v>1909</v>
      </c>
      <c r="J26" t="s">
        <v>1704</v>
      </c>
      <c r="K26" t="s">
        <v>1292</v>
      </c>
      <c r="L26" s="8">
        <v>0</v>
      </c>
      <c r="M26" s="8">
        <f>VLOOKUP(Table1[[#This Row],[Fet.VIN / Serial Number]],[1]Sheet1!$A$1:$D$642, 4,FALSE)</f>
        <v>0</v>
      </c>
      <c r="N26" s="8">
        <v>0</v>
      </c>
      <c r="O26" t="s">
        <v>1292</v>
      </c>
      <c r="S26" s="3">
        <v>41386</v>
      </c>
      <c r="T26" t="s">
        <v>1107</v>
      </c>
      <c r="U26" t="s">
        <v>19</v>
      </c>
      <c r="V26" s="2"/>
    </row>
    <row r="27" spans="1:24" ht="15.75" customHeight="1" x14ac:dyDescent="0.25">
      <c r="A27" t="s">
        <v>800</v>
      </c>
      <c r="B27" t="s">
        <v>2152</v>
      </c>
      <c r="C27" t="s">
        <v>715</v>
      </c>
      <c r="D27" t="s">
        <v>1504</v>
      </c>
      <c r="E27" t="s">
        <v>1764</v>
      </c>
      <c r="F27" t="s">
        <v>2146</v>
      </c>
      <c r="G27" t="s">
        <v>1973</v>
      </c>
      <c r="H27" t="s">
        <v>1436</v>
      </c>
      <c r="I27" t="s">
        <v>331</v>
      </c>
      <c r="K27" t="s">
        <v>1386</v>
      </c>
      <c r="M27" s="8">
        <f>VLOOKUP(Table1[[#This Row],[Fet.VIN / Serial Number]],[1]Sheet1!$A$1:$D$642, 4,FALSE)</f>
        <v>57138</v>
      </c>
      <c r="N27" s="8">
        <v>57138</v>
      </c>
      <c r="O27" s="4" t="s">
        <v>2153</v>
      </c>
      <c r="R27">
        <v>2013</v>
      </c>
      <c r="S27" s="3">
        <v>41676</v>
      </c>
      <c r="T27" t="s">
        <v>1032</v>
      </c>
      <c r="U27" t="s">
        <v>1207</v>
      </c>
      <c r="V27" s="2">
        <v>21487</v>
      </c>
      <c r="X27" t="s">
        <v>1565</v>
      </c>
    </row>
    <row r="28" spans="1:24" ht="15.75" customHeight="1" x14ac:dyDescent="0.25">
      <c r="A28" t="s">
        <v>1849</v>
      </c>
      <c r="B28" t="s">
        <v>2154</v>
      </c>
      <c r="C28" t="s">
        <v>715</v>
      </c>
      <c r="D28" t="s">
        <v>1504</v>
      </c>
      <c r="E28" t="s">
        <v>1764</v>
      </c>
      <c r="F28" t="s">
        <v>2144</v>
      </c>
      <c r="G28" t="s">
        <v>860</v>
      </c>
      <c r="H28" t="s">
        <v>1192</v>
      </c>
      <c r="I28" t="s">
        <v>1277</v>
      </c>
      <c r="J28" t="s">
        <v>640</v>
      </c>
      <c r="K28" t="s">
        <v>812</v>
      </c>
      <c r="L28" s="8">
        <v>76844</v>
      </c>
      <c r="M28" s="8">
        <f>VLOOKUP(Table1[[#This Row],[Fet.VIN / Serial Number]],[1]Sheet1!$A$1:$D$642, 4,FALSE)</f>
        <v>76842</v>
      </c>
      <c r="N28" s="8">
        <v>76844</v>
      </c>
      <c r="O28" t="s">
        <v>1292</v>
      </c>
      <c r="R28">
        <v>2015</v>
      </c>
      <c r="S28" s="3">
        <v>42074</v>
      </c>
      <c r="T28" t="s">
        <v>1032</v>
      </c>
      <c r="U28" t="s">
        <v>1732</v>
      </c>
      <c r="V28" s="2">
        <v>24861</v>
      </c>
      <c r="X28" t="s">
        <v>1565</v>
      </c>
    </row>
    <row r="29" spans="1:24" ht="15.75" customHeight="1" x14ac:dyDescent="0.25">
      <c r="A29" t="s">
        <v>219</v>
      </c>
      <c r="B29" t="s">
        <v>2155</v>
      </c>
      <c r="C29" t="s">
        <v>715</v>
      </c>
      <c r="D29" t="s">
        <v>1504</v>
      </c>
      <c r="E29" t="s">
        <v>1764</v>
      </c>
      <c r="F29" t="s">
        <v>2146</v>
      </c>
      <c r="G29" t="s">
        <v>1973</v>
      </c>
      <c r="H29" t="s">
        <v>1436</v>
      </c>
      <c r="I29" t="s">
        <v>331</v>
      </c>
      <c r="J29" t="s">
        <v>1788</v>
      </c>
      <c r="K29" t="s">
        <v>256</v>
      </c>
      <c r="L29" s="8">
        <v>85546</v>
      </c>
      <c r="M29" s="8">
        <f>VLOOKUP(Table1[[#This Row],[Fet.VIN / Serial Number]],[1]Sheet1!$A$1:$D$642, 4,FALSE)</f>
        <v>85036</v>
      </c>
      <c r="N29" s="8">
        <v>85546</v>
      </c>
      <c r="O29" t="s">
        <v>1656</v>
      </c>
      <c r="R29">
        <v>2013</v>
      </c>
      <c r="S29" s="3">
        <v>41477</v>
      </c>
      <c r="T29" t="s">
        <v>1032</v>
      </c>
      <c r="U29" t="s">
        <v>1862</v>
      </c>
      <c r="V29" s="2">
        <v>28031</v>
      </c>
      <c r="X29" t="s">
        <v>1565</v>
      </c>
    </row>
    <row r="30" spans="1:24" ht="15.75" customHeight="1" x14ac:dyDescent="0.25">
      <c r="A30" t="s">
        <v>1288</v>
      </c>
      <c r="B30" t="s">
        <v>2156</v>
      </c>
      <c r="C30" t="s">
        <v>715</v>
      </c>
      <c r="D30" t="s">
        <v>1504</v>
      </c>
      <c r="E30" t="s">
        <v>1764</v>
      </c>
      <c r="F30" t="s">
        <v>2146</v>
      </c>
      <c r="G30" t="s">
        <v>849</v>
      </c>
      <c r="H30" t="s">
        <v>1192</v>
      </c>
      <c r="I30" t="s">
        <v>1277</v>
      </c>
      <c r="J30" t="s">
        <v>687</v>
      </c>
      <c r="K30" t="s">
        <v>1253</v>
      </c>
      <c r="L30" s="8">
        <v>74978</v>
      </c>
      <c r="M30" s="8">
        <f>VLOOKUP(Table1[[#This Row],[Fet.VIN / Serial Number]],[1]Sheet1!$A$1:$D$642, 4,FALSE)</f>
        <v>74908</v>
      </c>
      <c r="N30" s="8">
        <v>74978</v>
      </c>
      <c r="O30" t="s">
        <v>1292</v>
      </c>
      <c r="R30">
        <v>2010</v>
      </c>
      <c r="S30" s="3">
        <v>40472</v>
      </c>
      <c r="T30" t="s">
        <v>1032</v>
      </c>
      <c r="U30" t="s">
        <v>915</v>
      </c>
      <c r="V30" s="2">
        <v>35616</v>
      </c>
      <c r="X30" t="s">
        <v>1565</v>
      </c>
    </row>
    <row r="31" spans="1:24" ht="15.75" customHeight="1" x14ac:dyDescent="0.25">
      <c r="A31" t="s">
        <v>1572</v>
      </c>
      <c r="B31" t="s">
        <v>2157</v>
      </c>
      <c r="C31" t="s">
        <v>1021</v>
      </c>
      <c r="D31" t="s">
        <v>1504</v>
      </c>
      <c r="E31" t="s">
        <v>1764</v>
      </c>
      <c r="F31" t="s">
        <v>2144</v>
      </c>
      <c r="G31" t="s">
        <v>278</v>
      </c>
      <c r="H31" t="s">
        <v>161</v>
      </c>
      <c r="I31" t="s">
        <v>1086</v>
      </c>
      <c r="J31" t="s">
        <v>640</v>
      </c>
      <c r="K31" t="s">
        <v>1611</v>
      </c>
      <c r="L31" s="8">
        <v>159339</v>
      </c>
      <c r="M31" s="8">
        <f>VLOOKUP(Table1[[#This Row],[Fet.VIN / Serial Number]],[1]Sheet1!$A$1:$D$642, 4,FALSE)</f>
        <v>0</v>
      </c>
      <c r="N31" s="8">
        <v>159339</v>
      </c>
      <c r="O31" s="4" t="s">
        <v>952</v>
      </c>
      <c r="S31" s="3">
        <v>40717</v>
      </c>
      <c r="T31" t="s">
        <v>1032</v>
      </c>
      <c r="U31" t="s">
        <v>1534</v>
      </c>
      <c r="V31" s="2"/>
      <c r="X31" t="s">
        <v>1565</v>
      </c>
    </row>
    <row r="32" spans="1:24" ht="15.75" customHeight="1" x14ac:dyDescent="0.25">
      <c r="A32" t="s">
        <v>1229</v>
      </c>
      <c r="B32" t="s">
        <v>2158</v>
      </c>
      <c r="C32" t="s">
        <v>869</v>
      </c>
      <c r="D32" t="s">
        <v>1300</v>
      </c>
      <c r="E32" t="s">
        <v>1764</v>
      </c>
      <c r="F32" t="s">
        <v>2159</v>
      </c>
      <c r="G32" t="s">
        <v>658</v>
      </c>
      <c r="H32" t="s">
        <v>1192</v>
      </c>
      <c r="I32" t="s">
        <v>6</v>
      </c>
      <c r="J32" t="s">
        <v>1200</v>
      </c>
      <c r="K32" t="s">
        <v>1655</v>
      </c>
      <c r="L32" s="8">
        <v>118183</v>
      </c>
      <c r="M32" s="8">
        <f>VLOOKUP(Table1[[#This Row],[Fet.VIN / Serial Number]],[1]Sheet1!$A$1:$D$642, 4,FALSE)</f>
        <v>0</v>
      </c>
      <c r="N32" s="8">
        <v>118183</v>
      </c>
      <c r="O32" t="s">
        <v>1292</v>
      </c>
      <c r="R32">
        <v>2017</v>
      </c>
      <c r="S32" s="3">
        <v>42901</v>
      </c>
      <c r="T32" t="s">
        <v>1032</v>
      </c>
      <c r="U32" t="s">
        <v>1800</v>
      </c>
      <c r="V32" s="2">
        <v>106750</v>
      </c>
    </row>
    <row r="33" spans="1:24" ht="15.75" customHeight="1" x14ac:dyDescent="0.25">
      <c r="A33" t="s">
        <v>1687</v>
      </c>
      <c r="B33" t="s">
        <v>2160</v>
      </c>
      <c r="C33" t="s">
        <v>869</v>
      </c>
      <c r="D33" t="s">
        <v>1300</v>
      </c>
      <c r="E33" t="s">
        <v>1764</v>
      </c>
      <c r="F33" t="s">
        <v>2159</v>
      </c>
      <c r="G33" t="s">
        <v>860</v>
      </c>
      <c r="H33" t="s">
        <v>1697</v>
      </c>
      <c r="I33" t="s">
        <v>1297</v>
      </c>
      <c r="J33" t="s">
        <v>1200</v>
      </c>
      <c r="K33" t="s">
        <v>838</v>
      </c>
      <c r="L33" s="8">
        <v>200786</v>
      </c>
      <c r="M33" s="8">
        <f>VLOOKUP(Table1[[#This Row],[Fet.VIN / Serial Number]],[1]Sheet1!$A$1:$D$642, 4,FALSE)</f>
        <v>0</v>
      </c>
      <c r="N33" s="8">
        <v>200786</v>
      </c>
      <c r="R33">
        <v>2015</v>
      </c>
      <c r="S33" s="3">
        <v>42157</v>
      </c>
      <c r="T33" t="s">
        <v>1032</v>
      </c>
      <c r="U33" t="s">
        <v>2035</v>
      </c>
      <c r="V33" s="2">
        <v>185025</v>
      </c>
    </row>
    <row r="34" spans="1:24" ht="15.75" customHeight="1" x14ac:dyDescent="0.25">
      <c r="A34" t="s">
        <v>580</v>
      </c>
      <c r="B34" t="s">
        <v>2161</v>
      </c>
      <c r="C34" t="s">
        <v>869</v>
      </c>
      <c r="D34" t="s">
        <v>1300</v>
      </c>
      <c r="E34" t="s">
        <v>1764</v>
      </c>
      <c r="F34" t="s">
        <v>2159</v>
      </c>
      <c r="G34" t="s">
        <v>658</v>
      </c>
      <c r="H34" t="s">
        <v>1436</v>
      </c>
      <c r="I34" t="s">
        <v>303</v>
      </c>
      <c r="J34" t="s">
        <v>1200</v>
      </c>
      <c r="K34" t="s">
        <v>259</v>
      </c>
      <c r="L34" s="8">
        <v>198833</v>
      </c>
      <c r="M34" s="8">
        <f>VLOOKUP(Table1[[#This Row],[Fet.VIN / Serial Number]],[1]Sheet1!$A$1:$D$642, 4,FALSE)</f>
        <v>0</v>
      </c>
      <c r="N34" s="8">
        <v>198833</v>
      </c>
      <c r="O34" t="s">
        <v>1292</v>
      </c>
      <c r="R34">
        <v>2017</v>
      </c>
      <c r="S34" s="3">
        <v>42901</v>
      </c>
      <c r="T34" t="s">
        <v>1032</v>
      </c>
      <c r="U34" t="s">
        <v>198</v>
      </c>
      <c r="V34" s="2">
        <v>191400</v>
      </c>
    </row>
    <row r="35" spans="1:24" ht="15.75" customHeight="1" x14ac:dyDescent="0.25">
      <c r="A35" t="s">
        <v>1242</v>
      </c>
      <c r="B35" t="s">
        <v>2162</v>
      </c>
      <c r="C35" t="s">
        <v>869</v>
      </c>
      <c r="D35" t="s">
        <v>1300</v>
      </c>
      <c r="E35" t="s">
        <v>1764</v>
      </c>
      <c r="F35" t="s">
        <v>2159</v>
      </c>
      <c r="G35" t="s">
        <v>395</v>
      </c>
      <c r="H35" t="s">
        <v>1697</v>
      </c>
      <c r="I35" t="s">
        <v>1297</v>
      </c>
      <c r="J35" t="s">
        <v>1200</v>
      </c>
      <c r="K35" t="s">
        <v>1760</v>
      </c>
      <c r="L35" s="8">
        <v>180341</v>
      </c>
      <c r="M35" s="8">
        <f>VLOOKUP(Table1[[#This Row],[Fet.VIN / Serial Number]],[1]Sheet1!$A$1:$D$642, 4,FALSE)</f>
        <v>179909</v>
      </c>
      <c r="N35" s="8">
        <v>180341</v>
      </c>
      <c r="O35" t="s">
        <v>1292</v>
      </c>
      <c r="R35">
        <v>2014</v>
      </c>
      <c r="S35" s="3">
        <v>41639</v>
      </c>
      <c r="T35" t="s">
        <v>1032</v>
      </c>
      <c r="U35" t="s">
        <v>786</v>
      </c>
      <c r="V35" s="2">
        <v>178075</v>
      </c>
    </row>
    <row r="36" spans="1:24" ht="15.75" customHeight="1" x14ac:dyDescent="0.25">
      <c r="A36" t="s">
        <v>44</v>
      </c>
      <c r="B36" t="s">
        <v>2163</v>
      </c>
      <c r="C36" t="s">
        <v>869</v>
      </c>
      <c r="D36" t="s">
        <v>1300</v>
      </c>
      <c r="E36" t="s">
        <v>1764</v>
      </c>
      <c r="F36" t="s">
        <v>2159</v>
      </c>
      <c r="G36" t="s">
        <v>658</v>
      </c>
      <c r="H36" t="s">
        <v>1697</v>
      </c>
      <c r="I36" t="s">
        <v>1297</v>
      </c>
      <c r="J36" t="s">
        <v>1200</v>
      </c>
      <c r="K36" t="s">
        <v>49</v>
      </c>
      <c r="L36" s="8">
        <v>166141</v>
      </c>
      <c r="M36" s="8">
        <f>VLOOKUP(Table1[[#This Row],[Fet.VIN / Serial Number]],[1]Sheet1!$A$1:$D$642, 4,FALSE)</f>
        <v>161229</v>
      </c>
      <c r="N36" s="8">
        <v>166141</v>
      </c>
      <c r="O36" t="s">
        <v>1292</v>
      </c>
      <c r="R36">
        <v>2016</v>
      </c>
      <c r="S36" s="3">
        <v>42522</v>
      </c>
      <c r="T36" t="s">
        <v>1032</v>
      </c>
      <c r="U36" t="s">
        <v>1558</v>
      </c>
      <c r="V36" s="2">
        <v>187550</v>
      </c>
    </row>
    <row r="37" spans="1:24" ht="15.75" customHeight="1" x14ac:dyDescent="0.25">
      <c r="A37" t="s">
        <v>1265</v>
      </c>
      <c r="B37" t="s">
        <v>2164</v>
      </c>
      <c r="C37" t="s">
        <v>869</v>
      </c>
      <c r="D37" t="s">
        <v>1300</v>
      </c>
      <c r="E37" t="s">
        <v>1764</v>
      </c>
      <c r="F37" t="s">
        <v>2159</v>
      </c>
      <c r="G37" t="s">
        <v>1599</v>
      </c>
      <c r="H37" t="s">
        <v>1436</v>
      </c>
      <c r="I37" t="s">
        <v>303</v>
      </c>
      <c r="J37" t="s">
        <v>1200</v>
      </c>
      <c r="K37" t="s">
        <v>1477</v>
      </c>
      <c r="L37" s="8">
        <v>114558</v>
      </c>
      <c r="M37" s="8">
        <f>VLOOKUP(Table1[[#This Row],[Fet.VIN / Serial Number]],[1]Sheet1!$A$1:$D$642, 4,FALSE)</f>
        <v>115970</v>
      </c>
      <c r="N37" s="8">
        <v>115970</v>
      </c>
      <c r="R37">
        <v>2018</v>
      </c>
      <c r="S37" s="3">
        <v>43184</v>
      </c>
      <c r="T37" t="s">
        <v>1032</v>
      </c>
      <c r="U37" t="s">
        <v>197</v>
      </c>
      <c r="V37" s="2">
        <v>105664</v>
      </c>
    </row>
    <row r="38" spans="1:24" ht="15.75" customHeight="1" x14ac:dyDescent="0.25">
      <c r="A38" t="s">
        <v>1114</v>
      </c>
      <c r="B38" t="s">
        <v>2165</v>
      </c>
      <c r="C38" t="s">
        <v>2073</v>
      </c>
      <c r="D38" t="s">
        <v>955</v>
      </c>
      <c r="E38" t="s">
        <v>1764</v>
      </c>
      <c r="F38" t="s">
        <v>162</v>
      </c>
      <c r="G38" t="s">
        <v>209</v>
      </c>
      <c r="H38" t="s">
        <v>895</v>
      </c>
      <c r="I38" t="s">
        <v>77</v>
      </c>
      <c r="K38" t="s">
        <v>1292</v>
      </c>
      <c r="L38" s="8">
        <v>384</v>
      </c>
      <c r="M38" s="8">
        <f>VLOOKUP(Table1[[#This Row],[Fet.VIN / Serial Number]],[1]Sheet1!$A$1:$D$642, 4,FALSE)</f>
        <v>384</v>
      </c>
      <c r="N38" s="8">
        <v>384</v>
      </c>
      <c r="O38" t="s">
        <v>2014</v>
      </c>
      <c r="R38">
        <v>2007</v>
      </c>
      <c r="S38" s="3">
        <v>40668</v>
      </c>
      <c r="V38" s="2">
        <v>2475</v>
      </c>
    </row>
    <row r="39" spans="1:24" ht="15.75" customHeight="1" x14ac:dyDescent="0.25">
      <c r="A39" t="s">
        <v>1353</v>
      </c>
      <c r="B39" t="s">
        <v>2166</v>
      </c>
      <c r="C39" t="s">
        <v>2073</v>
      </c>
      <c r="D39" t="s">
        <v>955</v>
      </c>
      <c r="E39" t="s">
        <v>1764</v>
      </c>
      <c r="F39" t="s">
        <v>162</v>
      </c>
      <c r="G39" t="s">
        <v>1599</v>
      </c>
      <c r="H39" t="s">
        <v>1292</v>
      </c>
      <c r="I39" t="s">
        <v>162</v>
      </c>
      <c r="J39" t="s">
        <v>1384</v>
      </c>
      <c r="L39" s="8">
        <v>0</v>
      </c>
      <c r="M39" s="8">
        <f>VLOOKUP(Table1[[#This Row],[Fet.VIN / Serial Number]],[1]Sheet1!$A$1:$D$642, 4,FALSE)</f>
        <v>0</v>
      </c>
      <c r="N39" s="8">
        <v>0</v>
      </c>
      <c r="O39" t="s">
        <v>1384</v>
      </c>
      <c r="T39" t="s">
        <v>1107</v>
      </c>
      <c r="U39" t="s">
        <v>769</v>
      </c>
      <c r="V39" s="2"/>
      <c r="X39" t="s">
        <v>1292</v>
      </c>
    </row>
    <row r="40" spans="1:24" ht="15.75" customHeight="1" x14ac:dyDescent="0.25">
      <c r="A40" t="s">
        <v>1307</v>
      </c>
      <c r="B40" t="s">
        <v>2167</v>
      </c>
      <c r="C40" t="s">
        <v>2073</v>
      </c>
      <c r="D40" t="s">
        <v>955</v>
      </c>
      <c r="E40" t="s">
        <v>1764</v>
      </c>
      <c r="F40" t="s">
        <v>162</v>
      </c>
      <c r="G40" t="s">
        <v>8</v>
      </c>
      <c r="H40" t="s">
        <v>270</v>
      </c>
      <c r="I40" t="s">
        <v>162</v>
      </c>
      <c r="L40" s="8">
        <v>0</v>
      </c>
      <c r="M40" s="8">
        <f>VLOOKUP(Table1[[#This Row],[Fet.VIN / Serial Number]],[1]Sheet1!$A$1:$D$642, 4,FALSE)</f>
        <v>0</v>
      </c>
      <c r="N40" s="8">
        <v>0</v>
      </c>
      <c r="T40" t="s">
        <v>1107</v>
      </c>
      <c r="U40" t="s">
        <v>297</v>
      </c>
      <c r="V40" s="2"/>
      <c r="X40" t="s">
        <v>1292</v>
      </c>
    </row>
    <row r="41" spans="1:24" ht="15.75" customHeight="1" x14ac:dyDescent="0.25">
      <c r="A41" t="s">
        <v>2009</v>
      </c>
      <c r="B41" t="s">
        <v>2168</v>
      </c>
      <c r="C41" t="s">
        <v>2073</v>
      </c>
      <c r="D41" t="s">
        <v>955</v>
      </c>
      <c r="E41" t="s">
        <v>1764</v>
      </c>
      <c r="F41" t="s">
        <v>162</v>
      </c>
      <c r="G41" t="s">
        <v>209</v>
      </c>
      <c r="H41" t="s">
        <v>895</v>
      </c>
      <c r="I41" t="s">
        <v>77</v>
      </c>
      <c r="K41" t="s">
        <v>1292</v>
      </c>
      <c r="L41" s="8">
        <v>384</v>
      </c>
      <c r="M41" s="8">
        <f>VLOOKUP(Table1[[#This Row],[Fet.VIN / Serial Number]],[1]Sheet1!$A$1:$D$642, 4,FALSE)</f>
        <v>384</v>
      </c>
      <c r="N41" s="8">
        <v>384</v>
      </c>
      <c r="O41" t="s">
        <v>2014</v>
      </c>
      <c r="R41">
        <v>2007</v>
      </c>
      <c r="S41" s="3">
        <v>40668</v>
      </c>
      <c r="V41" s="2">
        <v>2475</v>
      </c>
    </row>
    <row r="42" spans="1:24" ht="15.75" customHeight="1" x14ac:dyDescent="0.25">
      <c r="A42" t="s">
        <v>1918</v>
      </c>
      <c r="B42" t="s">
        <v>2169</v>
      </c>
      <c r="C42" t="s">
        <v>2073</v>
      </c>
      <c r="D42" t="s">
        <v>955</v>
      </c>
      <c r="E42" t="s">
        <v>1764</v>
      </c>
      <c r="F42" t="s">
        <v>162</v>
      </c>
      <c r="G42" t="s">
        <v>728</v>
      </c>
      <c r="H42" t="s">
        <v>862</v>
      </c>
      <c r="I42" t="s">
        <v>162</v>
      </c>
      <c r="M42" s="8">
        <f>VLOOKUP(Table1[[#This Row],[Fet.VIN / Serial Number]],[1]Sheet1!$A$1:$D$642, 4,FALSE)</f>
        <v>0</v>
      </c>
      <c r="N42" s="8">
        <v>0</v>
      </c>
      <c r="O42" t="s">
        <v>507</v>
      </c>
      <c r="S42" s="3">
        <v>39794</v>
      </c>
      <c r="U42" t="s">
        <v>907</v>
      </c>
      <c r="V42" s="2"/>
    </row>
    <row r="43" spans="1:24" ht="15.75" customHeight="1" x14ac:dyDescent="0.25">
      <c r="A43" t="s">
        <v>1643</v>
      </c>
      <c r="B43" t="s">
        <v>2170</v>
      </c>
      <c r="C43" t="s">
        <v>2073</v>
      </c>
      <c r="D43" t="s">
        <v>955</v>
      </c>
      <c r="E43" t="s">
        <v>1764</v>
      </c>
      <c r="F43" t="s">
        <v>162</v>
      </c>
      <c r="G43" t="s">
        <v>209</v>
      </c>
      <c r="H43" t="s">
        <v>895</v>
      </c>
      <c r="I43" t="s">
        <v>77</v>
      </c>
      <c r="K43" t="s">
        <v>1292</v>
      </c>
      <c r="L43" s="8">
        <v>384</v>
      </c>
      <c r="M43" s="8">
        <f>VLOOKUP(Table1[[#This Row],[Fet.VIN / Serial Number]],[1]Sheet1!$A$1:$D$642, 4,FALSE)</f>
        <v>384</v>
      </c>
      <c r="N43" s="8">
        <v>384</v>
      </c>
      <c r="O43" t="s">
        <v>2014</v>
      </c>
      <c r="R43">
        <v>2007</v>
      </c>
      <c r="S43" s="3">
        <v>40668</v>
      </c>
      <c r="V43" s="2">
        <v>2475</v>
      </c>
    </row>
    <row r="44" spans="1:24" ht="15.75" customHeight="1" x14ac:dyDescent="0.25">
      <c r="A44" t="s">
        <v>468</v>
      </c>
      <c r="B44" t="s">
        <v>2171</v>
      </c>
      <c r="C44" t="s">
        <v>2073</v>
      </c>
      <c r="D44" t="s">
        <v>955</v>
      </c>
      <c r="E44" t="s">
        <v>1764</v>
      </c>
      <c r="F44" t="s">
        <v>586</v>
      </c>
      <c r="G44" t="s">
        <v>8</v>
      </c>
      <c r="H44" t="s">
        <v>1232</v>
      </c>
      <c r="I44" t="s">
        <v>512</v>
      </c>
      <c r="J44" t="s">
        <v>1654</v>
      </c>
      <c r="L44" s="8">
        <v>67</v>
      </c>
      <c r="M44" s="8">
        <f>VLOOKUP(Table1[[#This Row],[Fet.VIN / Serial Number]],[1]Sheet1!$A$1:$D$642, 4,FALSE)</f>
        <v>528</v>
      </c>
      <c r="N44" s="8">
        <v>528</v>
      </c>
      <c r="O44" t="s">
        <v>507</v>
      </c>
      <c r="R44">
        <v>2016</v>
      </c>
      <c r="S44" s="3">
        <v>42591</v>
      </c>
      <c r="T44" t="s">
        <v>1107</v>
      </c>
      <c r="U44" t="s">
        <v>173</v>
      </c>
      <c r="V44" s="2">
        <v>16445.599999999999</v>
      </c>
    </row>
    <row r="45" spans="1:24" ht="15.75" customHeight="1" x14ac:dyDescent="0.25">
      <c r="A45" t="s">
        <v>1082</v>
      </c>
      <c r="B45" t="s">
        <v>2172</v>
      </c>
      <c r="C45" t="s">
        <v>2073</v>
      </c>
      <c r="D45" t="s">
        <v>955</v>
      </c>
      <c r="E45" t="s">
        <v>1764</v>
      </c>
      <c r="F45" t="s">
        <v>162</v>
      </c>
      <c r="G45" t="s">
        <v>1973</v>
      </c>
      <c r="H45" t="s">
        <v>1772</v>
      </c>
      <c r="I45" t="s">
        <v>2082</v>
      </c>
      <c r="K45" t="s">
        <v>1292</v>
      </c>
      <c r="L45" s="8">
        <v>2</v>
      </c>
      <c r="M45" s="8">
        <f>VLOOKUP(Table1[[#This Row],[Fet.VIN / Serial Number]],[1]Sheet1!$A$1:$D$642, 4,FALSE)</f>
        <v>2</v>
      </c>
      <c r="N45" s="8">
        <v>2</v>
      </c>
      <c r="O45" t="s">
        <v>507</v>
      </c>
      <c r="S45" s="3">
        <v>41509</v>
      </c>
      <c r="T45" t="s">
        <v>1107</v>
      </c>
      <c r="U45" t="s">
        <v>1538</v>
      </c>
      <c r="V45" s="2"/>
    </row>
    <row r="46" spans="1:24" ht="15.75" customHeight="1" x14ac:dyDescent="0.25">
      <c r="A46" t="s">
        <v>1620</v>
      </c>
      <c r="B46" t="s">
        <v>2173</v>
      </c>
      <c r="C46" t="s">
        <v>2073</v>
      </c>
      <c r="D46" t="s">
        <v>955</v>
      </c>
      <c r="E46" t="s">
        <v>1764</v>
      </c>
      <c r="F46" t="s">
        <v>2174</v>
      </c>
      <c r="G46" t="s">
        <v>1677</v>
      </c>
      <c r="H46" t="s">
        <v>600</v>
      </c>
      <c r="I46" t="s">
        <v>162</v>
      </c>
      <c r="J46" t="s">
        <v>178</v>
      </c>
      <c r="M46" s="8">
        <f>VLOOKUP(Table1[[#This Row],[Fet.VIN / Serial Number]],[1]Sheet1!$A$1:$D$642, 4,FALSE)</f>
        <v>0</v>
      </c>
      <c r="N46" s="8">
        <v>0</v>
      </c>
      <c r="O46" s="4" t="s">
        <v>2175</v>
      </c>
      <c r="S46" s="3">
        <v>44484</v>
      </c>
      <c r="V46" s="2">
        <v>5354.2</v>
      </c>
      <c r="X46" t="s">
        <v>1292</v>
      </c>
    </row>
    <row r="47" spans="1:24" ht="15.75" customHeight="1" x14ac:dyDescent="0.25">
      <c r="A47" t="s">
        <v>882</v>
      </c>
      <c r="B47" t="s">
        <v>2176</v>
      </c>
      <c r="C47" t="s">
        <v>2073</v>
      </c>
      <c r="D47" t="s">
        <v>955</v>
      </c>
      <c r="E47" t="s">
        <v>1764</v>
      </c>
      <c r="F47" t="s">
        <v>2131</v>
      </c>
      <c r="G47" t="s">
        <v>395</v>
      </c>
      <c r="H47" t="s">
        <v>1192</v>
      </c>
      <c r="I47" t="s">
        <v>1277</v>
      </c>
      <c r="J47" t="s">
        <v>1292</v>
      </c>
      <c r="K47" t="s">
        <v>894</v>
      </c>
      <c r="L47" s="8">
        <v>132999</v>
      </c>
      <c r="M47" s="8">
        <f>VLOOKUP(Table1[[#This Row],[Fet.VIN / Serial Number]],[1]Sheet1!$A$1:$D$642, 4,FALSE)</f>
        <v>655</v>
      </c>
      <c r="N47" s="8">
        <v>132999</v>
      </c>
      <c r="O47" t="s">
        <v>1292</v>
      </c>
      <c r="P47" s="3">
        <v>42867</v>
      </c>
      <c r="Q47">
        <v>2017</v>
      </c>
      <c r="R47">
        <v>2014</v>
      </c>
      <c r="S47" s="3">
        <v>41639</v>
      </c>
      <c r="T47" t="s">
        <v>1032</v>
      </c>
      <c r="U47" t="s">
        <v>1352</v>
      </c>
      <c r="V47" s="2">
        <v>27235</v>
      </c>
    </row>
    <row r="48" spans="1:24" ht="15.75" customHeight="1" x14ac:dyDescent="0.25">
      <c r="A48" t="s">
        <v>1383</v>
      </c>
      <c r="B48" t="s">
        <v>2177</v>
      </c>
      <c r="C48" t="s">
        <v>2073</v>
      </c>
      <c r="D48" t="s">
        <v>955</v>
      </c>
      <c r="E48" t="s">
        <v>1764</v>
      </c>
      <c r="F48" t="s">
        <v>162</v>
      </c>
      <c r="G48" t="s">
        <v>728</v>
      </c>
      <c r="H48" t="s">
        <v>862</v>
      </c>
      <c r="I48" t="s">
        <v>162</v>
      </c>
      <c r="L48" s="8" t="s">
        <v>1292</v>
      </c>
      <c r="M48" s="8">
        <f>VLOOKUP(Table1[[#This Row],[Fet.VIN / Serial Number]],[1]Sheet1!$A$1:$D$642, 4,FALSE)</f>
        <v>0</v>
      </c>
      <c r="N48" s="8" t="s">
        <v>1292</v>
      </c>
      <c r="O48" t="s">
        <v>507</v>
      </c>
      <c r="S48" s="3">
        <v>39794</v>
      </c>
      <c r="U48" t="s">
        <v>905</v>
      </c>
      <c r="V48" s="2"/>
    </row>
    <row r="49" spans="1:24" ht="15.75" customHeight="1" x14ac:dyDescent="0.25">
      <c r="A49" t="s">
        <v>1128</v>
      </c>
      <c r="B49" t="s">
        <v>2178</v>
      </c>
      <c r="C49" t="s">
        <v>2073</v>
      </c>
      <c r="D49" t="s">
        <v>955</v>
      </c>
      <c r="E49" t="s">
        <v>1764</v>
      </c>
      <c r="F49" t="s">
        <v>162</v>
      </c>
      <c r="G49" t="s">
        <v>278</v>
      </c>
      <c r="H49" t="s">
        <v>176</v>
      </c>
      <c r="I49" t="s">
        <v>1825</v>
      </c>
      <c r="J49" t="s">
        <v>381</v>
      </c>
      <c r="K49" t="s">
        <v>1292</v>
      </c>
      <c r="L49" s="8">
        <v>0</v>
      </c>
      <c r="M49" s="8">
        <f>VLOOKUP(Table1[[#This Row],[Fet.VIN / Serial Number]],[1]Sheet1!$A$1:$D$642, 4,FALSE)</f>
        <v>0</v>
      </c>
      <c r="N49" s="8">
        <v>0</v>
      </c>
      <c r="O49" s="4" t="s">
        <v>2179</v>
      </c>
      <c r="S49" s="3">
        <v>40863</v>
      </c>
      <c r="T49" t="s">
        <v>1107</v>
      </c>
      <c r="U49" t="s">
        <v>1521</v>
      </c>
      <c r="V49" s="2"/>
    </row>
    <row r="50" spans="1:24" ht="15.75" customHeight="1" x14ac:dyDescent="0.25">
      <c r="A50" t="s">
        <v>1539</v>
      </c>
      <c r="B50" t="s">
        <v>2180</v>
      </c>
      <c r="C50" t="s">
        <v>2073</v>
      </c>
      <c r="D50" t="s">
        <v>955</v>
      </c>
      <c r="E50" t="s">
        <v>1764</v>
      </c>
      <c r="F50" t="s">
        <v>2128</v>
      </c>
      <c r="G50" t="s">
        <v>568</v>
      </c>
      <c r="H50" t="s">
        <v>1436</v>
      </c>
      <c r="I50" t="s">
        <v>1801</v>
      </c>
      <c r="J50" t="s">
        <v>1541</v>
      </c>
      <c r="K50" t="s">
        <v>939</v>
      </c>
      <c r="L50" s="8">
        <v>10119</v>
      </c>
      <c r="M50" s="8">
        <f>VLOOKUP(Table1[[#This Row],[Fet.VIN / Serial Number]],[1]Sheet1!$A$1:$D$642, 4,FALSE)</f>
        <v>0</v>
      </c>
      <c r="N50" s="8">
        <v>10119</v>
      </c>
      <c r="T50" t="s">
        <v>1032</v>
      </c>
      <c r="U50" t="s">
        <v>825</v>
      </c>
      <c r="V50" s="2"/>
      <c r="X50" t="s">
        <v>1292</v>
      </c>
    </row>
    <row r="51" spans="1:24" ht="15.75" customHeight="1" x14ac:dyDescent="0.25">
      <c r="A51" t="s">
        <v>1397</v>
      </c>
      <c r="B51" t="s">
        <v>2181</v>
      </c>
      <c r="C51" t="s">
        <v>2073</v>
      </c>
      <c r="D51" t="s">
        <v>955</v>
      </c>
      <c r="E51" t="s">
        <v>1764</v>
      </c>
      <c r="F51" t="s">
        <v>162</v>
      </c>
      <c r="G51" t="s">
        <v>568</v>
      </c>
      <c r="H51" t="s">
        <v>1609</v>
      </c>
      <c r="I51" t="s">
        <v>2104</v>
      </c>
      <c r="M51" s="8">
        <f>VLOOKUP(Table1[[#This Row],[Fet.VIN / Serial Number]],[1]Sheet1!$A$1:$D$642, 4,FALSE)</f>
        <v>0</v>
      </c>
      <c r="N51" s="8">
        <v>0</v>
      </c>
      <c r="O51" t="s">
        <v>1420</v>
      </c>
      <c r="S51" s="3">
        <v>43830</v>
      </c>
      <c r="V51" s="2">
        <v>242680.52</v>
      </c>
      <c r="X51" t="s">
        <v>1292</v>
      </c>
    </row>
    <row r="52" spans="1:24" ht="15.75" customHeight="1" x14ac:dyDescent="0.25">
      <c r="A52" t="s">
        <v>48</v>
      </c>
      <c r="B52" t="s">
        <v>2182</v>
      </c>
      <c r="C52" t="s">
        <v>148</v>
      </c>
      <c r="D52" t="s">
        <v>1348</v>
      </c>
      <c r="E52" t="s">
        <v>1764</v>
      </c>
      <c r="F52" t="s">
        <v>2183</v>
      </c>
      <c r="G52" t="s">
        <v>1973</v>
      </c>
      <c r="H52" t="s">
        <v>182</v>
      </c>
      <c r="I52" t="s">
        <v>1228</v>
      </c>
      <c r="J52" t="s">
        <v>1019</v>
      </c>
      <c r="L52" s="8">
        <v>8000</v>
      </c>
      <c r="M52" s="8">
        <f>VLOOKUP(Table1[[#This Row],[Fet.VIN / Serial Number]],[1]Sheet1!$A$1:$D$642, 4,FALSE)</f>
        <v>9460</v>
      </c>
      <c r="N52" s="8">
        <v>9460</v>
      </c>
      <c r="R52">
        <v>2014</v>
      </c>
      <c r="S52" s="3">
        <v>41565</v>
      </c>
      <c r="T52" t="s">
        <v>1107</v>
      </c>
      <c r="U52" t="s">
        <v>750</v>
      </c>
      <c r="V52" s="2"/>
    </row>
    <row r="53" spans="1:24" ht="15.75" customHeight="1" x14ac:dyDescent="0.25">
      <c r="A53" t="s">
        <v>927</v>
      </c>
      <c r="B53" t="s">
        <v>2184</v>
      </c>
      <c r="C53" t="s">
        <v>148</v>
      </c>
      <c r="D53" t="s">
        <v>1348</v>
      </c>
      <c r="E53" t="s">
        <v>1764</v>
      </c>
      <c r="F53" t="s">
        <v>2185</v>
      </c>
      <c r="G53" t="s">
        <v>395</v>
      </c>
      <c r="H53" t="s">
        <v>1990</v>
      </c>
      <c r="I53" t="s">
        <v>1422</v>
      </c>
      <c r="J53" t="s">
        <v>2186</v>
      </c>
      <c r="K53" t="s">
        <v>288</v>
      </c>
      <c r="L53" s="8">
        <v>304686</v>
      </c>
      <c r="M53" s="8">
        <f>VLOOKUP(Table1[[#This Row],[Fet.VIN / Serial Number]],[1]Sheet1!$A$1:$D$642, 4,FALSE)</f>
        <v>300299</v>
      </c>
      <c r="N53" s="8">
        <v>304686</v>
      </c>
      <c r="O53" t="s">
        <v>582</v>
      </c>
      <c r="R53">
        <v>2014</v>
      </c>
      <c r="S53" s="3">
        <v>41676</v>
      </c>
      <c r="T53" t="s">
        <v>1032</v>
      </c>
      <c r="U53" t="s">
        <v>818</v>
      </c>
      <c r="V53" s="2">
        <v>150732</v>
      </c>
    </row>
    <row r="54" spans="1:24" ht="15.75" customHeight="1" x14ac:dyDescent="0.25">
      <c r="A54" t="s">
        <v>1965</v>
      </c>
      <c r="B54" t="s">
        <v>2187</v>
      </c>
      <c r="C54" t="s">
        <v>148</v>
      </c>
      <c r="D54" t="s">
        <v>1348</v>
      </c>
      <c r="E54" t="s">
        <v>1764</v>
      </c>
      <c r="F54" t="s">
        <v>2185</v>
      </c>
      <c r="G54" t="s">
        <v>1599</v>
      </c>
      <c r="H54" t="s">
        <v>1990</v>
      </c>
      <c r="I54" t="s">
        <v>1847</v>
      </c>
      <c r="J54" t="s">
        <v>829</v>
      </c>
      <c r="K54" t="s">
        <v>1421</v>
      </c>
      <c r="L54" s="8">
        <v>121080</v>
      </c>
      <c r="M54" s="8">
        <f>VLOOKUP(Table1[[#This Row],[Fet.VIN / Serial Number]],[1]Sheet1!$A$1:$D$642, 4,FALSE)</f>
        <v>115758</v>
      </c>
      <c r="N54" s="8">
        <v>121080</v>
      </c>
      <c r="O54" t="s">
        <v>1292</v>
      </c>
      <c r="R54">
        <v>2017</v>
      </c>
      <c r="S54" s="3">
        <v>42906</v>
      </c>
      <c r="T54" t="s">
        <v>1032</v>
      </c>
      <c r="U54" t="s">
        <v>1931</v>
      </c>
      <c r="V54" s="2">
        <v>203504</v>
      </c>
    </row>
    <row r="55" spans="1:24" ht="15.75" customHeight="1" x14ac:dyDescent="0.25">
      <c r="A55" t="s">
        <v>625</v>
      </c>
      <c r="B55" t="s">
        <v>2188</v>
      </c>
      <c r="C55" t="s">
        <v>148</v>
      </c>
      <c r="D55" t="s">
        <v>1348</v>
      </c>
      <c r="E55" t="s">
        <v>1764</v>
      </c>
      <c r="F55" t="s">
        <v>2185</v>
      </c>
      <c r="G55" t="s">
        <v>1599</v>
      </c>
      <c r="H55" t="s">
        <v>1990</v>
      </c>
      <c r="I55" t="s">
        <v>1422</v>
      </c>
      <c r="J55" t="s">
        <v>2186</v>
      </c>
      <c r="K55" t="s">
        <v>2048</v>
      </c>
      <c r="L55" s="8">
        <v>148109</v>
      </c>
      <c r="M55" s="8">
        <f>VLOOKUP(Table1[[#This Row],[Fet.VIN / Serial Number]],[1]Sheet1!$A$1:$D$642, 4,FALSE)</f>
        <v>136405</v>
      </c>
      <c r="N55" s="8">
        <v>148109</v>
      </c>
      <c r="O55" t="s">
        <v>1292</v>
      </c>
      <c r="R55">
        <v>2018</v>
      </c>
      <c r="S55" s="3">
        <v>43266</v>
      </c>
      <c r="T55" t="s">
        <v>1032</v>
      </c>
      <c r="U55" t="s">
        <v>195</v>
      </c>
      <c r="V55" s="2">
        <v>151110.1</v>
      </c>
    </row>
    <row r="56" spans="1:24" ht="15.75" customHeight="1" x14ac:dyDescent="0.25">
      <c r="A56" t="s">
        <v>1896</v>
      </c>
      <c r="B56" t="s">
        <v>2189</v>
      </c>
      <c r="C56" t="s">
        <v>148</v>
      </c>
      <c r="D56" t="s">
        <v>1348</v>
      </c>
      <c r="E56" t="s">
        <v>1764</v>
      </c>
      <c r="F56" t="s">
        <v>2185</v>
      </c>
      <c r="G56" t="s">
        <v>568</v>
      </c>
      <c r="H56" t="s">
        <v>1990</v>
      </c>
      <c r="I56" t="s">
        <v>1422</v>
      </c>
      <c r="J56" t="s">
        <v>2186</v>
      </c>
      <c r="K56" t="s">
        <v>872</v>
      </c>
      <c r="L56" s="8">
        <v>67202</v>
      </c>
      <c r="M56" s="8">
        <f>VLOOKUP(Table1[[#This Row],[Fet.VIN / Serial Number]],[1]Sheet1!$A$1:$D$642, 4,FALSE)</f>
        <v>56055</v>
      </c>
      <c r="N56" s="8">
        <v>67202</v>
      </c>
      <c r="S56" s="3">
        <v>43816</v>
      </c>
      <c r="T56" t="s">
        <v>1032</v>
      </c>
      <c r="U56" t="s">
        <v>1915</v>
      </c>
      <c r="V56" s="2">
        <v>150441</v>
      </c>
      <c r="X56" t="s">
        <v>1292</v>
      </c>
    </row>
    <row r="57" spans="1:24" ht="15.75" customHeight="1" x14ac:dyDescent="0.25">
      <c r="A57" t="s">
        <v>1240</v>
      </c>
      <c r="B57" t="s">
        <v>2190</v>
      </c>
      <c r="C57" t="s">
        <v>148</v>
      </c>
      <c r="D57" t="s">
        <v>1348</v>
      </c>
      <c r="E57" t="s">
        <v>1764</v>
      </c>
      <c r="F57" t="s">
        <v>2185</v>
      </c>
      <c r="G57" t="s">
        <v>568</v>
      </c>
      <c r="H57" t="s">
        <v>1990</v>
      </c>
      <c r="I57" t="s">
        <v>1422</v>
      </c>
      <c r="J57" t="s">
        <v>2186</v>
      </c>
      <c r="K57" t="s">
        <v>1737</v>
      </c>
      <c r="L57" s="8">
        <v>102957</v>
      </c>
      <c r="M57" s="8">
        <f>VLOOKUP(Table1[[#This Row],[Fet.VIN / Serial Number]],[1]Sheet1!$A$1:$D$642, 4,FALSE)</f>
        <v>85740</v>
      </c>
      <c r="N57" s="8">
        <v>102957</v>
      </c>
      <c r="R57">
        <v>2019</v>
      </c>
      <c r="S57" s="3">
        <v>43725</v>
      </c>
      <c r="T57" t="s">
        <v>1032</v>
      </c>
      <c r="U57" t="s">
        <v>516</v>
      </c>
      <c r="V57" s="2">
        <v>155563</v>
      </c>
    </row>
    <row r="58" spans="1:24" ht="15.75" customHeight="1" x14ac:dyDescent="0.25">
      <c r="A58" t="s">
        <v>896</v>
      </c>
      <c r="B58" t="s">
        <v>2191</v>
      </c>
      <c r="C58" t="s">
        <v>148</v>
      </c>
      <c r="D58" t="s">
        <v>1348</v>
      </c>
      <c r="E58" t="s">
        <v>1764</v>
      </c>
      <c r="F58" t="s">
        <v>162</v>
      </c>
      <c r="G58" t="s">
        <v>658</v>
      </c>
      <c r="H58" t="s">
        <v>2192</v>
      </c>
      <c r="I58" t="s">
        <v>162</v>
      </c>
      <c r="J58" t="s">
        <v>805</v>
      </c>
      <c r="L58" s="8">
        <v>0</v>
      </c>
      <c r="M58" s="8">
        <f>VLOOKUP(Table1[[#This Row],[Fet.VIN / Serial Number]],[1]Sheet1!$A$1:$D$642, 4,FALSE)</f>
        <v>0</v>
      </c>
      <c r="N58" s="8">
        <v>0</v>
      </c>
      <c r="O58" t="s">
        <v>966</v>
      </c>
      <c r="V58" s="2"/>
      <c r="X58" t="s">
        <v>1292</v>
      </c>
    </row>
    <row r="59" spans="1:24" ht="15.75" customHeight="1" x14ac:dyDescent="0.25">
      <c r="A59" t="s">
        <v>1838</v>
      </c>
      <c r="B59" t="s">
        <v>2193</v>
      </c>
      <c r="C59" t="s">
        <v>418</v>
      </c>
      <c r="D59" t="s">
        <v>1348</v>
      </c>
      <c r="E59" t="s">
        <v>1764</v>
      </c>
      <c r="F59" t="s">
        <v>2185</v>
      </c>
      <c r="G59" t="s">
        <v>1973</v>
      </c>
      <c r="H59" t="s">
        <v>1990</v>
      </c>
      <c r="I59" t="s">
        <v>1422</v>
      </c>
      <c r="J59" t="s">
        <v>2186</v>
      </c>
      <c r="K59" t="s">
        <v>1412</v>
      </c>
      <c r="L59" s="8">
        <v>286822</v>
      </c>
      <c r="M59" s="8">
        <f>VLOOKUP(Table1[[#This Row],[Fet.VIN / Serial Number]],[1]Sheet1!$A$1:$D$642, 4,FALSE)</f>
        <v>0</v>
      </c>
      <c r="N59" s="8">
        <v>286822</v>
      </c>
      <c r="O59" t="s">
        <v>582</v>
      </c>
      <c r="R59">
        <v>2014</v>
      </c>
      <c r="S59" s="3">
        <v>41386</v>
      </c>
      <c r="T59" t="s">
        <v>1032</v>
      </c>
      <c r="U59" t="s">
        <v>63</v>
      </c>
      <c r="V59" s="2">
        <v>120911.5</v>
      </c>
    </row>
    <row r="60" spans="1:24" ht="15.75" customHeight="1" x14ac:dyDescent="0.25">
      <c r="A60" t="s">
        <v>1888</v>
      </c>
      <c r="B60" t="s">
        <v>2194</v>
      </c>
      <c r="C60" t="s">
        <v>148</v>
      </c>
      <c r="D60" t="s">
        <v>1348</v>
      </c>
      <c r="E60" t="s">
        <v>1764</v>
      </c>
      <c r="F60" t="s">
        <v>2185</v>
      </c>
      <c r="G60" t="s">
        <v>1599</v>
      </c>
      <c r="H60" t="s">
        <v>1990</v>
      </c>
      <c r="I60" t="s">
        <v>2195</v>
      </c>
      <c r="J60" t="s">
        <v>829</v>
      </c>
      <c r="K60" t="s">
        <v>192</v>
      </c>
      <c r="L60" s="8">
        <v>82560</v>
      </c>
      <c r="M60" s="8">
        <f>VLOOKUP(Table1[[#This Row],[Fet.VIN / Serial Number]],[1]Sheet1!$A$1:$D$642, 4,FALSE)</f>
        <v>77041</v>
      </c>
      <c r="N60" s="8">
        <v>82560</v>
      </c>
      <c r="O60" t="s">
        <v>1330</v>
      </c>
      <c r="R60">
        <v>2018</v>
      </c>
      <c r="S60" s="3">
        <v>43266</v>
      </c>
      <c r="T60" t="s">
        <v>1032</v>
      </c>
      <c r="U60" t="s">
        <v>1809</v>
      </c>
      <c r="V60" s="2">
        <v>203904</v>
      </c>
    </row>
    <row r="61" spans="1:24" ht="15.75" customHeight="1" x14ac:dyDescent="0.25">
      <c r="A61" t="s">
        <v>443</v>
      </c>
      <c r="B61" t="s">
        <v>2196</v>
      </c>
      <c r="C61" t="s">
        <v>148</v>
      </c>
      <c r="D61" t="s">
        <v>1348</v>
      </c>
      <c r="E61" t="s">
        <v>1764</v>
      </c>
      <c r="F61" t="s">
        <v>2185</v>
      </c>
      <c r="G61" t="s">
        <v>568</v>
      </c>
      <c r="H61" t="s">
        <v>1990</v>
      </c>
      <c r="I61" t="s">
        <v>1422</v>
      </c>
      <c r="J61" t="s">
        <v>2186</v>
      </c>
      <c r="K61" t="s">
        <v>1804</v>
      </c>
      <c r="L61" s="8">
        <v>65460</v>
      </c>
      <c r="M61" s="8">
        <f>VLOOKUP(Table1[[#This Row],[Fet.VIN / Serial Number]],[1]Sheet1!$A$1:$D$642, 4,FALSE)</f>
        <v>56042</v>
      </c>
      <c r="N61" s="8">
        <v>65460</v>
      </c>
      <c r="O61" t="s">
        <v>1292</v>
      </c>
      <c r="S61" s="3">
        <v>44028</v>
      </c>
      <c r="T61" t="s">
        <v>1032</v>
      </c>
      <c r="U61" t="s">
        <v>957</v>
      </c>
      <c r="V61" s="2">
        <v>150941</v>
      </c>
      <c r="X61" t="s">
        <v>1292</v>
      </c>
    </row>
    <row r="62" spans="1:24" ht="15.75" customHeight="1" x14ac:dyDescent="0.25">
      <c r="A62" t="s">
        <v>489</v>
      </c>
      <c r="B62" t="s">
        <v>2197</v>
      </c>
      <c r="C62" t="s">
        <v>148</v>
      </c>
      <c r="D62" t="s">
        <v>1348</v>
      </c>
      <c r="E62" t="s">
        <v>1764</v>
      </c>
      <c r="F62" t="s">
        <v>725</v>
      </c>
      <c r="G62" t="s">
        <v>568</v>
      </c>
      <c r="H62" t="s">
        <v>35</v>
      </c>
      <c r="I62" t="s">
        <v>1072</v>
      </c>
      <c r="K62" t="s">
        <v>1163</v>
      </c>
      <c r="L62" s="8">
        <v>182</v>
      </c>
      <c r="M62" s="8">
        <f>VLOOKUP(Table1[[#This Row],[Fet.VIN / Serial Number]],[1]Sheet1!$A$1:$D$642, 4,FALSE)</f>
        <v>79817</v>
      </c>
      <c r="N62" s="8">
        <v>79817</v>
      </c>
      <c r="O62" s="4" t="s">
        <v>1777</v>
      </c>
      <c r="S62" s="3">
        <v>44055</v>
      </c>
      <c r="T62" t="s">
        <v>1107</v>
      </c>
      <c r="U62" t="s">
        <v>2096</v>
      </c>
      <c r="V62" s="2">
        <v>5923.99</v>
      </c>
      <c r="X62" t="s">
        <v>1292</v>
      </c>
    </row>
    <row r="63" spans="1:24" ht="15.75" customHeight="1" x14ac:dyDescent="0.25">
      <c r="A63" t="s">
        <v>601</v>
      </c>
      <c r="B63" t="s">
        <v>2198</v>
      </c>
      <c r="C63" t="s">
        <v>148</v>
      </c>
      <c r="D63" t="s">
        <v>1348</v>
      </c>
      <c r="E63" t="s">
        <v>1764</v>
      </c>
      <c r="F63" t="s">
        <v>2131</v>
      </c>
      <c r="G63" t="s">
        <v>1599</v>
      </c>
      <c r="H63" t="s">
        <v>1192</v>
      </c>
      <c r="I63" t="s">
        <v>104</v>
      </c>
      <c r="J63" t="s">
        <v>1550</v>
      </c>
      <c r="K63" t="s">
        <v>690</v>
      </c>
      <c r="L63" s="8">
        <v>35532</v>
      </c>
      <c r="M63" s="8">
        <f>VLOOKUP(Table1[[#This Row],[Fet.VIN / Serial Number]],[1]Sheet1!$A$1:$D$642, 4,FALSE)</f>
        <v>33944</v>
      </c>
      <c r="N63" s="8">
        <v>35532</v>
      </c>
      <c r="O63" t="s">
        <v>2199</v>
      </c>
      <c r="R63">
        <v>2018</v>
      </c>
      <c r="S63" s="3">
        <v>43040</v>
      </c>
      <c r="T63" t="s">
        <v>1032</v>
      </c>
      <c r="U63" t="s">
        <v>1835</v>
      </c>
      <c r="V63" s="2">
        <v>22887</v>
      </c>
    </row>
    <row r="64" spans="1:24" ht="15.75" customHeight="1" x14ac:dyDescent="0.25">
      <c r="A64" t="s">
        <v>1122</v>
      </c>
      <c r="B64" t="s">
        <v>2200</v>
      </c>
      <c r="C64" t="s">
        <v>1853</v>
      </c>
      <c r="D64" t="s">
        <v>1084</v>
      </c>
      <c r="E64" t="s">
        <v>1764</v>
      </c>
      <c r="F64" t="s">
        <v>2128</v>
      </c>
      <c r="G64" t="s">
        <v>1898</v>
      </c>
      <c r="H64" t="s">
        <v>1192</v>
      </c>
      <c r="I64" t="s">
        <v>440</v>
      </c>
      <c r="K64" t="s">
        <v>389</v>
      </c>
      <c r="L64" s="8">
        <v>82868</v>
      </c>
      <c r="M64" s="8">
        <f>VLOOKUP(Table1[[#This Row],[Fet.VIN / Serial Number]],[1]Sheet1!$A$1:$D$642, 4,FALSE)</f>
        <v>83252</v>
      </c>
      <c r="N64" s="8">
        <v>83252</v>
      </c>
      <c r="O64" s="4" t="s">
        <v>1589</v>
      </c>
      <c r="R64">
        <v>2006</v>
      </c>
      <c r="S64" s="3">
        <v>39202</v>
      </c>
      <c r="T64" t="s">
        <v>1032</v>
      </c>
      <c r="U64" t="s">
        <v>1540</v>
      </c>
      <c r="V64" s="2">
        <v>21519</v>
      </c>
    </row>
    <row r="65" spans="1:24" ht="15.75" customHeight="1" x14ac:dyDescent="0.25">
      <c r="A65" t="s">
        <v>464</v>
      </c>
      <c r="B65" t="s">
        <v>2201</v>
      </c>
      <c r="C65" t="s">
        <v>1853</v>
      </c>
      <c r="D65" t="s">
        <v>1084</v>
      </c>
      <c r="E65" t="s">
        <v>1764</v>
      </c>
      <c r="F65" t="s">
        <v>162</v>
      </c>
      <c r="G65" t="s">
        <v>658</v>
      </c>
      <c r="H65" t="s">
        <v>1511</v>
      </c>
      <c r="I65" t="s">
        <v>317</v>
      </c>
      <c r="J65" t="s">
        <v>1218</v>
      </c>
      <c r="K65" t="s">
        <v>1292</v>
      </c>
      <c r="M65" s="8">
        <f>VLOOKUP(Table1[[#This Row],[Fet.VIN / Serial Number]],[1]Sheet1!$A$1:$D$642, 4,FALSE)</f>
        <v>0</v>
      </c>
      <c r="N65" s="8">
        <v>0</v>
      </c>
      <c r="O65" t="s">
        <v>1292</v>
      </c>
      <c r="R65">
        <v>2018</v>
      </c>
      <c r="S65" s="3">
        <v>43035</v>
      </c>
      <c r="V65" s="2"/>
    </row>
    <row r="66" spans="1:24" ht="15.75" customHeight="1" x14ac:dyDescent="0.25">
      <c r="A66" t="s">
        <v>1249</v>
      </c>
      <c r="B66" t="s">
        <v>2202</v>
      </c>
      <c r="C66" t="s">
        <v>1853</v>
      </c>
      <c r="D66" t="s">
        <v>1084</v>
      </c>
      <c r="E66" t="s">
        <v>1764</v>
      </c>
      <c r="F66" t="s">
        <v>2128</v>
      </c>
      <c r="G66" t="s">
        <v>278</v>
      </c>
      <c r="H66" t="s">
        <v>1192</v>
      </c>
      <c r="I66" t="s">
        <v>1675</v>
      </c>
      <c r="J66" t="s">
        <v>2008</v>
      </c>
      <c r="K66" t="s">
        <v>1627</v>
      </c>
      <c r="L66" s="8">
        <v>97703</v>
      </c>
      <c r="M66" s="8">
        <f>VLOOKUP(Table1[[#This Row],[Fet.VIN / Serial Number]],[1]Sheet1!$A$1:$D$642, 4,FALSE)</f>
        <v>97703</v>
      </c>
      <c r="N66" s="8">
        <v>97703</v>
      </c>
      <c r="O66" s="4" t="s">
        <v>2203</v>
      </c>
      <c r="R66">
        <v>2011</v>
      </c>
      <c r="S66" s="3">
        <v>40494</v>
      </c>
      <c r="T66" t="s">
        <v>1032</v>
      </c>
      <c r="U66" t="s">
        <v>1738</v>
      </c>
      <c r="V66" s="2">
        <v>26331</v>
      </c>
    </row>
    <row r="67" spans="1:24" ht="15.75" customHeight="1" x14ac:dyDescent="0.25">
      <c r="A67" t="s">
        <v>1091</v>
      </c>
      <c r="B67" t="s">
        <v>2204</v>
      </c>
      <c r="C67" t="s">
        <v>1853</v>
      </c>
      <c r="D67" t="s">
        <v>1084</v>
      </c>
      <c r="E67" t="s">
        <v>1764</v>
      </c>
      <c r="F67" t="s">
        <v>2205</v>
      </c>
      <c r="G67" t="s">
        <v>8</v>
      </c>
      <c r="H67" t="s">
        <v>182</v>
      </c>
      <c r="I67" t="s">
        <v>497</v>
      </c>
      <c r="J67" t="s">
        <v>2206</v>
      </c>
      <c r="L67" s="8">
        <v>7451</v>
      </c>
      <c r="M67" s="8">
        <f>VLOOKUP(Table1[[#This Row],[Fet.VIN / Serial Number]],[1]Sheet1!$A$1:$D$642, 4,FALSE)</f>
        <v>7276</v>
      </c>
      <c r="N67" s="8">
        <v>7451</v>
      </c>
      <c r="R67">
        <v>2016</v>
      </c>
      <c r="S67" s="3">
        <v>42366</v>
      </c>
      <c r="V67" s="2">
        <v>298160.8</v>
      </c>
    </row>
    <row r="68" spans="1:24" ht="15.75" customHeight="1" x14ac:dyDescent="0.25">
      <c r="A68" t="s">
        <v>69</v>
      </c>
      <c r="B68" t="s">
        <v>2207</v>
      </c>
      <c r="C68" t="s">
        <v>1853</v>
      </c>
      <c r="D68" t="s">
        <v>1084</v>
      </c>
      <c r="E68" t="s">
        <v>1764</v>
      </c>
      <c r="F68" t="s">
        <v>2122</v>
      </c>
      <c r="G68" t="s">
        <v>1726</v>
      </c>
      <c r="H68" t="s">
        <v>1263</v>
      </c>
      <c r="I68" t="s">
        <v>2208</v>
      </c>
      <c r="L68" s="8">
        <v>327</v>
      </c>
      <c r="M68" s="8">
        <f>VLOOKUP(Table1[[#This Row],[Fet.VIN / Serial Number]],[1]Sheet1!$A$1:$D$642, 4,FALSE)</f>
        <v>299</v>
      </c>
      <c r="N68" s="8">
        <v>327</v>
      </c>
      <c r="V68" s="2"/>
      <c r="X68" t="s">
        <v>1292</v>
      </c>
    </row>
    <row r="69" spans="1:24" ht="15.75" customHeight="1" x14ac:dyDescent="0.25">
      <c r="A69" t="s">
        <v>1974</v>
      </c>
      <c r="B69" t="s">
        <v>2209</v>
      </c>
      <c r="C69" t="s">
        <v>1853</v>
      </c>
      <c r="D69" t="s">
        <v>1084</v>
      </c>
      <c r="E69" t="s">
        <v>1764</v>
      </c>
      <c r="F69" t="s">
        <v>2210</v>
      </c>
      <c r="G69" t="s">
        <v>860</v>
      </c>
      <c r="H69" t="s">
        <v>1999</v>
      </c>
      <c r="I69" t="s">
        <v>2211</v>
      </c>
      <c r="K69" t="s">
        <v>1292</v>
      </c>
      <c r="L69" s="8">
        <v>565</v>
      </c>
      <c r="M69" s="8">
        <f>VLOOKUP(Table1[[#This Row],[Fet.VIN / Serial Number]],[1]Sheet1!$A$1:$D$642, 4,FALSE)</f>
        <v>549</v>
      </c>
      <c r="N69" s="8">
        <v>565</v>
      </c>
      <c r="O69" t="s">
        <v>147</v>
      </c>
      <c r="R69">
        <v>2017</v>
      </c>
      <c r="S69" s="3">
        <v>42838</v>
      </c>
      <c r="V69" s="2">
        <v>75610.48</v>
      </c>
    </row>
    <row r="70" spans="1:24" ht="15.75" customHeight="1" x14ac:dyDescent="0.25">
      <c r="A70" t="s">
        <v>367</v>
      </c>
      <c r="B70" t="s">
        <v>2212</v>
      </c>
      <c r="C70" t="s">
        <v>1853</v>
      </c>
      <c r="D70" t="s">
        <v>1084</v>
      </c>
      <c r="E70" t="s">
        <v>1764</v>
      </c>
      <c r="F70" t="s">
        <v>2213</v>
      </c>
      <c r="G70" t="s">
        <v>1209</v>
      </c>
      <c r="H70" t="s">
        <v>1990</v>
      </c>
      <c r="I70" t="s">
        <v>1250</v>
      </c>
      <c r="J70" t="s">
        <v>421</v>
      </c>
      <c r="K70" t="s">
        <v>281</v>
      </c>
      <c r="L70" s="8">
        <v>2281</v>
      </c>
      <c r="M70" s="8">
        <f>VLOOKUP(Table1[[#This Row],[Fet.VIN / Serial Number]],[1]Sheet1!$A$1:$D$642, 4,FALSE)</f>
        <v>0</v>
      </c>
      <c r="N70" s="8">
        <v>2281</v>
      </c>
      <c r="R70">
        <v>2020</v>
      </c>
      <c r="S70" s="3">
        <v>43991</v>
      </c>
      <c r="T70" t="s">
        <v>1032</v>
      </c>
      <c r="U70" t="s">
        <v>674</v>
      </c>
      <c r="V70" s="2">
        <v>184642.79</v>
      </c>
    </row>
    <row r="71" spans="1:24" ht="15.75" customHeight="1" x14ac:dyDescent="0.25">
      <c r="A71" t="s">
        <v>2086</v>
      </c>
      <c r="B71" t="s">
        <v>2214</v>
      </c>
      <c r="C71" t="s">
        <v>1853</v>
      </c>
      <c r="D71" t="s">
        <v>1084</v>
      </c>
      <c r="E71" t="s">
        <v>1764</v>
      </c>
      <c r="F71" t="s">
        <v>2122</v>
      </c>
      <c r="G71" t="s">
        <v>278</v>
      </c>
      <c r="H71" t="s">
        <v>1263</v>
      </c>
      <c r="I71" t="s">
        <v>1292</v>
      </c>
      <c r="J71" t="s">
        <v>1994</v>
      </c>
      <c r="K71" t="s">
        <v>1292</v>
      </c>
      <c r="L71" s="8">
        <v>2134</v>
      </c>
      <c r="M71" s="8">
        <f>VLOOKUP(Table1[[#This Row],[Fet.VIN / Serial Number]],[1]Sheet1!$A$1:$D$642, 4,FALSE)</f>
        <v>0</v>
      </c>
      <c r="N71" s="8">
        <v>2134</v>
      </c>
      <c r="O71" t="s">
        <v>1292</v>
      </c>
      <c r="S71" s="3">
        <v>40941</v>
      </c>
      <c r="V71" s="2"/>
    </row>
    <row r="72" spans="1:24" ht="15.75" customHeight="1" x14ac:dyDescent="0.25">
      <c r="A72" t="s">
        <v>154</v>
      </c>
      <c r="B72" t="s">
        <v>2215</v>
      </c>
      <c r="C72" t="s">
        <v>1853</v>
      </c>
      <c r="D72" t="s">
        <v>1084</v>
      </c>
      <c r="E72" t="s">
        <v>1764</v>
      </c>
      <c r="F72" t="s">
        <v>2216</v>
      </c>
      <c r="G72" t="s">
        <v>8</v>
      </c>
      <c r="H72" t="s">
        <v>164</v>
      </c>
      <c r="I72" t="s">
        <v>550</v>
      </c>
      <c r="J72" t="s">
        <v>1292</v>
      </c>
      <c r="K72" t="s">
        <v>444</v>
      </c>
      <c r="L72" s="8">
        <v>0</v>
      </c>
      <c r="M72" s="8">
        <f>VLOOKUP(Table1[[#This Row],[Fet.VIN / Serial Number]],[1]Sheet1!$A$1:$D$642, 4,FALSE)</f>
        <v>0</v>
      </c>
      <c r="N72" s="8">
        <v>0</v>
      </c>
      <c r="O72" t="s">
        <v>9</v>
      </c>
      <c r="R72">
        <v>2016</v>
      </c>
      <c r="S72" s="3">
        <v>42452</v>
      </c>
      <c r="T72" t="s">
        <v>1032</v>
      </c>
      <c r="U72" t="s">
        <v>280</v>
      </c>
      <c r="V72" s="2">
        <v>51694</v>
      </c>
    </row>
    <row r="73" spans="1:24" ht="15.75" customHeight="1" x14ac:dyDescent="0.25">
      <c r="A73" t="s">
        <v>873</v>
      </c>
      <c r="B73" t="s">
        <v>2217</v>
      </c>
      <c r="C73" t="s">
        <v>1853</v>
      </c>
      <c r="D73" t="s">
        <v>1084</v>
      </c>
      <c r="E73" t="s">
        <v>1764</v>
      </c>
      <c r="F73" t="s">
        <v>2205</v>
      </c>
      <c r="G73" t="s">
        <v>860</v>
      </c>
      <c r="H73" t="s">
        <v>182</v>
      </c>
      <c r="I73" t="s">
        <v>497</v>
      </c>
      <c r="J73" t="s">
        <v>1708</v>
      </c>
      <c r="K73" t="s">
        <v>1292</v>
      </c>
      <c r="L73" s="8">
        <v>5469</v>
      </c>
      <c r="M73" s="8">
        <f>VLOOKUP(Table1[[#This Row],[Fet.VIN / Serial Number]],[1]Sheet1!$A$1:$D$642, 4,FALSE)</f>
        <v>0</v>
      </c>
      <c r="N73" s="8">
        <v>5469</v>
      </c>
      <c r="O73" t="s">
        <v>1292</v>
      </c>
      <c r="R73">
        <v>2015</v>
      </c>
      <c r="S73" s="3">
        <v>42026</v>
      </c>
      <c r="V73" s="2">
        <v>305969</v>
      </c>
    </row>
    <row r="74" spans="1:24" ht="15.75" customHeight="1" x14ac:dyDescent="0.25">
      <c r="A74" t="s">
        <v>1703</v>
      </c>
      <c r="B74" t="s">
        <v>2218</v>
      </c>
      <c r="C74" t="s">
        <v>1853</v>
      </c>
      <c r="D74" t="s">
        <v>1084</v>
      </c>
      <c r="E74" t="s">
        <v>1764</v>
      </c>
      <c r="F74" t="s">
        <v>725</v>
      </c>
      <c r="G74" t="s">
        <v>658</v>
      </c>
      <c r="H74" t="s">
        <v>1263</v>
      </c>
      <c r="I74" t="s">
        <v>183</v>
      </c>
      <c r="J74" t="s">
        <v>1963</v>
      </c>
      <c r="L74" s="8">
        <v>769</v>
      </c>
      <c r="M74" s="8">
        <f>VLOOKUP(Table1[[#This Row],[Fet.VIN / Serial Number]],[1]Sheet1!$A$1:$D$642, 4,FALSE)</f>
        <v>730</v>
      </c>
      <c r="N74" s="8">
        <v>769</v>
      </c>
      <c r="V74" s="2"/>
      <c r="X74" t="s">
        <v>1292</v>
      </c>
    </row>
    <row r="75" spans="1:24" ht="15.75" customHeight="1" x14ac:dyDescent="0.25">
      <c r="A75" t="s">
        <v>1592</v>
      </c>
      <c r="B75" t="s">
        <v>2219</v>
      </c>
      <c r="C75" t="s">
        <v>1853</v>
      </c>
      <c r="D75" t="s">
        <v>1084</v>
      </c>
      <c r="E75" t="s">
        <v>1764</v>
      </c>
      <c r="F75" t="s">
        <v>2210</v>
      </c>
      <c r="G75" t="s">
        <v>395</v>
      </c>
      <c r="H75" t="s">
        <v>1508</v>
      </c>
      <c r="I75" t="s">
        <v>1644</v>
      </c>
      <c r="K75" t="s">
        <v>1292</v>
      </c>
      <c r="L75" s="8">
        <v>86</v>
      </c>
      <c r="M75" s="8">
        <f>VLOOKUP(Table1[[#This Row],[Fet.VIN / Serial Number]],[1]Sheet1!$A$1:$D$642, 4,FALSE)</f>
        <v>0</v>
      </c>
      <c r="N75" s="8">
        <v>86</v>
      </c>
      <c r="O75" s="4" t="s">
        <v>2220</v>
      </c>
      <c r="S75" s="3">
        <v>41967</v>
      </c>
      <c r="V75" s="2">
        <v>66474.720000000001</v>
      </c>
    </row>
    <row r="76" spans="1:24" ht="15.75" customHeight="1" x14ac:dyDescent="0.25">
      <c r="A76" t="s">
        <v>983</v>
      </c>
      <c r="B76" t="s">
        <v>2221</v>
      </c>
      <c r="C76" t="s">
        <v>1853</v>
      </c>
      <c r="D76" t="s">
        <v>1084</v>
      </c>
      <c r="E76" t="s">
        <v>1764</v>
      </c>
      <c r="F76" t="s">
        <v>2185</v>
      </c>
      <c r="G76" t="s">
        <v>545</v>
      </c>
      <c r="H76" t="s">
        <v>679</v>
      </c>
      <c r="I76" t="s">
        <v>1126</v>
      </c>
      <c r="J76" t="s">
        <v>1582</v>
      </c>
      <c r="K76" t="s">
        <v>1067</v>
      </c>
      <c r="L76" s="8">
        <v>136132</v>
      </c>
      <c r="M76" s="8">
        <f>VLOOKUP(Table1[[#This Row],[Fet.VIN / Serial Number]],[1]Sheet1!$A$1:$D$642, 4,FALSE)</f>
        <v>136132</v>
      </c>
      <c r="N76" s="8">
        <v>136132</v>
      </c>
      <c r="R76">
        <v>2019</v>
      </c>
      <c r="S76" s="3">
        <v>43726</v>
      </c>
      <c r="T76" t="s">
        <v>1032</v>
      </c>
      <c r="U76" t="s">
        <v>837</v>
      </c>
      <c r="V76" s="2">
        <v>73364</v>
      </c>
    </row>
    <row r="77" spans="1:24" ht="15.75" customHeight="1" x14ac:dyDescent="0.25">
      <c r="A77" t="s">
        <v>703</v>
      </c>
      <c r="B77" t="s">
        <v>2222</v>
      </c>
      <c r="C77" t="s">
        <v>1853</v>
      </c>
      <c r="D77" t="s">
        <v>1084</v>
      </c>
      <c r="E77" t="s">
        <v>1764</v>
      </c>
      <c r="F77" t="s">
        <v>2223</v>
      </c>
      <c r="G77" t="s">
        <v>1209</v>
      </c>
      <c r="H77" t="s">
        <v>943</v>
      </c>
      <c r="I77" t="s">
        <v>1762</v>
      </c>
      <c r="J77" t="s">
        <v>2103</v>
      </c>
      <c r="M77" s="8">
        <f>VLOOKUP(Table1[[#This Row],[Fet.VIN / Serial Number]],[1]Sheet1!$A$1:$D$642, 4,FALSE)</f>
        <v>0</v>
      </c>
      <c r="N77" s="8">
        <v>0</v>
      </c>
      <c r="O77" s="4" t="s">
        <v>2224</v>
      </c>
      <c r="R77">
        <v>2022</v>
      </c>
      <c r="T77" t="s">
        <v>1107</v>
      </c>
      <c r="U77" t="s">
        <v>1628</v>
      </c>
      <c r="V77" s="2">
        <v>19700</v>
      </c>
      <c r="X77" t="s">
        <v>1292</v>
      </c>
    </row>
    <row r="78" spans="1:24" ht="15.75" customHeight="1" x14ac:dyDescent="0.25">
      <c r="A78" t="s">
        <v>815</v>
      </c>
      <c r="B78" t="s">
        <v>2225</v>
      </c>
      <c r="C78" t="s">
        <v>1853</v>
      </c>
      <c r="D78" t="s">
        <v>1084</v>
      </c>
      <c r="E78" t="s">
        <v>1764</v>
      </c>
      <c r="F78" t="s">
        <v>2128</v>
      </c>
      <c r="G78" t="s">
        <v>1726</v>
      </c>
      <c r="H78" t="s">
        <v>1192</v>
      </c>
      <c r="I78" t="s">
        <v>2024</v>
      </c>
      <c r="J78" t="s">
        <v>1595</v>
      </c>
      <c r="K78" t="s">
        <v>744</v>
      </c>
      <c r="L78" s="8">
        <v>4464</v>
      </c>
      <c r="M78" s="8">
        <f>VLOOKUP(Table1[[#This Row],[Fet.VIN / Serial Number]],[1]Sheet1!$A$1:$D$642, 4,FALSE)</f>
        <v>3479</v>
      </c>
      <c r="N78" s="8">
        <v>4464</v>
      </c>
      <c r="O78" s="4" t="s">
        <v>914</v>
      </c>
      <c r="R78">
        <v>2019</v>
      </c>
      <c r="S78" s="3">
        <v>43770</v>
      </c>
      <c r="T78" t="s">
        <v>1032</v>
      </c>
      <c r="U78" t="s">
        <v>202</v>
      </c>
      <c r="V78" s="2">
        <v>31639</v>
      </c>
    </row>
    <row r="79" spans="1:24" ht="15.75" customHeight="1" x14ac:dyDescent="0.25">
      <c r="A79" t="s">
        <v>2053</v>
      </c>
      <c r="B79" t="s">
        <v>2226</v>
      </c>
      <c r="C79" t="s">
        <v>1853</v>
      </c>
      <c r="D79" t="s">
        <v>1084</v>
      </c>
      <c r="E79" t="s">
        <v>1764</v>
      </c>
      <c r="F79" t="s">
        <v>2223</v>
      </c>
      <c r="H79" t="s">
        <v>1263</v>
      </c>
      <c r="I79" t="s">
        <v>1938</v>
      </c>
      <c r="M79" s="8">
        <f>VLOOKUP(Table1[[#This Row],[Fet.VIN / Serial Number]],[1]Sheet1!$A$1:$D$642, 4,FALSE)</f>
        <v>0</v>
      </c>
      <c r="N79" s="8">
        <v>0</v>
      </c>
      <c r="O79" t="s">
        <v>23</v>
      </c>
      <c r="S79" s="3">
        <v>44455</v>
      </c>
      <c r="T79" t="s">
        <v>1292</v>
      </c>
      <c r="V79" s="2"/>
      <c r="X79" t="s">
        <v>1292</v>
      </c>
    </row>
    <row r="80" spans="1:24" ht="15.75" customHeight="1" x14ac:dyDescent="0.25">
      <c r="A80" t="s">
        <v>1105</v>
      </c>
      <c r="B80" t="s">
        <v>2227</v>
      </c>
      <c r="C80" t="s">
        <v>1853</v>
      </c>
      <c r="D80" t="s">
        <v>1084</v>
      </c>
      <c r="E80" t="s">
        <v>1764</v>
      </c>
      <c r="F80" t="s">
        <v>2210</v>
      </c>
      <c r="G80" t="s">
        <v>764</v>
      </c>
      <c r="H80" t="s">
        <v>200</v>
      </c>
      <c r="I80" t="s">
        <v>2228</v>
      </c>
      <c r="J80" t="s">
        <v>991</v>
      </c>
      <c r="M80" s="8">
        <f>VLOOKUP(Table1[[#This Row],[Fet.VIN / Serial Number]],[1]Sheet1!$A$1:$D$642, 4,FALSE)</f>
        <v>375</v>
      </c>
      <c r="N80" s="8">
        <v>375</v>
      </c>
      <c r="O80" s="4" t="s">
        <v>422</v>
      </c>
      <c r="R80">
        <v>2007</v>
      </c>
      <c r="T80" t="s">
        <v>1292</v>
      </c>
      <c r="U80" t="s">
        <v>555</v>
      </c>
      <c r="V80" s="2">
        <v>48585</v>
      </c>
      <c r="X80" t="s">
        <v>1292</v>
      </c>
    </row>
    <row r="81" spans="1:24" ht="15.75" customHeight="1" x14ac:dyDescent="0.25">
      <c r="A81" t="s">
        <v>1233</v>
      </c>
      <c r="B81" t="s">
        <v>2229</v>
      </c>
      <c r="C81" t="s">
        <v>1853</v>
      </c>
      <c r="D81" t="s">
        <v>1084</v>
      </c>
      <c r="E81" t="s">
        <v>1764</v>
      </c>
      <c r="F81" t="s">
        <v>2230</v>
      </c>
      <c r="G81" t="s">
        <v>860</v>
      </c>
      <c r="H81" t="s">
        <v>1299</v>
      </c>
      <c r="J81" t="s">
        <v>2231</v>
      </c>
      <c r="L81" s="8">
        <v>6745</v>
      </c>
      <c r="M81" s="8">
        <f>VLOOKUP(Table1[[#This Row],[Fet.VIN / Serial Number]],[1]Sheet1!$A$1:$D$642, 4,FALSE)</f>
        <v>6855</v>
      </c>
      <c r="N81" s="8">
        <v>6855</v>
      </c>
      <c r="R81">
        <v>2016</v>
      </c>
      <c r="S81" s="3">
        <v>42423</v>
      </c>
      <c r="V81" s="2">
        <v>414919.25</v>
      </c>
    </row>
    <row r="82" spans="1:24" ht="15.75" customHeight="1" x14ac:dyDescent="0.25">
      <c r="A82" t="s">
        <v>651</v>
      </c>
      <c r="B82" t="s">
        <v>2232</v>
      </c>
      <c r="C82" t="s">
        <v>1853</v>
      </c>
      <c r="D82" t="s">
        <v>1084</v>
      </c>
      <c r="E82" t="s">
        <v>1764</v>
      </c>
      <c r="F82" t="s">
        <v>2233</v>
      </c>
      <c r="G82" t="s">
        <v>8</v>
      </c>
      <c r="H82" t="s">
        <v>1243</v>
      </c>
      <c r="I82" t="s">
        <v>730</v>
      </c>
      <c r="K82" t="s">
        <v>1292</v>
      </c>
      <c r="L82" s="8">
        <v>1591</v>
      </c>
      <c r="M82" s="8">
        <f>VLOOKUP(Table1[[#This Row],[Fet.VIN / Serial Number]],[1]Sheet1!$A$1:$D$642, 4,FALSE)</f>
        <v>1591</v>
      </c>
      <c r="N82" s="8">
        <v>1591</v>
      </c>
      <c r="O82" t="s">
        <v>1292</v>
      </c>
      <c r="S82" s="3">
        <v>42738</v>
      </c>
      <c r="U82" t="s">
        <v>706</v>
      </c>
      <c r="V82" s="2"/>
    </row>
    <row r="83" spans="1:24" ht="15.75" customHeight="1" x14ac:dyDescent="0.25">
      <c r="A83" t="s">
        <v>949</v>
      </c>
      <c r="B83" t="s">
        <v>2234</v>
      </c>
      <c r="C83" t="s">
        <v>1853</v>
      </c>
      <c r="D83" t="s">
        <v>1084</v>
      </c>
      <c r="E83" t="s">
        <v>1764</v>
      </c>
      <c r="F83" t="s">
        <v>2216</v>
      </c>
      <c r="G83" t="s">
        <v>1209</v>
      </c>
      <c r="H83" t="s">
        <v>253</v>
      </c>
      <c r="I83" t="s">
        <v>2235</v>
      </c>
      <c r="J83" t="s">
        <v>2236</v>
      </c>
      <c r="K83" t="s">
        <v>1336</v>
      </c>
      <c r="L83" s="8">
        <v>0</v>
      </c>
      <c r="M83" s="8">
        <f>VLOOKUP(Table1[[#This Row],[Fet.VIN / Serial Number]],[1]Sheet1!$A$1:$D$642, 4,FALSE)</f>
        <v>0</v>
      </c>
      <c r="N83" s="8">
        <v>0</v>
      </c>
      <c r="O83" s="4" t="s">
        <v>2237</v>
      </c>
      <c r="S83" s="1">
        <v>44294.5444444444</v>
      </c>
      <c r="T83" t="s">
        <v>1032</v>
      </c>
      <c r="U83" t="s">
        <v>875</v>
      </c>
      <c r="V83" s="2">
        <v>45746.61</v>
      </c>
      <c r="X83" t="s">
        <v>1292</v>
      </c>
    </row>
    <row r="84" spans="1:24" ht="15.75" customHeight="1" x14ac:dyDescent="0.25">
      <c r="A84" t="s">
        <v>2105</v>
      </c>
      <c r="B84" t="s">
        <v>2238</v>
      </c>
      <c r="C84" t="s">
        <v>1853</v>
      </c>
      <c r="D84" t="s">
        <v>1084</v>
      </c>
      <c r="E84" t="s">
        <v>1764</v>
      </c>
      <c r="F84" t="s">
        <v>2239</v>
      </c>
      <c r="G84" t="s">
        <v>1209</v>
      </c>
      <c r="H84" t="s">
        <v>1834</v>
      </c>
      <c r="I84" t="s">
        <v>132</v>
      </c>
      <c r="J84" t="s">
        <v>2240</v>
      </c>
      <c r="K84" t="s">
        <v>885</v>
      </c>
      <c r="L84" s="8">
        <v>6126</v>
      </c>
      <c r="M84" s="8">
        <f>VLOOKUP(Table1[[#This Row],[Fet.VIN / Serial Number]],[1]Sheet1!$A$1:$D$642, 4,FALSE)</f>
        <v>4290</v>
      </c>
      <c r="N84" s="8">
        <v>6126</v>
      </c>
      <c r="O84" t="s">
        <v>1629</v>
      </c>
      <c r="R84">
        <v>2021</v>
      </c>
      <c r="S84" s="1">
        <v>44253.587500000001</v>
      </c>
      <c r="U84" t="s">
        <v>1201</v>
      </c>
      <c r="V84" s="2">
        <v>145355.95000000001</v>
      </c>
      <c r="X84" t="s">
        <v>1292</v>
      </c>
    </row>
    <row r="85" spans="1:24" ht="15.75" customHeight="1" x14ac:dyDescent="0.25">
      <c r="A85" t="s">
        <v>647</v>
      </c>
      <c r="B85" t="s">
        <v>2241</v>
      </c>
      <c r="C85" t="s">
        <v>1853</v>
      </c>
      <c r="D85" t="s">
        <v>1084</v>
      </c>
      <c r="E85" t="s">
        <v>1764</v>
      </c>
      <c r="F85" t="s">
        <v>2223</v>
      </c>
      <c r="G85" t="s">
        <v>1209</v>
      </c>
      <c r="H85" t="s">
        <v>72</v>
      </c>
      <c r="I85" t="s">
        <v>1811</v>
      </c>
      <c r="M85" s="8">
        <f>VLOOKUP(Table1[[#This Row],[Fet.VIN / Serial Number]],[1]Sheet1!$A$1:$D$642, 4,FALSE)</f>
        <v>0</v>
      </c>
      <c r="N85" s="8">
        <v>0</v>
      </c>
      <c r="O85" s="4" t="s">
        <v>758</v>
      </c>
      <c r="S85" s="3">
        <v>44455</v>
      </c>
      <c r="T85" t="s">
        <v>1107</v>
      </c>
      <c r="U85" t="s">
        <v>973</v>
      </c>
      <c r="V85" s="2"/>
      <c r="X85" t="s">
        <v>1292</v>
      </c>
    </row>
    <row r="86" spans="1:24" ht="15.75" customHeight="1" x14ac:dyDescent="0.25">
      <c r="A86" t="s">
        <v>1846</v>
      </c>
      <c r="B86" t="s">
        <v>2242</v>
      </c>
      <c r="C86" t="s">
        <v>1853</v>
      </c>
      <c r="D86" t="s">
        <v>1084</v>
      </c>
      <c r="E86" t="s">
        <v>1764</v>
      </c>
      <c r="F86" t="s">
        <v>2183</v>
      </c>
      <c r="G86" t="s">
        <v>1209</v>
      </c>
      <c r="H86" t="s">
        <v>1872</v>
      </c>
      <c r="I86" t="s">
        <v>1720</v>
      </c>
      <c r="J86" t="s">
        <v>1194</v>
      </c>
      <c r="L86" s="8">
        <v>15</v>
      </c>
      <c r="M86" s="8">
        <f>VLOOKUP(Table1[[#This Row],[Fet.VIN / Serial Number]],[1]Sheet1!$A$1:$D$642, 4,FALSE)</f>
        <v>66</v>
      </c>
      <c r="N86" s="8">
        <v>66</v>
      </c>
      <c r="O86" t="s">
        <v>1001</v>
      </c>
      <c r="R86">
        <v>2022</v>
      </c>
      <c r="V86" s="2">
        <v>219521</v>
      </c>
      <c r="X86" t="s">
        <v>1292</v>
      </c>
    </row>
    <row r="87" spans="1:24" ht="15.75" customHeight="1" x14ac:dyDescent="0.25">
      <c r="A87" t="s">
        <v>731</v>
      </c>
      <c r="B87" t="s">
        <v>2243</v>
      </c>
      <c r="C87" t="s">
        <v>1853</v>
      </c>
      <c r="D87" t="s">
        <v>1084</v>
      </c>
      <c r="E87" t="s">
        <v>1764</v>
      </c>
      <c r="F87" t="s">
        <v>2233</v>
      </c>
      <c r="G87" t="s">
        <v>568</v>
      </c>
      <c r="H87" t="s">
        <v>21</v>
      </c>
      <c r="I87" t="s">
        <v>1638</v>
      </c>
      <c r="L87" s="8">
        <v>575</v>
      </c>
      <c r="M87" s="8">
        <f>VLOOKUP(Table1[[#This Row],[Fet.VIN / Serial Number]],[1]Sheet1!$A$1:$D$642, 4,FALSE)</f>
        <v>0</v>
      </c>
      <c r="N87" s="8">
        <v>575</v>
      </c>
      <c r="V87" s="2"/>
      <c r="X87" t="s">
        <v>1292</v>
      </c>
    </row>
    <row r="88" spans="1:24" ht="15.75" customHeight="1" x14ac:dyDescent="0.25">
      <c r="A88" t="s">
        <v>761</v>
      </c>
      <c r="B88" t="s">
        <v>2244</v>
      </c>
      <c r="C88" t="s">
        <v>1853</v>
      </c>
      <c r="D88" t="s">
        <v>1084</v>
      </c>
      <c r="E88" t="s">
        <v>1764</v>
      </c>
      <c r="F88" t="s">
        <v>2233</v>
      </c>
      <c r="G88" t="s">
        <v>658</v>
      </c>
      <c r="H88" t="s">
        <v>1991</v>
      </c>
      <c r="I88" t="s">
        <v>1674</v>
      </c>
      <c r="J88" t="s">
        <v>2245</v>
      </c>
      <c r="L88" s="8">
        <v>2794</v>
      </c>
      <c r="M88" s="8">
        <f>VLOOKUP(Table1[[#This Row],[Fet.VIN / Serial Number]],[1]Sheet1!$A$1:$D$642, 4,FALSE)</f>
        <v>2794</v>
      </c>
      <c r="N88" s="8">
        <v>2794</v>
      </c>
      <c r="O88" t="s">
        <v>1670</v>
      </c>
      <c r="P88" s="3">
        <v>42871</v>
      </c>
      <c r="Q88">
        <v>2017</v>
      </c>
      <c r="R88">
        <v>2018</v>
      </c>
      <c r="S88" s="3">
        <v>43035</v>
      </c>
      <c r="U88" t="s">
        <v>345</v>
      </c>
      <c r="V88" s="2">
        <v>33193.33</v>
      </c>
    </row>
    <row r="89" spans="1:24" ht="15.75" customHeight="1" x14ac:dyDescent="0.25">
      <c r="A89" t="s">
        <v>2089</v>
      </c>
      <c r="B89" t="s">
        <v>2246</v>
      </c>
      <c r="C89" t="s">
        <v>1853</v>
      </c>
      <c r="D89" t="s">
        <v>1084</v>
      </c>
      <c r="E89" t="s">
        <v>1764</v>
      </c>
      <c r="F89" t="s">
        <v>1342</v>
      </c>
      <c r="G89" t="s">
        <v>658</v>
      </c>
      <c r="H89" t="s">
        <v>1827</v>
      </c>
      <c r="I89" t="s">
        <v>881</v>
      </c>
      <c r="L89" s="8">
        <v>4322</v>
      </c>
      <c r="M89" s="8">
        <f>VLOOKUP(Table1[[#This Row],[Fet.VIN / Serial Number]],[1]Sheet1!$A$1:$D$642, 4,FALSE)</f>
        <v>0</v>
      </c>
      <c r="N89" s="8">
        <v>4322</v>
      </c>
      <c r="R89">
        <v>2017</v>
      </c>
      <c r="S89" s="3">
        <v>42853</v>
      </c>
      <c r="T89" t="s">
        <v>1107</v>
      </c>
      <c r="U89" t="s">
        <v>188</v>
      </c>
      <c r="V89" s="2">
        <v>600154.94999999995</v>
      </c>
    </row>
    <row r="90" spans="1:24" ht="15.75" customHeight="1" x14ac:dyDescent="0.25">
      <c r="A90" t="s">
        <v>2102</v>
      </c>
      <c r="B90" t="s">
        <v>2247</v>
      </c>
      <c r="C90" t="s">
        <v>1853</v>
      </c>
      <c r="D90" t="s">
        <v>1084</v>
      </c>
      <c r="E90" t="s">
        <v>1764</v>
      </c>
      <c r="F90" t="s">
        <v>162</v>
      </c>
      <c r="G90" t="s">
        <v>1209</v>
      </c>
      <c r="H90" t="s">
        <v>225</v>
      </c>
      <c r="J90" t="s">
        <v>1319</v>
      </c>
      <c r="M90" s="8">
        <f>VLOOKUP(Table1[[#This Row],[Fet.VIN / Serial Number]],[1]Sheet1!$A$1:$D$642, 4,FALSE)</f>
        <v>0</v>
      </c>
      <c r="N90" s="8">
        <v>0</v>
      </c>
      <c r="O90" s="4" t="s">
        <v>2248</v>
      </c>
      <c r="R90">
        <v>2022</v>
      </c>
      <c r="S90" s="3">
        <v>44455</v>
      </c>
      <c r="V90" s="2">
        <v>19495</v>
      </c>
    </row>
    <row r="91" spans="1:24" ht="15.75" customHeight="1" x14ac:dyDescent="0.25">
      <c r="A91" t="s">
        <v>1530</v>
      </c>
      <c r="B91" t="s">
        <v>2249</v>
      </c>
      <c r="C91" t="s">
        <v>1853</v>
      </c>
      <c r="D91" t="s">
        <v>1084</v>
      </c>
      <c r="E91" t="s">
        <v>1764</v>
      </c>
      <c r="F91" t="s">
        <v>2205</v>
      </c>
      <c r="G91" t="s">
        <v>658</v>
      </c>
      <c r="H91" t="s">
        <v>182</v>
      </c>
      <c r="I91" t="s">
        <v>497</v>
      </c>
      <c r="J91" t="s">
        <v>2250</v>
      </c>
      <c r="L91" s="8">
        <v>6951</v>
      </c>
      <c r="M91" s="8">
        <f>VLOOKUP(Table1[[#This Row],[Fet.VIN / Serial Number]],[1]Sheet1!$A$1:$D$642, 4,FALSE)</f>
        <v>4520</v>
      </c>
      <c r="N91" s="8">
        <v>6951</v>
      </c>
      <c r="R91">
        <v>2018</v>
      </c>
      <c r="S91" s="3">
        <v>43014</v>
      </c>
      <c r="V91" s="2">
        <v>331218.5</v>
      </c>
    </row>
    <row r="92" spans="1:24" ht="15.75" customHeight="1" x14ac:dyDescent="0.25">
      <c r="A92" t="s">
        <v>1636</v>
      </c>
      <c r="B92" t="s">
        <v>2251</v>
      </c>
      <c r="C92" t="s">
        <v>1853</v>
      </c>
      <c r="D92" t="s">
        <v>1084</v>
      </c>
      <c r="E92" t="s">
        <v>1764</v>
      </c>
      <c r="F92" t="s">
        <v>2252</v>
      </c>
      <c r="G92" t="s">
        <v>1865</v>
      </c>
      <c r="H92" t="s">
        <v>1299</v>
      </c>
      <c r="I92" t="s">
        <v>1292</v>
      </c>
      <c r="J92" t="s">
        <v>1879</v>
      </c>
      <c r="L92" s="8">
        <v>8518</v>
      </c>
      <c r="M92" s="8">
        <f>VLOOKUP(Table1[[#This Row],[Fet.VIN / Serial Number]],[1]Sheet1!$A$1:$D$642, 4,FALSE)</f>
        <v>8587</v>
      </c>
      <c r="N92" s="8">
        <v>8587</v>
      </c>
      <c r="S92" s="3">
        <v>40154</v>
      </c>
      <c r="V92" s="2"/>
    </row>
    <row r="93" spans="1:24" ht="15.75" customHeight="1" x14ac:dyDescent="0.25">
      <c r="A93" t="s">
        <v>1373</v>
      </c>
      <c r="B93" t="s">
        <v>2253</v>
      </c>
      <c r="C93" t="s">
        <v>1853</v>
      </c>
      <c r="D93" t="s">
        <v>1084</v>
      </c>
      <c r="E93" t="s">
        <v>1764</v>
      </c>
      <c r="F93" t="s">
        <v>2252</v>
      </c>
      <c r="G93" t="s">
        <v>1973</v>
      </c>
      <c r="H93" t="s">
        <v>1299</v>
      </c>
      <c r="I93" t="s">
        <v>434</v>
      </c>
      <c r="J93" t="s">
        <v>696</v>
      </c>
      <c r="L93" s="8">
        <v>7376</v>
      </c>
      <c r="M93" s="8">
        <f>VLOOKUP(Table1[[#This Row],[Fet.VIN / Serial Number]],[1]Sheet1!$A$1:$D$642, 4,FALSE)</f>
        <v>7220</v>
      </c>
      <c r="N93" s="8">
        <v>7376</v>
      </c>
      <c r="O93" t="s">
        <v>1292</v>
      </c>
      <c r="S93" s="3">
        <v>41809</v>
      </c>
      <c r="V93" s="2"/>
    </row>
    <row r="94" spans="1:24" ht="15.75" customHeight="1" x14ac:dyDescent="0.25">
      <c r="A94" t="s">
        <v>248</v>
      </c>
      <c r="B94" t="s">
        <v>2254</v>
      </c>
      <c r="C94" t="s">
        <v>1853</v>
      </c>
      <c r="D94" t="s">
        <v>1084</v>
      </c>
      <c r="E94" t="s">
        <v>1764</v>
      </c>
      <c r="F94" t="s">
        <v>2252</v>
      </c>
      <c r="G94" t="s">
        <v>1209</v>
      </c>
      <c r="H94" t="s">
        <v>1872</v>
      </c>
      <c r="I94" t="s">
        <v>1878</v>
      </c>
      <c r="J94" t="s">
        <v>724</v>
      </c>
      <c r="L94" s="8">
        <v>320</v>
      </c>
      <c r="M94" s="8">
        <f>VLOOKUP(Table1[[#This Row],[Fet.VIN / Serial Number]],[1]Sheet1!$A$1:$D$642, 4,FALSE)</f>
        <v>0</v>
      </c>
      <c r="N94" s="8">
        <v>320</v>
      </c>
      <c r="R94">
        <v>2021</v>
      </c>
      <c r="S94" s="1">
        <v>44307.400694444397</v>
      </c>
      <c r="V94" s="2">
        <v>225586.02</v>
      </c>
      <c r="X94" t="s">
        <v>1292</v>
      </c>
    </row>
    <row r="95" spans="1:24" ht="15.75" customHeight="1" x14ac:dyDescent="0.25">
      <c r="A95" t="s">
        <v>2255</v>
      </c>
      <c r="B95" t="s">
        <v>2256</v>
      </c>
      <c r="C95" t="s">
        <v>1853</v>
      </c>
      <c r="D95" t="s">
        <v>1084</v>
      </c>
      <c r="E95" t="s">
        <v>1764</v>
      </c>
      <c r="F95" t="s">
        <v>2210</v>
      </c>
      <c r="G95" t="s">
        <v>728</v>
      </c>
      <c r="H95" t="s">
        <v>200</v>
      </c>
      <c r="I95" t="s">
        <v>2228</v>
      </c>
      <c r="K95" t="s">
        <v>1292</v>
      </c>
      <c r="L95" s="8">
        <v>2120</v>
      </c>
      <c r="M95" s="8" t="e">
        <f>VLOOKUP(Table1[[#This Row],[Fet.VIN / Serial Number]],[1]Sheet1!$A$1:$D$642, 4,FALSE)</f>
        <v>#N/A</v>
      </c>
      <c r="N95" s="8">
        <v>2120</v>
      </c>
      <c r="O95" t="s">
        <v>1292</v>
      </c>
      <c r="S95" s="3">
        <v>39202</v>
      </c>
      <c r="V95" s="2"/>
    </row>
    <row r="96" spans="1:24" ht="15.75" customHeight="1" x14ac:dyDescent="0.25">
      <c r="A96" t="s">
        <v>1705</v>
      </c>
      <c r="B96" t="s">
        <v>2257</v>
      </c>
      <c r="C96" t="s">
        <v>1853</v>
      </c>
      <c r="D96" t="s">
        <v>1084</v>
      </c>
      <c r="E96" t="s">
        <v>1764</v>
      </c>
      <c r="F96" t="s">
        <v>162</v>
      </c>
      <c r="G96" t="s">
        <v>8</v>
      </c>
      <c r="H96" t="s">
        <v>830</v>
      </c>
      <c r="I96" t="s">
        <v>162</v>
      </c>
      <c r="J96" t="s">
        <v>300</v>
      </c>
      <c r="K96" t="s">
        <v>1292</v>
      </c>
      <c r="L96" s="8">
        <v>0</v>
      </c>
      <c r="M96" s="8">
        <f>VLOOKUP(Table1[[#This Row],[Fet.VIN / Serial Number]],[1]Sheet1!$A$1:$D$642, 4,FALSE)</f>
        <v>0</v>
      </c>
      <c r="N96" s="8">
        <v>0</v>
      </c>
      <c r="O96" t="s">
        <v>1292</v>
      </c>
      <c r="S96" s="3">
        <v>42471</v>
      </c>
      <c r="V96" s="2"/>
    </row>
    <row r="97" spans="1:24" ht="15.75" customHeight="1" x14ac:dyDescent="0.25">
      <c r="A97" t="s">
        <v>754</v>
      </c>
      <c r="B97" t="s">
        <v>2258</v>
      </c>
      <c r="C97" t="s">
        <v>1853</v>
      </c>
      <c r="D97" t="s">
        <v>1084</v>
      </c>
      <c r="E97" t="s">
        <v>1764</v>
      </c>
      <c r="F97" t="s">
        <v>2128</v>
      </c>
      <c r="G97" t="s">
        <v>1280</v>
      </c>
      <c r="H97" t="s">
        <v>1192</v>
      </c>
      <c r="I97" t="s">
        <v>1675</v>
      </c>
      <c r="J97" t="s">
        <v>2047</v>
      </c>
      <c r="K97" t="s">
        <v>18</v>
      </c>
      <c r="L97" s="8">
        <v>70620</v>
      </c>
      <c r="M97" s="8">
        <f>VLOOKUP(Table1[[#This Row],[Fet.VIN / Serial Number]],[1]Sheet1!$A$1:$D$642, 4,FALSE)</f>
        <v>69114</v>
      </c>
      <c r="N97" s="8">
        <v>70620</v>
      </c>
      <c r="O97" s="4" t="s">
        <v>2259</v>
      </c>
      <c r="R97">
        <v>2013</v>
      </c>
      <c r="S97" s="3">
        <v>41277</v>
      </c>
      <c r="T97" t="s">
        <v>1032</v>
      </c>
      <c r="U97" t="s">
        <v>1546</v>
      </c>
      <c r="V97" s="2">
        <v>24734</v>
      </c>
    </row>
    <row r="98" spans="1:24" ht="15.75" customHeight="1" x14ac:dyDescent="0.25">
      <c r="A98" t="s">
        <v>1759</v>
      </c>
      <c r="B98" t="s">
        <v>2260</v>
      </c>
      <c r="C98" t="s">
        <v>1853</v>
      </c>
      <c r="D98" t="s">
        <v>1084</v>
      </c>
      <c r="E98" t="s">
        <v>1764</v>
      </c>
      <c r="F98" t="s">
        <v>2128</v>
      </c>
      <c r="G98" t="s">
        <v>1599</v>
      </c>
      <c r="H98" t="s">
        <v>1192</v>
      </c>
      <c r="I98" t="s">
        <v>2024</v>
      </c>
      <c r="J98" t="s">
        <v>1292</v>
      </c>
      <c r="K98" t="s">
        <v>1053</v>
      </c>
      <c r="L98" s="8">
        <v>29228</v>
      </c>
      <c r="M98" s="8">
        <f>VLOOKUP(Table1[[#This Row],[Fet.VIN / Serial Number]],[1]Sheet1!$A$1:$D$642, 4,FALSE)</f>
        <v>27025</v>
      </c>
      <c r="N98" s="8">
        <v>29228</v>
      </c>
      <c r="O98" t="s">
        <v>1292</v>
      </c>
      <c r="R98">
        <v>2018</v>
      </c>
      <c r="S98" s="3">
        <v>43266</v>
      </c>
      <c r="T98" t="s">
        <v>1032</v>
      </c>
      <c r="U98" t="s">
        <v>1751</v>
      </c>
      <c r="V98" s="2">
        <v>31920</v>
      </c>
    </row>
    <row r="99" spans="1:24" ht="15.75" customHeight="1" x14ac:dyDescent="0.25">
      <c r="A99" t="s">
        <v>227</v>
      </c>
      <c r="B99" t="s">
        <v>2261</v>
      </c>
      <c r="C99" t="s">
        <v>1853</v>
      </c>
      <c r="D99" t="s">
        <v>1084</v>
      </c>
      <c r="E99" t="s">
        <v>1764</v>
      </c>
      <c r="F99" t="s">
        <v>2262</v>
      </c>
      <c r="G99" t="s">
        <v>568</v>
      </c>
      <c r="H99" t="s">
        <v>2263</v>
      </c>
      <c r="I99" t="s">
        <v>1292</v>
      </c>
      <c r="L99" s="8">
        <v>0</v>
      </c>
      <c r="M99" s="8">
        <f>VLOOKUP(Table1[[#This Row],[Fet.VIN / Serial Number]],[1]Sheet1!$A$1:$D$642, 4,FALSE)</f>
        <v>0</v>
      </c>
      <c r="N99" s="8">
        <v>0</v>
      </c>
      <c r="O99" s="4" t="s">
        <v>2264</v>
      </c>
      <c r="S99" s="1">
        <v>44194.333333333299</v>
      </c>
      <c r="U99" t="s">
        <v>1850</v>
      </c>
      <c r="V99" s="2">
        <v>78637</v>
      </c>
      <c r="X99" t="s">
        <v>1292</v>
      </c>
    </row>
    <row r="100" spans="1:24" ht="15.75" customHeight="1" x14ac:dyDescent="0.25">
      <c r="A100" t="s">
        <v>1995</v>
      </c>
      <c r="B100" t="s">
        <v>2265</v>
      </c>
      <c r="C100" t="s">
        <v>1853</v>
      </c>
      <c r="D100" t="s">
        <v>1084</v>
      </c>
      <c r="E100" t="s">
        <v>1764</v>
      </c>
      <c r="F100" t="s">
        <v>2230</v>
      </c>
      <c r="G100" t="s">
        <v>568</v>
      </c>
      <c r="H100" t="s">
        <v>1834</v>
      </c>
      <c r="I100" t="s">
        <v>1455</v>
      </c>
      <c r="K100" t="s">
        <v>1308</v>
      </c>
      <c r="L100" s="8">
        <v>30366</v>
      </c>
      <c r="M100" s="8">
        <f>VLOOKUP(Table1[[#This Row],[Fet.VIN / Serial Number]],[1]Sheet1!$A$1:$D$642, 4,FALSE)</f>
        <v>28771</v>
      </c>
      <c r="N100" s="8">
        <v>30366</v>
      </c>
      <c r="R100">
        <v>2020</v>
      </c>
      <c r="S100" s="3">
        <v>44007</v>
      </c>
      <c r="T100" t="s">
        <v>1032</v>
      </c>
      <c r="U100" t="s">
        <v>1024</v>
      </c>
      <c r="V100" s="2">
        <v>176516</v>
      </c>
    </row>
    <row r="101" spans="1:24" ht="15.75" customHeight="1" x14ac:dyDescent="0.25">
      <c r="A101" t="s">
        <v>1491</v>
      </c>
      <c r="B101" t="s">
        <v>2266</v>
      </c>
      <c r="C101" t="s">
        <v>1853</v>
      </c>
      <c r="D101" t="s">
        <v>1084</v>
      </c>
      <c r="E101" t="s">
        <v>1764</v>
      </c>
      <c r="F101" t="s">
        <v>2223</v>
      </c>
      <c r="G101" t="s">
        <v>568</v>
      </c>
      <c r="H101" t="s">
        <v>943</v>
      </c>
      <c r="I101" t="s">
        <v>2267</v>
      </c>
      <c r="J101" t="s">
        <v>719</v>
      </c>
      <c r="M101" s="8">
        <f>VLOOKUP(Table1[[#This Row],[Fet.VIN / Serial Number]],[1]Sheet1!$A$1:$D$642, 4,FALSE)</f>
        <v>0</v>
      </c>
      <c r="N101" s="8">
        <v>0</v>
      </c>
      <c r="O101" t="s">
        <v>1239</v>
      </c>
      <c r="R101">
        <v>2021</v>
      </c>
      <c r="S101" s="1">
        <v>44231.655555555597</v>
      </c>
      <c r="V101" s="2">
        <v>5606.4</v>
      </c>
      <c r="X101" t="s">
        <v>1292</v>
      </c>
    </row>
    <row r="102" spans="1:24" ht="15.75" customHeight="1" x14ac:dyDescent="0.25">
      <c r="A102" t="s">
        <v>1400</v>
      </c>
      <c r="B102" t="s">
        <v>2268</v>
      </c>
      <c r="C102" t="s">
        <v>1853</v>
      </c>
      <c r="D102" t="s">
        <v>1084</v>
      </c>
      <c r="E102" t="s">
        <v>1764</v>
      </c>
      <c r="F102" t="s">
        <v>1342</v>
      </c>
      <c r="G102" t="s">
        <v>1599</v>
      </c>
      <c r="H102" t="s">
        <v>1827</v>
      </c>
      <c r="I102" t="s">
        <v>881</v>
      </c>
      <c r="L102" s="8">
        <v>4260</v>
      </c>
      <c r="M102" s="8">
        <f>VLOOKUP(Table1[[#This Row],[Fet.VIN / Serial Number]],[1]Sheet1!$A$1:$D$642, 4,FALSE)</f>
        <v>4454</v>
      </c>
      <c r="N102" s="8">
        <v>4454</v>
      </c>
      <c r="R102">
        <v>2018</v>
      </c>
      <c r="S102" s="3">
        <v>43053</v>
      </c>
      <c r="T102" t="s">
        <v>1107</v>
      </c>
      <c r="U102" t="s">
        <v>508</v>
      </c>
      <c r="V102" s="2">
        <v>652500</v>
      </c>
    </row>
    <row r="103" spans="1:24" ht="15.75" customHeight="1" x14ac:dyDescent="0.25">
      <c r="A103" t="s">
        <v>254</v>
      </c>
      <c r="B103" t="s">
        <v>2269</v>
      </c>
      <c r="C103" t="s">
        <v>1853</v>
      </c>
      <c r="D103" t="s">
        <v>1084</v>
      </c>
      <c r="E103" t="s">
        <v>1764</v>
      </c>
      <c r="F103" t="s">
        <v>2223</v>
      </c>
      <c r="G103" t="s">
        <v>568</v>
      </c>
      <c r="H103" t="s">
        <v>1311</v>
      </c>
      <c r="I103" t="s">
        <v>1612</v>
      </c>
      <c r="L103" s="8">
        <v>236</v>
      </c>
      <c r="M103" s="8">
        <f>VLOOKUP(Table1[[#This Row],[Fet.VIN / Serial Number]],[1]Sheet1!$A$1:$D$642, 4,FALSE)</f>
        <v>236</v>
      </c>
      <c r="N103" s="8">
        <v>236</v>
      </c>
      <c r="V103" s="2"/>
      <c r="X103" t="s">
        <v>1292</v>
      </c>
    </row>
    <row r="104" spans="1:24" ht="15.75" customHeight="1" x14ac:dyDescent="0.25">
      <c r="A104" t="s">
        <v>1648</v>
      </c>
      <c r="B104" t="s">
        <v>2270</v>
      </c>
      <c r="C104" t="s">
        <v>1155</v>
      </c>
      <c r="D104" t="s">
        <v>1047</v>
      </c>
      <c r="E104" t="s">
        <v>1764</v>
      </c>
      <c r="F104" t="s">
        <v>586</v>
      </c>
      <c r="G104" t="s">
        <v>1726</v>
      </c>
      <c r="H104" t="s">
        <v>182</v>
      </c>
      <c r="I104" t="s">
        <v>569</v>
      </c>
      <c r="L104" s="8">
        <v>2227</v>
      </c>
      <c r="M104" s="8">
        <f>VLOOKUP(Table1[[#This Row],[Fet.VIN / Serial Number]],[1]Sheet1!$A$1:$D$642, 4,FALSE)</f>
        <v>0</v>
      </c>
      <c r="N104" s="8">
        <v>2227</v>
      </c>
      <c r="O104" t="s">
        <v>2271</v>
      </c>
      <c r="R104">
        <v>2019</v>
      </c>
      <c r="V104" s="2">
        <v>15396.97</v>
      </c>
      <c r="X104" t="s">
        <v>1292</v>
      </c>
    </row>
    <row r="105" spans="1:24" ht="15.75" customHeight="1" x14ac:dyDescent="0.25">
      <c r="A105" t="s">
        <v>135</v>
      </c>
      <c r="B105" t="s">
        <v>2272</v>
      </c>
      <c r="C105" t="s">
        <v>707</v>
      </c>
      <c r="D105" t="s">
        <v>813</v>
      </c>
      <c r="E105" t="s">
        <v>1764</v>
      </c>
      <c r="F105" t="s">
        <v>2183</v>
      </c>
      <c r="G105" t="s">
        <v>1599</v>
      </c>
      <c r="H105" t="s">
        <v>182</v>
      </c>
      <c r="I105" t="s">
        <v>610</v>
      </c>
      <c r="J105" t="s">
        <v>1019</v>
      </c>
      <c r="L105" s="8">
        <v>4007</v>
      </c>
      <c r="M105" s="8">
        <f>VLOOKUP(Table1[[#This Row],[Fet.VIN / Serial Number]],[1]Sheet1!$A$1:$D$642, 4,FALSE)</f>
        <v>4003</v>
      </c>
      <c r="N105" s="8">
        <v>4007</v>
      </c>
      <c r="R105">
        <v>2019</v>
      </c>
      <c r="S105" s="3">
        <v>43556</v>
      </c>
      <c r="V105" s="2">
        <v>53700</v>
      </c>
    </row>
    <row r="106" spans="1:24" ht="15.75" customHeight="1" x14ac:dyDescent="0.25">
      <c r="A106" t="s">
        <v>1792</v>
      </c>
      <c r="B106" t="s">
        <v>2273</v>
      </c>
      <c r="C106" t="s">
        <v>707</v>
      </c>
      <c r="D106" t="s">
        <v>813</v>
      </c>
      <c r="E106" t="s">
        <v>1764</v>
      </c>
      <c r="F106" t="s">
        <v>2223</v>
      </c>
      <c r="G106" t="s">
        <v>1209</v>
      </c>
      <c r="H106" t="s">
        <v>1292</v>
      </c>
      <c r="I106" t="s">
        <v>1292</v>
      </c>
      <c r="J106" t="s">
        <v>453</v>
      </c>
      <c r="M106" s="8">
        <f>VLOOKUP(Table1[[#This Row],[Fet.VIN / Serial Number]],[1]Sheet1!$A$1:$D$642, 4,FALSE)</f>
        <v>0</v>
      </c>
      <c r="N106" s="8">
        <v>0</v>
      </c>
      <c r="R106">
        <v>2022</v>
      </c>
      <c r="S106" s="3">
        <v>44529</v>
      </c>
      <c r="T106" t="s">
        <v>1292</v>
      </c>
      <c r="V106" s="2">
        <v>1175</v>
      </c>
      <c r="X106" t="s">
        <v>1292</v>
      </c>
    </row>
    <row r="107" spans="1:24" ht="15.75" customHeight="1" x14ac:dyDescent="0.25">
      <c r="A107" t="s">
        <v>16</v>
      </c>
      <c r="B107" t="s">
        <v>2274</v>
      </c>
      <c r="C107" t="s">
        <v>1797</v>
      </c>
      <c r="D107" t="s">
        <v>1197</v>
      </c>
      <c r="E107" t="s">
        <v>1764</v>
      </c>
      <c r="F107" t="s">
        <v>162</v>
      </c>
      <c r="G107" t="s">
        <v>1898</v>
      </c>
      <c r="H107" t="s">
        <v>931</v>
      </c>
      <c r="I107" t="s">
        <v>1868</v>
      </c>
      <c r="J107" t="s">
        <v>496</v>
      </c>
      <c r="L107" s="8">
        <v>0</v>
      </c>
      <c r="M107" s="8">
        <f>VLOOKUP(Table1[[#This Row],[Fet.VIN / Serial Number]],[1]Sheet1!$A$1:$D$642, 4,FALSE)</f>
        <v>0</v>
      </c>
      <c r="N107" s="8">
        <v>0</v>
      </c>
      <c r="S107" s="3">
        <v>40582</v>
      </c>
      <c r="T107" t="s">
        <v>1107</v>
      </c>
      <c r="U107" t="s">
        <v>485</v>
      </c>
      <c r="V107" s="2"/>
    </row>
    <row r="108" spans="1:24" ht="15.75" customHeight="1" x14ac:dyDescent="0.25">
      <c r="A108" t="s">
        <v>683</v>
      </c>
      <c r="B108" t="s">
        <v>2275</v>
      </c>
      <c r="C108" t="s">
        <v>1797</v>
      </c>
      <c r="D108" t="s">
        <v>1197</v>
      </c>
      <c r="E108" t="s">
        <v>1764</v>
      </c>
      <c r="F108" t="s">
        <v>2128</v>
      </c>
      <c r="G108" t="s">
        <v>1726</v>
      </c>
      <c r="H108" t="s">
        <v>1192</v>
      </c>
      <c r="I108" t="s">
        <v>1675</v>
      </c>
      <c r="J108" t="s">
        <v>1025</v>
      </c>
      <c r="K108" t="s">
        <v>1998</v>
      </c>
      <c r="L108" s="8">
        <v>15968</v>
      </c>
      <c r="M108" s="8">
        <f>VLOOKUP(Table1[[#This Row],[Fet.VIN / Serial Number]],[1]Sheet1!$A$1:$D$642, 4,FALSE)</f>
        <v>0</v>
      </c>
      <c r="N108" s="8">
        <v>15968</v>
      </c>
      <c r="O108" s="4" t="s">
        <v>1323</v>
      </c>
      <c r="R108">
        <v>2019</v>
      </c>
      <c r="S108" s="3">
        <v>43763</v>
      </c>
      <c r="T108" t="s">
        <v>1032</v>
      </c>
      <c r="U108" t="s">
        <v>1416</v>
      </c>
      <c r="V108" s="2">
        <v>26339</v>
      </c>
    </row>
    <row r="109" spans="1:24" ht="15.75" customHeight="1" x14ac:dyDescent="0.25">
      <c r="A109" t="s">
        <v>714</v>
      </c>
      <c r="B109" t="s">
        <v>2276</v>
      </c>
      <c r="C109" t="s">
        <v>1797</v>
      </c>
      <c r="D109" t="s">
        <v>1197</v>
      </c>
      <c r="E109" t="s">
        <v>1764</v>
      </c>
      <c r="F109" t="s">
        <v>162</v>
      </c>
      <c r="G109" t="s">
        <v>1726</v>
      </c>
      <c r="H109" t="s">
        <v>1315</v>
      </c>
      <c r="I109" t="s">
        <v>2277</v>
      </c>
      <c r="K109" t="s">
        <v>961</v>
      </c>
      <c r="L109" s="8">
        <v>3</v>
      </c>
      <c r="M109" s="8">
        <f>VLOOKUP(Table1[[#This Row],[Fet.VIN / Serial Number]],[1]Sheet1!$A$1:$D$642, 4,FALSE)</f>
        <v>3</v>
      </c>
      <c r="N109" s="8">
        <v>3</v>
      </c>
      <c r="R109">
        <v>2019</v>
      </c>
      <c r="S109" s="3">
        <v>43556</v>
      </c>
      <c r="V109" s="2">
        <v>18575</v>
      </c>
    </row>
    <row r="110" spans="1:24" ht="15.75" customHeight="1" x14ac:dyDescent="0.25">
      <c r="A110" t="s">
        <v>1824</v>
      </c>
      <c r="B110" t="s">
        <v>2278</v>
      </c>
      <c r="C110" t="s">
        <v>148</v>
      </c>
      <c r="D110" t="s">
        <v>1197</v>
      </c>
      <c r="E110" t="s">
        <v>1764</v>
      </c>
      <c r="F110" t="s">
        <v>2128</v>
      </c>
      <c r="G110" t="s">
        <v>1280</v>
      </c>
      <c r="H110" t="s">
        <v>1192</v>
      </c>
      <c r="I110" t="s">
        <v>2024</v>
      </c>
      <c r="J110" t="s">
        <v>351</v>
      </c>
      <c r="K110" t="s">
        <v>1123</v>
      </c>
      <c r="L110" s="8">
        <v>80595</v>
      </c>
      <c r="M110" s="8">
        <f>VLOOKUP(Table1[[#This Row],[Fet.VIN / Serial Number]],[1]Sheet1!$A$1:$D$642, 4,FALSE)</f>
        <v>71947</v>
      </c>
      <c r="N110" s="8">
        <v>80595</v>
      </c>
      <c r="O110" t="s">
        <v>1292</v>
      </c>
      <c r="R110">
        <v>2012</v>
      </c>
      <c r="S110" s="3">
        <v>41085</v>
      </c>
      <c r="T110" t="s">
        <v>1032</v>
      </c>
      <c r="U110" t="s">
        <v>296</v>
      </c>
      <c r="V110" s="2">
        <v>19308</v>
      </c>
    </row>
    <row r="111" spans="1:24" ht="15.75" customHeight="1" x14ac:dyDescent="0.25">
      <c r="A111" t="s">
        <v>1033</v>
      </c>
      <c r="B111" t="s">
        <v>2279</v>
      </c>
      <c r="C111" t="s">
        <v>1797</v>
      </c>
      <c r="D111" t="s">
        <v>1197</v>
      </c>
      <c r="E111" t="s">
        <v>1764</v>
      </c>
      <c r="F111" t="s">
        <v>2213</v>
      </c>
      <c r="G111" t="s">
        <v>568</v>
      </c>
      <c r="H111" t="s">
        <v>1990</v>
      </c>
      <c r="I111" t="s">
        <v>1581</v>
      </c>
      <c r="J111" t="s">
        <v>1661</v>
      </c>
      <c r="K111" t="s">
        <v>1852</v>
      </c>
      <c r="L111" s="8">
        <v>17437</v>
      </c>
      <c r="M111" s="8">
        <f>VLOOKUP(Table1[[#This Row],[Fet.VIN / Serial Number]],[1]Sheet1!$A$1:$D$642, 4,FALSE)</f>
        <v>0</v>
      </c>
      <c r="N111" s="8">
        <v>17437</v>
      </c>
      <c r="O111" t="s">
        <v>1292</v>
      </c>
      <c r="U111" t="s">
        <v>1056</v>
      </c>
      <c r="V111" s="2">
        <v>138993</v>
      </c>
      <c r="X111" t="s">
        <v>1292</v>
      </c>
    </row>
    <row r="112" spans="1:24" ht="15.75" customHeight="1" x14ac:dyDescent="0.25">
      <c r="A112" t="s">
        <v>1569</v>
      </c>
      <c r="B112" t="s">
        <v>2280</v>
      </c>
      <c r="C112" t="s">
        <v>1797</v>
      </c>
      <c r="D112" t="s">
        <v>1197</v>
      </c>
      <c r="E112" t="s">
        <v>1764</v>
      </c>
      <c r="F112" t="s">
        <v>2128</v>
      </c>
      <c r="G112" t="s">
        <v>1726</v>
      </c>
      <c r="H112" t="s">
        <v>1192</v>
      </c>
      <c r="I112" t="s">
        <v>2024</v>
      </c>
      <c r="J112" t="s">
        <v>351</v>
      </c>
      <c r="K112" t="s">
        <v>1823</v>
      </c>
      <c r="L112" s="8">
        <v>32102</v>
      </c>
      <c r="M112" s="8">
        <f>VLOOKUP(Table1[[#This Row],[Fet.VIN / Serial Number]],[1]Sheet1!$A$1:$D$642, 4,FALSE)</f>
        <v>34139</v>
      </c>
      <c r="N112" s="8">
        <v>34139</v>
      </c>
      <c r="O112" t="s">
        <v>1292</v>
      </c>
      <c r="R112">
        <v>2020</v>
      </c>
      <c r="S112" s="3">
        <v>43946</v>
      </c>
      <c r="T112" t="s">
        <v>1032</v>
      </c>
      <c r="U112" t="s">
        <v>2002</v>
      </c>
      <c r="V112" s="2">
        <v>28641</v>
      </c>
    </row>
    <row r="113" spans="1:24" ht="15.75" customHeight="1" x14ac:dyDescent="0.25">
      <c r="A113" t="s">
        <v>1608</v>
      </c>
      <c r="B113" t="s">
        <v>2281</v>
      </c>
      <c r="C113" t="s">
        <v>1797</v>
      </c>
      <c r="D113" t="s">
        <v>1197</v>
      </c>
      <c r="E113" t="s">
        <v>1764</v>
      </c>
      <c r="F113" t="s">
        <v>162</v>
      </c>
      <c r="G113" t="s">
        <v>209</v>
      </c>
      <c r="H113" t="s">
        <v>1315</v>
      </c>
      <c r="I113" t="s">
        <v>162</v>
      </c>
      <c r="J113" t="s">
        <v>2282</v>
      </c>
      <c r="L113" s="8">
        <v>3</v>
      </c>
      <c r="M113" s="8">
        <f>VLOOKUP(Table1[[#This Row],[Fet.VIN / Serial Number]],[1]Sheet1!$A$1:$D$642, 4,FALSE)</f>
        <v>3</v>
      </c>
      <c r="N113" s="8">
        <v>3</v>
      </c>
      <c r="O113" t="s">
        <v>2282</v>
      </c>
      <c r="V113" s="2"/>
      <c r="X113" t="s">
        <v>1292</v>
      </c>
    </row>
    <row r="114" spans="1:24" ht="15.75" customHeight="1" x14ac:dyDescent="0.25">
      <c r="A114" t="s">
        <v>447</v>
      </c>
      <c r="B114" t="s">
        <v>2283</v>
      </c>
      <c r="C114" t="s">
        <v>1901</v>
      </c>
      <c r="D114" t="s">
        <v>1932</v>
      </c>
      <c r="E114" t="s">
        <v>1764</v>
      </c>
      <c r="F114" t="s">
        <v>2128</v>
      </c>
      <c r="G114" t="s">
        <v>568</v>
      </c>
      <c r="H114" t="s">
        <v>1192</v>
      </c>
      <c r="I114" t="s">
        <v>1675</v>
      </c>
      <c r="J114" t="s">
        <v>1292</v>
      </c>
      <c r="K114" t="s">
        <v>1140</v>
      </c>
      <c r="L114" s="8">
        <v>5673</v>
      </c>
      <c r="M114" s="8">
        <f>VLOOKUP(Table1[[#This Row],[Fet.VIN / Serial Number]],[1]Sheet1!$A$1:$D$642, 4,FALSE)</f>
        <v>5673</v>
      </c>
      <c r="N114" s="8">
        <v>5673</v>
      </c>
      <c r="O114" t="s">
        <v>1292</v>
      </c>
      <c r="R114">
        <v>2020</v>
      </c>
      <c r="S114" s="3">
        <v>43838</v>
      </c>
      <c r="T114" t="s">
        <v>1032</v>
      </c>
      <c r="U114" t="s">
        <v>1139</v>
      </c>
      <c r="V114" s="2">
        <v>36144</v>
      </c>
    </row>
    <row r="115" spans="1:24" ht="15.75" customHeight="1" x14ac:dyDescent="0.25">
      <c r="A115" t="s">
        <v>2284</v>
      </c>
      <c r="B115" t="s">
        <v>2285</v>
      </c>
      <c r="C115" t="s">
        <v>1901</v>
      </c>
      <c r="D115" t="s">
        <v>1932</v>
      </c>
      <c r="E115" t="s">
        <v>1764</v>
      </c>
      <c r="F115" t="s">
        <v>162</v>
      </c>
      <c r="G115" t="s">
        <v>764</v>
      </c>
      <c r="H115" t="s">
        <v>22</v>
      </c>
      <c r="I115" t="s">
        <v>162</v>
      </c>
      <c r="K115" t="s">
        <v>1292</v>
      </c>
      <c r="L115" s="8">
        <v>0</v>
      </c>
      <c r="M115" s="8" t="e">
        <f>VLOOKUP(Table1[[#This Row],[Fet.VIN / Serial Number]],[1]Sheet1!$A$1:$D$642, 4,FALSE)</f>
        <v>#N/A</v>
      </c>
      <c r="N115" s="8">
        <v>0</v>
      </c>
      <c r="O115" t="s">
        <v>1408</v>
      </c>
      <c r="S115" s="3">
        <v>36526</v>
      </c>
      <c r="T115" t="s">
        <v>1107</v>
      </c>
      <c r="U115" t="s">
        <v>2110</v>
      </c>
      <c r="V115" s="2"/>
    </row>
    <row r="116" spans="1:24" ht="15.75" customHeight="1" x14ac:dyDescent="0.25">
      <c r="A116" t="s">
        <v>1709</v>
      </c>
      <c r="B116" t="s">
        <v>2286</v>
      </c>
      <c r="C116" t="s">
        <v>1901</v>
      </c>
      <c r="D116" t="s">
        <v>1932</v>
      </c>
      <c r="E116" t="s">
        <v>1764</v>
      </c>
      <c r="F116" t="s">
        <v>2128</v>
      </c>
      <c r="G116" t="s">
        <v>1280</v>
      </c>
      <c r="H116" t="s">
        <v>1192</v>
      </c>
      <c r="I116" t="s">
        <v>1675</v>
      </c>
      <c r="K116" t="s">
        <v>1819</v>
      </c>
      <c r="L116" s="8">
        <v>80916</v>
      </c>
      <c r="M116" s="8">
        <f>VLOOKUP(Table1[[#This Row],[Fet.VIN / Serial Number]],[1]Sheet1!$A$1:$D$642, 4,FALSE)</f>
        <v>80740</v>
      </c>
      <c r="N116" s="8">
        <v>80916</v>
      </c>
      <c r="O116" t="s">
        <v>1486</v>
      </c>
      <c r="R116">
        <v>2012</v>
      </c>
      <c r="S116" s="3">
        <v>41117</v>
      </c>
      <c r="T116" t="s">
        <v>1032</v>
      </c>
      <c r="U116" t="s">
        <v>1217</v>
      </c>
      <c r="V116" s="2">
        <v>21678</v>
      </c>
    </row>
    <row r="117" spans="1:24" ht="15.75" customHeight="1" x14ac:dyDescent="0.25">
      <c r="A117" t="s">
        <v>1916</v>
      </c>
      <c r="B117" t="s">
        <v>2287</v>
      </c>
      <c r="C117" t="s">
        <v>1901</v>
      </c>
      <c r="D117" t="s">
        <v>1932</v>
      </c>
      <c r="E117" t="s">
        <v>1764</v>
      </c>
      <c r="F117" t="s">
        <v>2128</v>
      </c>
      <c r="G117" t="s">
        <v>568</v>
      </c>
      <c r="H117" t="s">
        <v>1192</v>
      </c>
      <c r="I117" t="s">
        <v>1675</v>
      </c>
      <c r="K117" t="s">
        <v>1955</v>
      </c>
      <c r="L117" s="8">
        <v>20638</v>
      </c>
      <c r="M117" s="8">
        <f>VLOOKUP(Table1[[#This Row],[Fet.VIN / Serial Number]],[1]Sheet1!$A$1:$D$642, 4,FALSE)</f>
        <v>0</v>
      </c>
      <c r="N117" s="8">
        <v>20638</v>
      </c>
      <c r="O117" t="s">
        <v>1292</v>
      </c>
      <c r="R117">
        <v>2020</v>
      </c>
      <c r="S117" s="3">
        <v>43838</v>
      </c>
      <c r="T117" t="s">
        <v>1032</v>
      </c>
      <c r="U117" t="s">
        <v>1818</v>
      </c>
      <c r="V117" s="2">
        <v>36144</v>
      </c>
    </row>
    <row r="118" spans="1:24" ht="15.75" customHeight="1" x14ac:dyDescent="0.25">
      <c r="A118" t="s">
        <v>797</v>
      </c>
      <c r="B118" t="s">
        <v>2288</v>
      </c>
      <c r="C118" t="s">
        <v>1901</v>
      </c>
      <c r="D118" t="s">
        <v>1932</v>
      </c>
      <c r="E118" t="s">
        <v>1764</v>
      </c>
      <c r="F118" t="s">
        <v>2128</v>
      </c>
      <c r="G118" t="s">
        <v>568</v>
      </c>
      <c r="H118" t="s">
        <v>1192</v>
      </c>
      <c r="I118" t="s">
        <v>1675</v>
      </c>
      <c r="K118" t="s">
        <v>1456</v>
      </c>
      <c r="L118" s="8">
        <v>15386</v>
      </c>
      <c r="M118" s="8">
        <f>VLOOKUP(Table1[[#This Row],[Fet.VIN / Serial Number]],[1]Sheet1!$A$1:$D$642, 4,FALSE)</f>
        <v>13991</v>
      </c>
      <c r="N118" s="8">
        <v>15386</v>
      </c>
      <c r="O118" t="s">
        <v>1292</v>
      </c>
      <c r="R118">
        <v>2020</v>
      </c>
      <c r="S118" s="3">
        <v>43843</v>
      </c>
      <c r="T118" t="s">
        <v>1032</v>
      </c>
      <c r="U118" t="s">
        <v>509</v>
      </c>
      <c r="V118" s="2">
        <v>36144</v>
      </c>
    </row>
    <row r="119" spans="1:24" ht="15.75" customHeight="1" x14ac:dyDescent="0.25">
      <c r="A119" t="s">
        <v>547</v>
      </c>
      <c r="B119" t="s">
        <v>2289</v>
      </c>
      <c r="C119" t="s">
        <v>1901</v>
      </c>
      <c r="D119" t="s">
        <v>1932</v>
      </c>
      <c r="E119" t="s">
        <v>1764</v>
      </c>
      <c r="F119" t="s">
        <v>2128</v>
      </c>
      <c r="G119" t="s">
        <v>395</v>
      </c>
      <c r="H119" t="s">
        <v>1192</v>
      </c>
      <c r="I119" t="s">
        <v>440</v>
      </c>
      <c r="K119" t="s">
        <v>61</v>
      </c>
      <c r="L119" s="8">
        <v>65847</v>
      </c>
      <c r="M119" s="8">
        <f>VLOOKUP(Table1[[#This Row],[Fet.VIN / Serial Number]],[1]Sheet1!$A$1:$D$642, 4,FALSE)</f>
        <v>66775</v>
      </c>
      <c r="N119" s="8">
        <v>66775</v>
      </c>
      <c r="O119" t="s">
        <v>1292</v>
      </c>
      <c r="R119">
        <v>2013</v>
      </c>
      <c r="S119" s="3">
        <v>41739</v>
      </c>
      <c r="T119" t="s">
        <v>1032</v>
      </c>
      <c r="U119" t="s">
        <v>1328</v>
      </c>
      <c r="V119" s="2">
        <v>23349</v>
      </c>
    </row>
    <row r="120" spans="1:24" ht="15.75" customHeight="1" x14ac:dyDescent="0.25">
      <c r="A120" t="s">
        <v>1429</v>
      </c>
      <c r="B120" t="s">
        <v>2290</v>
      </c>
      <c r="C120" t="s">
        <v>1901</v>
      </c>
      <c r="D120" t="s">
        <v>1932</v>
      </c>
      <c r="E120" t="s">
        <v>1764</v>
      </c>
      <c r="F120" t="s">
        <v>2128</v>
      </c>
      <c r="G120" t="s">
        <v>8</v>
      </c>
      <c r="H120" t="s">
        <v>1192</v>
      </c>
      <c r="I120" t="s">
        <v>2024</v>
      </c>
      <c r="J120" t="s">
        <v>964</v>
      </c>
      <c r="K120" t="s">
        <v>1283</v>
      </c>
      <c r="L120" s="8">
        <v>54835</v>
      </c>
      <c r="M120" s="8">
        <f>VLOOKUP(Table1[[#This Row],[Fet.VIN / Serial Number]],[1]Sheet1!$A$1:$D$642, 4,FALSE)</f>
        <v>48877</v>
      </c>
      <c r="N120" s="8">
        <v>54835</v>
      </c>
      <c r="O120" t="s">
        <v>1292</v>
      </c>
      <c r="R120">
        <v>2017</v>
      </c>
      <c r="S120" s="3">
        <v>42838</v>
      </c>
      <c r="T120" t="s">
        <v>1032</v>
      </c>
      <c r="U120" t="s">
        <v>186</v>
      </c>
      <c r="V120" s="2">
        <v>25338</v>
      </c>
    </row>
    <row r="121" spans="1:24" ht="15.75" customHeight="1" x14ac:dyDescent="0.25">
      <c r="A121" t="s">
        <v>623</v>
      </c>
      <c r="B121" t="s">
        <v>2291</v>
      </c>
      <c r="C121" t="s">
        <v>1901</v>
      </c>
      <c r="D121" t="s">
        <v>1932</v>
      </c>
      <c r="E121" t="s">
        <v>1764</v>
      </c>
      <c r="F121" t="s">
        <v>162</v>
      </c>
      <c r="G121" t="s">
        <v>1973</v>
      </c>
      <c r="H121" t="s">
        <v>346</v>
      </c>
      <c r="I121" t="s">
        <v>1016</v>
      </c>
      <c r="K121" t="s">
        <v>1816</v>
      </c>
      <c r="L121" s="8">
        <v>0</v>
      </c>
      <c r="M121" s="8">
        <f>VLOOKUP(Table1[[#This Row],[Fet.VIN / Serial Number]],[1]Sheet1!$A$1:$D$642, 4,FALSE)</f>
        <v>0</v>
      </c>
      <c r="N121" s="8">
        <v>0</v>
      </c>
      <c r="O121" t="s">
        <v>1492</v>
      </c>
      <c r="R121">
        <v>2013</v>
      </c>
      <c r="S121" s="3">
        <v>41904</v>
      </c>
      <c r="V121" s="2">
        <v>4992.6000000000004</v>
      </c>
    </row>
    <row r="122" spans="1:24" ht="15.75" customHeight="1" x14ac:dyDescent="0.25">
      <c r="A122" t="s">
        <v>575</v>
      </c>
      <c r="B122" t="s">
        <v>2292</v>
      </c>
      <c r="C122" t="s">
        <v>1901</v>
      </c>
      <c r="D122" t="s">
        <v>1932</v>
      </c>
      <c r="E122" t="s">
        <v>1764</v>
      </c>
      <c r="F122" t="s">
        <v>2128</v>
      </c>
      <c r="G122" t="s">
        <v>658</v>
      </c>
      <c r="H122" t="s">
        <v>1192</v>
      </c>
      <c r="I122" t="s">
        <v>440</v>
      </c>
      <c r="K122" t="s">
        <v>1424</v>
      </c>
      <c r="L122" s="8">
        <v>39920</v>
      </c>
      <c r="M122" s="8">
        <f>VLOOKUP(Table1[[#This Row],[Fet.VIN / Serial Number]],[1]Sheet1!$A$1:$D$642, 4,FALSE)</f>
        <v>35095</v>
      </c>
      <c r="N122" s="8">
        <v>39920</v>
      </c>
      <c r="O122" t="s">
        <v>1292</v>
      </c>
      <c r="R122">
        <v>2017</v>
      </c>
      <c r="S122" s="3">
        <v>42738</v>
      </c>
      <c r="T122" t="s">
        <v>1032</v>
      </c>
      <c r="U122" t="s">
        <v>458</v>
      </c>
      <c r="V122" s="2">
        <v>28927</v>
      </c>
    </row>
    <row r="123" spans="1:24" ht="15.75" customHeight="1" x14ac:dyDescent="0.25">
      <c r="A123" t="s">
        <v>70</v>
      </c>
      <c r="B123" t="s">
        <v>2293</v>
      </c>
      <c r="C123" t="s">
        <v>1901</v>
      </c>
      <c r="D123" t="s">
        <v>1932</v>
      </c>
      <c r="E123" t="s">
        <v>1764</v>
      </c>
      <c r="F123" t="s">
        <v>2128</v>
      </c>
      <c r="G123" t="s">
        <v>209</v>
      </c>
      <c r="H123" t="s">
        <v>1192</v>
      </c>
      <c r="I123" t="s">
        <v>1675</v>
      </c>
      <c r="K123" t="s">
        <v>553</v>
      </c>
      <c r="L123" s="8">
        <v>125403</v>
      </c>
      <c r="M123" s="8">
        <f>VLOOKUP(Table1[[#This Row],[Fet.VIN / Serial Number]],[1]Sheet1!$A$1:$D$642, 4,FALSE)</f>
        <v>119375</v>
      </c>
      <c r="N123" s="8">
        <v>125403</v>
      </c>
      <c r="O123" t="s">
        <v>1292</v>
      </c>
      <c r="S123" s="3">
        <v>39518</v>
      </c>
      <c r="T123" t="s">
        <v>1032</v>
      </c>
      <c r="U123" t="s">
        <v>427</v>
      </c>
      <c r="V123" s="2">
        <v>23556</v>
      </c>
    </row>
    <row r="124" spans="1:24" ht="15.75" customHeight="1" x14ac:dyDescent="0.25">
      <c r="A124" t="s">
        <v>1576</v>
      </c>
      <c r="B124" t="s">
        <v>2294</v>
      </c>
      <c r="C124" t="s">
        <v>1901</v>
      </c>
      <c r="D124" t="s">
        <v>1932</v>
      </c>
      <c r="E124" t="s">
        <v>1764</v>
      </c>
      <c r="F124" t="s">
        <v>2185</v>
      </c>
      <c r="G124" t="s">
        <v>209</v>
      </c>
      <c r="H124" t="s">
        <v>1697</v>
      </c>
      <c r="I124" t="s">
        <v>1718</v>
      </c>
      <c r="J124" t="s">
        <v>59</v>
      </c>
      <c r="L124" s="8">
        <v>184972</v>
      </c>
      <c r="M124" s="8">
        <f>VLOOKUP(Table1[[#This Row],[Fet.VIN / Serial Number]],[1]Sheet1!$A$1:$D$642, 4,FALSE)</f>
        <v>184945</v>
      </c>
      <c r="N124" s="8">
        <v>184972</v>
      </c>
      <c r="O124" t="s">
        <v>59</v>
      </c>
      <c r="T124" t="s">
        <v>1032</v>
      </c>
      <c r="U124" t="s">
        <v>674</v>
      </c>
      <c r="V124" s="2"/>
      <c r="X124" t="s">
        <v>1292</v>
      </c>
    </row>
    <row r="125" spans="1:24" ht="15.75" customHeight="1" x14ac:dyDescent="0.25">
      <c r="A125" t="s">
        <v>234</v>
      </c>
      <c r="B125" t="s">
        <v>2295</v>
      </c>
      <c r="C125" t="s">
        <v>1901</v>
      </c>
      <c r="D125" t="s">
        <v>1932</v>
      </c>
      <c r="E125" t="s">
        <v>1764</v>
      </c>
      <c r="F125" t="s">
        <v>2128</v>
      </c>
      <c r="G125" t="s">
        <v>1726</v>
      </c>
      <c r="H125" t="s">
        <v>1192</v>
      </c>
      <c r="I125" t="s">
        <v>1675</v>
      </c>
      <c r="K125" t="s">
        <v>2084</v>
      </c>
      <c r="L125" s="8">
        <v>24089</v>
      </c>
      <c r="M125" s="8">
        <f>VLOOKUP(Table1[[#This Row],[Fet.VIN / Serial Number]],[1]Sheet1!$A$1:$D$642, 4,FALSE)</f>
        <v>23704</v>
      </c>
      <c r="N125" s="8">
        <v>24089</v>
      </c>
      <c r="O125" t="s">
        <v>1292</v>
      </c>
      <c r="R125">
        <v>2018</v>
      </c>
      <c r="S125" s="3">
        <v>43481</v>
      </c>
      <c r="T125" t="s">
        <v>1032</v>
      </c>
      <c r="U125" t="s">
        <v>1519</v>
      </c>
      <c r="V125" s="2">
        <v>30734</v>
      </c>
    </row>
    <row r="126" spans="1:24" ht="15.75" customHeight="1" x14ac:dyDescent="0.25">
      <c r="A126" t="s">
        <v>848</v>
      </c>
      <c r="B126" t="s">
        <v>2296</v>
      </c>
      <c r="C126" t="s">
        <v>1901</v>
      </c>
      <c r="D126" t="s">
        <v>1932</v>
      </c>
      <c r="E126" t="s">
        <v>1764</v>
      </c>
      <c r="F126" t="s">
        <v>1574</v>
      </c>
      <c r="G126" t="s">
        <v>233</v>
      </c>
      <c r="H126" t="s">
        <v>1292</v>
      </c>
      <c r="I126" t="s">
        <v>1564</v>
      </c>
      <c r="K126" t="s">
        <v>1267</v>
      </c>
      <c r="L126" s="8">
        <v>0</v>
      </c>
      <c r="M126" s="8">
        <f>VLOOKUP(Table1[[#This Row],[Fet.VIN / Serial Number]],[1]Sheet1!$A$1:$D$642, 4,FALSE)</f>
        <v>0</v>
      </c>
      <c r="N126" s="8">
        <v>0</v>
      </c>
      <c r="O126" t="s">
        <v>1976</v>
      </c>
      <c r="S126" s="3">
        <v>41904</v>
      </c>
      <c r="V126" s="2"/>
    </row>
    <row r="127" spans="1:24" ht="15.75" customHeight="1" x14ac:dyDescent="0.25">
      <c r="A127" t="s">
        <v>368</v>
      </c>
      <c r="B127" t="s">
        <v>2297</v>
      </c>
      <c r="C127" t="s">
        <v>1901</v>
      </c>
      <c r="D127" t="s">
        <v>1932</v>
      </c>
      <c r="E127" t="s">
        <v>1764</v>
      </c>
      <c r="F127" t="s">
        <v>2298</v>
      </c>
      <c r="G127" t="s">
        <v>364</v>
      </c>
      <c r="H127" t="s">
        <v>22</v>
      </c>
      <c r="I127" t="s">
        <v>1573</v>
      </c>
      <c r="J127" t="s">
        <v>1563</v>
      </c>
      <c r="K127" t="s">
        <v>1292</v>
      </c>
      <c r="L127" s="8">
        <v>4720</v>
      </c>
      <c r="M127" s="8">
        <f>VLOOKUP(Table1[[#This Row],[Fet.VIN / Serial Number]],[1]Sheet1!$A$1:$D$642, 4,FALSE)</f>
        <v>4587</v>
      </c>
      <c r="N127" s="8">
        <v>4720</v>
      </c>
      <c r="O127" t="s">
        <v>1563</v>
      </c>
      <c r="S127" s="3">
        <v>41488</v>
      </c>
      <c r="V127" s="2"/>
    </row>
    <row r="128" spans="1:24" ht="15.75" customHeight="1" x14ac:dyDescent="0.25">
      <c r="A128" t="s">
        <v>391</v>
      </c>
      <c r="B128" t="s">
        <v>2299</v>
      </c>
      <c r="C128" t="s">
        <v>1901</v>
      </c>
      <c r="D128" t="s">
        <v>1932</v>
      </c>
      <c r="E128" t="s">
        <v>1764</v>
      </c>
      <c r="F128" t="s">
        <v>162</v>
      </c>
      <c r="G128" t="s">
        <v>849</v>
      </c>
      <c r="H128" t="s">
        <v>1223</v>
      </c>
      <c r="I128" t="s">
        <v>79</v>
      </c>
      <c r="K128" t="s">
        <v>1292</v>
      </c>
      <c r="L128" s="8">
        <v>10</v>
      </c>
      <c r="M128" s="8">
        <f>VLOOKUP(Table1[[#This Row],[Fet.VIN / Serial Number]],[1]Sheet1!$A$1:$D$642, 4,FALSE)</f>
        <v>0</v>
      </c>
      <c r="N128" s="8">
        <v>10</v>
      </c>
      <c r="O128" t="s">
        <v>1290</v>
      </c>
      <c r="S128" s="3">
        <v>40441</v>
      </c>
      <c r="V128" s="2"/>
    </row>
    <row r="129" spans="1:24" ht="15.75" customHeight="1" x14ac:dyDescent="0.25">
      <c r="A129" t="s">
        <v>760</v>
      </c>
      <c r="B129" t="s">
        <v>2300</v>
      </c>
      <c r="C129" t="s">
        <v>1901</v>
      </c>
      <c r="D129" t="s">
        <v>1932</v>
      </c>
      <c r="E129" t="s">
        <v>1764</v>
      </c>
      <c r="F129" t="s">
        <v>2183</v>
      </c>
      <c r="G129" t="s">
        <v>8</v>
      </c>
      <c r="H129" t="s">
        <v>182</v>
      </c>
      <c r="I129" t="s">
        <v>1186</v>
      </c>
      <c r="J129" t="s">
        <v>218</v>
      </c>
      <c r="L129" s="8">
        <v>535</v>
      </c>
      <c r="M129" s="8">
        <f>VLOOKUP(Table1[[#This Row],[Fet.VIN / Serial Number]],[1]Sheet1!$A$1:$D$642, 4,FALSE)</f>
        <v>525</v>
      </c>
      <c r="N129" s="8">
        <v>535</v>
      </c>
      <c r="O129" t="s">
        <v>218</v>
      </c>
      <c r="R129">
        <v>2017</v>
      </c>
      <c r="S129" s="3">
        <v>42647</v>
      </c>
      <c r="V129" s="2">
        <v>49778.33</v>
      </c>
    </row>
    <row r="130" spans="1:24" ht="15.75" customHeight="1" x14ac:dyDescent="0.25">
      <c r="A130" t="s">
        <v>505</v>
      </c>
      <c r="B130" t="s">
        <v>2301</v>
      </c>
      <c r="C130" t="s">
        <v>1901</v>
      </c>
      <c r="D130" t="s">
        <v>1932</v>
      </c>
      <c r="E130" t="s">
        <v>1764</v>
      </c>
      <c r="F130" t="s">
        <v>2216</v>
      </c>
      <c r="G130" t="s">
        <v>278</v>
      </c>
      <c r="H130" t="s">
        <v>346</v>
      </c>
      <c r="I130" t="s">
        <v>1292</v>
      </c>
      <c r="K130" t="s">
        <v>1292</v>
      </c>
      <c r="L130" s="8">
        <v>101</v>
      </c>
      <c r="M130" s="8">
        <f>VLOOKUP(Table1[[#This Row],[Fet.VIN / Serial Number]],[1]Sheet1!$A$1:$D$642, 4,FALSE)</f>
        <v>0</v>
      </c>
      <c r="N130" s="8">
        <v>101</v>
      </c>
      <c r="O130" s="4" t="s">
        <v>712</v>
      </c>
      <c r="R130">
        <v>2012</v>
      </c>
      <c r="S130" s="3">
        <v>40863</v>
      </c>
      <c r="V130" s="2">
        <v>7239.41</v>
      </c>
    </row>
    <row r="131" spans="1:24" ht="15.75" customHeight="1" x14ac:dyDescent="0.25">
      <c r="A131" t="s">
        <v>663</v>
      </c>
      <c r="B131" t="s">
        <v>2302</v>
      </c>
      <c r="C131" t="s">
        <v>1004</v>
      </c>
      <c r="D131" t="s">
        <v>890</v>
      </c>
      <c r="E131" t="s">
        <v>1764</v>
      </c>
      <c r="F131" t="s">
        <v>2131</v>
      </c>
      <c r="G131" t="s">
        <v>1280</v>
      </c>
      <c r="H131" t="s">
        <v>1192</v>
      </c>
      <c r="I131" t="s">
        <v>906</v>
      </c>
      <c r="J131" t="s">
        <v>1292</v>
      </c>
      <c r="K131" t="s">
        <v>185</v>
      </c>
      <c r="L131" s="8">
        <v>188491</v>
      </c>
      <c r="M131" s="8">
        <f>VLOOKUP(Table1[[#This Row],[Fet.VIN / Serial Number]],[1]Sheet1!$A$1:$D$642, 4,FALSE)</f>
        <v>0</v>
      </c>
      <c r="N131" s="8">
        <v>188491</v>
      </c>
      <c r="O131" t="s">
        <v>1971</v>
      </c>
      <c r="R131">
        <v>2012</v>
      </c>
      <c r="S131" s="3">
        <v>41277</v>
      </c>
      <c r="T131" t="s">
        <v>1032</v>
      </c>
      <c r="U131" t="s">
        <v>1882</v>
      </c>
      <c r="V131" s="2">
        <v>43660.9</v>
      </c>
    </row>
    <row r="132" spans="1:24" ht="15.75" customHeight="1" x14ac:dyDescent="0.25">
      <c r="A132" t="s">
        <v>1463</v>
      </c>
      <c r="B132" t="s">
        <v>2303</v>
      </c>
      <c r="C132" t="s">
        <v>1004</v>
      </c>
      <c r="D132" t="s">
        <v>890</v>
      </c>
      <c r="E132" t="s">
        <v>1764</v>
      </c>
      <c r="F132" t="s">
        <v>2304</v>
      </c>
      <c r="G132" t="s">
        <v>209</v>
      </c>
      <c r="H132" t="s">
        <v>1697</v>
      </c>
      <c r="I132" t="s">
        <v>1041</v>
      </c>
      <c r="J132" t="s">
        <v>1292</v>
      </c>
      <c r="K132" t="s">
        <v>819</v>
      </c>
      <c r="L132" s="8">
        <v>99230</v>
      </c>
      <c r="M132" s="8">
        <f>VLOOKUP(Table1[[#This Row],[Fet.VIN / Serial Number]],[1]Sheet1!$A$1:$D$642, 4,FALSE)</f>
        <v>0</v>
      </c>
      <c r="N132" s="8">
        <v>99230</v>
      </c>
      <c r="O132" t="s">
        <v>1292</v>
      </c>
      <c r="R132">
        <v>2006</v>
      </c>
      <c r="S132" s="3">
        <v>39658</v>
      </c>
      <c r="T132" t="s">
        <v>1032</v>
      </c>
      <c r="U132" t="s">
        <v>596</v>
      </c>
      <c r="V132" s="2">
        <v>202397</v>
      </c>
    </row>
    <row r="133" spans="1:24" ht="15.75" customHeight="1" x14ac:dyDescent="0.25">
      <c r="A133" t="s">
        <v>1042</v>
      </c>
      <c r="B133" t="s">
        <v>2305</v>
      </c>
      <c r="C133" t="s">
        <v>1004</v>
      </c>
      <c r="D133" t="s">
        <v>890</v>
      </c>
      <c r="E133" t="s">
        <v>1764</v>
      </c>
      <c r="F133" t="s">
        <v>2185</v>
      </c>
      <c r="G133" t="s">
        <v>8</v>
      </c>
      <c r="H133" t="s">
        <v>1990</v>
      </c>
      <c r="I133" t="s">
        <v>1581</v>
      </c>
      <c r="J133" t="s">
        <v>1292</v>
      </c>
      <c r="K133" t="s">
        <v>169</v>
      </c>
      <c r="L133" s="8">
        <v>51517</v>
      </c>
      <c r="M133" s="8">
        <f>VLOOKUP(Table1[[#This Row],[Fet.VIN / Serial Number]],[1]Sheet1!$A$1:$D$642, 4,FALSE)</f>
        <v>49512</v>
      </c>
      <c r="N133" s="8">
        <v>51517</v>
      </c>
      <c r="O133" t="s">
        <v>1292</v>
      </c>
      <c r="R133">
        <v>2015</v>
      </c>
      <c r="S133" s="3">
        <v>42214</v>
      </c>
      <c r="T133" t="s">
        <v>1032</v>
      </c>
      <c r="U133" t="s">
        <v>1409</v>
      </c>
      <c r="V133" s="2">
        <v>308205</v>
      </c>
    </row>
    <row r="134" spans="1:24" ht="15.75" customHeight="1" x14ac:dyDescent="0.25">
      <c r="A134" t="s">
        <v>1178</v>
      </c>
      <c r="B134" t="s">
        <v>2306</v>
      </c>
      <c r="C134" t="s">
        <v>1004</v>
      </c>
      <c r="D134" t="s">
        <v>890</v>
      </c>
      <c r="E134" t="s">
        <v>1764</v>
      </c>
      <c r="F134" t="s">
        <v>2304</v>
      </c>
      <c r="G134" t="s">
        <v>1600</v>
      </c>
      <c r="H134" t="s">
        <v>1192</v>
      </c>
      <c r="I134" t="s">
        <v>1041</v>
      </c>
      <c r="K134" t="s">
        <v>155</v>
      </c>
      <c r="L134" s="8">
        <v>84294</v>
      </c>
      <c r="M134" s="8">
        <f>VLOOKUP(Table1[[#This Row],[Fet.VIN / Serial Number]],[1]Sheet1!$A$1:$D$642, 4,FALSE)</f>
        <v>84100</v>
      </c>
      <c r="N134" s="8">
        <v>84294</v>
      </c>
      <c r="O134" t="s">
        <v>1292</v>
      </c>
      <c r="R134">
        <v>1995</v>
      </c>
      <c r="S134" s="3">
        <v>35551</v>
      </c>
      <c r="T134" t="s">
        <v>1032</v>
      </c>
      <c r="U134" t="s">
        <v>1382</v>
      </c>
      <c r="V134" s="2"/>
    </row>
    <row r="135" spans="1:24" ht="15.75" customHeight="1" x14ac:dyDescent="0.25">
      <c r="A135" t="s">
        <v>310</v>
      </c>
      <c r="B135" t="s">
        <v>2307</v>
      </c>
      <c r="C135" t="s">
        <v>1004</v>
      </c>
      <c r="D135" t="s">
        <v>890</v>
      </c>
      <c r="E135" t="s">
        <v>1764</v>
      </c>
      <c r="F135" t="s">
        <v>2304</v>
      </c>
      <c r="G135" t="s">
        <v>632</v>
      </c>
      <c r="H135" t="s">
        <v>1192</v>
      </c>
      <c r="I135" t="s">
        <v>1041</v>
      </c>
      <c r="J135" t="s">
        <v>1292</v>
      </c>
      <c r="K135" t="s">
        <v>1153</v>
      </c>
      <c r="L135" s="8">
        <v>58414</v>
      </c>
      <c r="M135" s="8">
        <f>VLOOKUP(Table1[[#This Row],[Fet.VIN / Serial Number]],[1]Sheet1!$A$1:$D$642, 4,FALSE)</f>
        <v>58364</v>
      </c>
      <c r="N135" s="8">
        <v>58414</v>
      </c>
      <c r="O135" t="s">
        <v>1292</v>
      </c>
      <c r="S135" s="3">
        <v>39223</v>
      </c>
      <c r="T135" t="s">
        <v>1032</v>
      </c>
      <c r="U135" t="s">
        <v>1376</v>
      </c>
      <c r="V135" s="2"/>
    </row>
    <row r="136" spans="1:24" ht="15.75" customHeight="1" x14ac:dyDescent="0.25">
      <c r="A136" t="s">
        <v>1389</v>
      </c>
      <c r="B136" t="s">
        <v>2308</v>
      </c>
      <c r="C136" t="s">
        <v>1004</v>
      </c>
      <c r="D136" t="s">
        <v>890</v>
      </c>
      <c r="E136" t="s">
        <v>1764</v>
      </c>
      <c r="F136" t="s">
        <v>2304</v>
      </c>
      <c r="G136" t="s">
        <v>209</v>
      </c>
      <c r="H136" t="s">
        <v>1697</v>
      </c>
      <c r="I136" t="s">
        <v>1718</v>
      </c>
      <c r="J136" t="s">
        <v>1712</v>
      </c>
      <c r="K136" t="s">
        <v>462</v>
      </c>
      <c r="L136" s="8">
        <v>92229</v>
      </c>
      <c r="M136" s="8">
        <f>VLOOKUP(Table1[[#This Row],[Fet.VIN / Serial Number]],[1]Sheet1!$A$1:$D$642, 4,FALSE)</f>
        <v>89679</v>
      </c>
      <c r="N136" s="8">
        <v>92229</v>
      </c>
      <c r="O136" t="s">
        <v>1292</v>
      </c>
      <c r="R136">
        <v>2009</v>
      </c>
      <c r="S136" s="3">
        <v>40175</v>
      </c>
      <c r="T136" t="s">
        <v>1032</v>
      </c>
      <c r="U136" t="s">
        <v>326</v>
      </c>
      <c r="V136" s="2">
        <v>206741</v>
      </c>
    </row>
    <row r="137" spans="1:24" ht="15.75" customHeight="1" x14ac:dyDescent="0.25">
      <c r="A137" t="s">
        <v>365</v>
      </c>
      <c r="B137" t="s">
        <v>2309</v>
      </c>
      <c r="C137" t="s">
        <v>1004</v>
      </c>
      <c r="D137" t="s">
        <v>890</v>
      </c>
      <c r="E137" t="s">
        <v>1764</v>
      </c>
      <c r="F137" t="s">
        <v>2185</v>
      </c>
      <c r="G137" t="s">
        <v>1280</v>
      </c>
      <c r="H137" t="s">
        <v>1990</v>
      </c>
      <c r="I137" t="s">
        <v>942</v>
      </c>
      <c r="J137" t="s">
        <v>1292</v>
      </c>
      <c r="K137" t="s">
        <v>412</v>
      </c>
      <c r="L137" s="8">
        <v>37144</v>
      </c>
      <c r="M137" s="8">
        <f>VLOOKUP(Table1[[#This Row],[Fet.VIN / Serial Number]],[1]Sheet1!$A$1:$D$642, 4,FALSE)</f>
        <v>36659</v>
      </c>
      <c r="N137" s="8">
        <v>37144</v>
      </c>
      <c r="O137" t="s">
        <v>1292</v>
      </c>
      <c r="R137">
        <v>2012</v>
      </c>
      <c r="S137" s="3">
        <v>41250</v>
      </c>
      <c r="T137" t="s">
        <v>1032</v>
      </c>
      <c r="U137" t="s">
        <v>585</v>
      </c>
      <c r="V137" s="2">
        <v>273180</v>
      </c>
    </row>
    <row r="138" spans="1:24" ht="15.75" customHeight="1" x14ac:dyDescent="0.25">
      <c r="A138" t="s">
        <v>787</v>
      </c>
      <c r="B138" t="s">
        <v>2310</v>
      </c>
      <c r="C138" t="s">
        <v>1004</v>
      </c>
      <c r="D138" t="s">
        <v>890</v>
      </c>
      <c r="E138" t="s">
        <v>1764</v>
      </c>
      <c r="F138" t="s">
        <v>2159</v>
      </c>
      <c r="G138" t="s">
        <v>1209</v>
      </c>
      <c r="H138" t="s">
        <v>1436</v>
      </c>
      <c r="I138" t="s">
        <v>303</v>
      </c>
      <c r="J138" t="s">
        <v>1200</v>
      </c>
      <c r="L138" s="8">
        <v>17174</v>
      </c>
      <c r="M138" s="8">
        <f>VLOOKUP(Table1[[#This Row],[Fet.VIN / Serial Number]],[1]Sheet1!$A$1:$D$642, 4,FALSE)</f>
        <v>0</v>
      </c>
      <c r="N138" s="8">
        <v>17174</v>
      </c>
      <c r="S138" s="3">
        <v>44424</v>
      </c>
      <c r="V138" s="2">
        <v>144950</v>
      </c>
      <c r="X138" t="s">
        <v>1292</v>
      </c>
    </row>
    <row r="139" spans="1:24" ht="15.75" customHeight="1" x14ac:dyDescent="0.25">
      <c r="A139" t="s">
        <v>700</v>
      </c>
      <c r="B139" t="s">
        <v>2311</v>
      </c>
      <c r="C139" t="s">
        <v>1004</v>
      </c>
      <c r="D139" t="s">
        <v>890</v>
      </c>
      <c r="E139" t="s">
        <v>1764</v>
      </c>
      <c r="F139" t="s">
        <v>725</v>
      </c>
      <c r="G139" t="s">
        <v>849</v>
      </c>
      <c r="H139" t="s">
        <v>35</v>
      </c>
      <c r="I139" t="s">
        <v>741</v>
      </c>
      <c r="J139" t="s">
        <v>1292</v>
      </c>
      <c r="M139" s="8">
        <f>VLOOKUP(Table1[[#This Row],[Fet.VIN / Serial Number]],[1]Sheet1!$A$1:$D$642, 4,FALSE)</f>
        <v>36511</v>
      </c>
      <c r="N139" s="8">
        <v>36511</v>
      </c>
      <c r="O139" s="4" t="s">
        <v>2312</v>
      </c>
      <c r="S139" s="3">
        <v>40333</v>
      </c>
      <c r="T139" t="s">
        <v>1107</v>
      </c>
      <c r="U139" t="s">
        <v>1439</v>
      </c>
      <c r="V139" s="2"/>
      <c r="X139" t="s">
        <v>1292</v>
      </c>
    </row>
    <row r="140" spans="1:24" ht="15.75" customHeight="1" x14ac:dyDescent="0.25">
      <c r="A140" t="s">
        <v>1666</v>
      </c>
      <c r="B140" t="s">
        <v>2313</v>
      </c>
      <c r="C140" t="s">
        <v>1004</v>
      </c>
      <c r="D140" t="s">
        <v>890</v>
      </c>
      <c r="E140" t="s">
        <v>1764</v>
      </c>
      <c r="F140" t="s">
        <v>2304</v>
      </c>
      <c r="G140" t="s">
        <v>728</v>
      </c>
      <c r="H140" t="s">
        <v>1990</v>
      </c>
      <c r="I140" t="s">
        <v>1143</v>
      </c>
      <c r="K140" t="s">
        <v>1118</v>
      </c>
      <c r="L140" s="8">
        <v>44332</v>
      </c>
      <c r="M140" s="8">
        <f>VLOOKUP(Table1[[#This Row],[Fet.VIN / Serial Number]],[1]Sheet1!$A$1:$D$642, 4,FALSE)</f>
        <v>0</v>
      </c>
      <c r="N140" s="8">
        <v>44332</v>
      </c>
      <c r="O140" s="4" t="s">
        <v>1769</v>
      </c>
      <c r="R140">
        <v>2006</v>
      </c>
      <c r="S140" s="3">
        <v>39311</v>
      </c>
      <c r="T140" t="s">
        <v>1032</v>
      </c>
      <c r="U140" t="s">
        <v>1045</v>
      </c>
      <c r="V140" s="2">
        <v>163944</v>
      </c>
    </row>
    <row r="141" spans="1:24" ht="15.75" customHeight="1" x14ac:dyDescent="0.25">
      <c r="A141" t="s">
        <v>1758</v>
      </c>
      <c r="B141" t="s">
        <v>2314</v>
      </c>
      <c r="C141" t="s">
        <v>1004</v>
      </c>
      <c r="D141" t="s">
        <v>890</v>
      </c>
      <c r="E141" t="s">
        <v>1764</v>
      </c>
      <c r="F141" t="s">
        <v>2304</v>
      </c>
      <c r="G141" t="s">
        <v>364</v>
      </c>
      <c r="H141" t="s">
        <v>1192</v>
      </c>
      <c r="I141" t="s">
        <v>1041</v>
      </c>
      <c r="K141" t="s">
        <v>1591</v>
      </c>
      <c r="L141" s="8">
        <v>58517</v>
      </c>
      <c r="M141" s="8">
        <f>VLOOKUP(Table1[[#This Row],[Fet.VIN / Serial Number]],[1]Sheet1!$A$1:$D$642, 4,FALSE)</f>
        <v>0</v>
      </c>
      <c r="N141" s="8">
        <v>58517</v>
      </c>
      <c r="O141" t="s">
        <v>1292</v>
      </c>
      <c r="R141">
        <v>1997</v>
      </c>
      <c r="S141" s="3">
        <v>35551</v>
      </c>
      <c r="T141" t="s">
        <v>1032</v>
      </c>
      <c r="U141" t="s">
        <v>2077</v>
      </c>
      <c r="V141" s="2"/>
    </row>
    <row r="142" spans="1:24" ht="15.75" customHeight="1" x14ac:dyDescent="0.25">
      <c r="A142" t="s">
        <v>1594</v>
      </c>
      <c r="B142" t="s">
        <v>2315</v>
      </c>
      <c r="C142" t="s">
        <v>1004</v>
      </c>
      <c r="D142" t="s">
        <v>890</v>
      </c>
      <c r="E142" t="s">
        <v>1764</v>
      </c>
      <c r="F142" t="s">
        <v>2304</v>
      </c>
      <c r="G142" t="s">
        <v>320</v>
      </c>
      <c r="H142" t="s">
        <v>1292</v>
      </c>
      <c r="I142" t="s">
        <v>1041</v>
      </c>
      <c r="J142" t="s">
        <v>1292</v>
      </c>
      <c r="K142" t="s">
        <v>1786</v>
      </c>
      <c r="L142" s="8">
        <v>105167</v>
      </c>
      <c r="M142" s="8">
        <f>VLOOKUP(Table1[[#This Row],[Fet.VIN / Serial Number]],[1]Sheet1!$A$1:$D$642, 4,FALSE)</f>
        <v>0</v>
      </c>
      <c r="N142" s="8">
        <v>105167</v>
      </c>
      <c r="O142" t="s">
        <v>1292</v>
      </c>
      <c r="S142" s="3">
        <v>36427</v>
      </c>
      <c r="T142" t="s">
        <v>1032</v>
      </c>
      <c r="U142" t="s">
        <v>922</v>
      </c>
      <c r="V142" s="2"/>
    </row>
    <row r="143" spans="1:24" ht="15.75" customHeight="1" x14ac:dyDescent="0.25">
      <c r="A143" t="s">
        <v>1170</v>
      </c>
      <c r="B143" t="s">
        <v>2316</v>
      </c>
      <c r="C143" t="s">
        <v>1004</v>
      </c>
      <c r="D143" t="s">
        <v>890</v>
      </c>
      <c r="E143" t="s">
        <v>1764</v>
      </c>
      <c r="F143" t="s">
        <v>2185</v>
      </c>
      <c r="G143" t="s">
        <v>1280</v>
      </c>
      <c r="H143" t="s">
        <v>1990</v>
      </c>
      <c r="I143" t="s">
        <v>942</v>
      </c>
      <c r="J143" t="s">
        <v>1292</v>
      </c>
      <c r="K143" t="s">
        <v>263</v>
      </c>
      <c r="L143" s="8">
        <v>44931</v>
      </c>
      <c r="M143" s="8">
        <f>VLOOKUP(Table1[[#This Row],[Fet.VIN / Serial Number]],[1]Sheet1!$A$1:$D$642, 4,FALSE)</f>
        <v>0</v>
      </c>
      <c r="N143" s="8">
        <v>44931</v>
      </c>
      <c r="O143" t="s">
        <v>1292</v>
      </c>
      <c r="R143">
        <v>2012</v>
      </c>
      <c r="S143" s="3">
        <v>41250</v>
      </c>
      <c r="T143" t="s">
        <v>1032</v>
      </c>
      <c r="U143" t="s">
        <v>1023</v>
      </c>
      <c r="V143" s="2">
        <v>273180</v>
      </c>
    </row>
    <row r="144" spans="1:24" ht="15.75" customHeight="1" x14ac:dyDescent="0.25">
      <c r="A144" t="s">
        <v>57</v>
      </c>
      <c r="B144" t="s">
        <v>2317</v>
      </c>
      <c r="C144" t="s">
        <v>1004</v>
      </c>
      <c r="D144" t="s">
        <v>890</v>
      </c>
      <c r="E144" t="s">
        <v>1764</v>
      </c>
      <c r="F144" t="s">
        <v>2128</v>
      </c>
      <c r="G144" t="s">
        <v>278</v>
      </c>
      <c r="H144" t="s">
        <v>1192</v>
      </c>
      <c r="I144" t="s">
        <v>440</v>
      </c>
      <c r="J144" t="s">
        <v>916</v>
      </c>
      <c r="K144" t="s">
        <v>940</v>
      </c>
      <c r="L144" s="8">
        <v>57637</v>
      </c>
      <c r="M144" s="8">
        <f>VLOOKUP(Table1[[#This Row],[Fet.VIN / Serial Number]],[1]Sheet1!$A$1:$D$642, 4,FALSE)</f>
        <v>57316</v>
      </c>
      <c r="N144" s="8">
        <v>57637</v>
      </c>
      <c r="R144">
        <v>2010</v>
      </c>
      <c r="S144" s="3">
        <v>40582</v>
      </c>
      <c r="T144" t="s">
        <v>1032</v>
      </c>
      <c r="U144" t="s">
        <v>1949</v>
      </c>
      <c r="V144" s="2">
        <v>42087</v>
      </c>
    </row>
    <row r="145" spans="1:24" ht="15.75" customHeight="1" x14ac:dyDescent="0.25">
      <c r="A145" t="s">
        <v>208</v>
      </c>
      <c r="B145" t="s">
        <v>2318</v>
      </c>
      <c r="C145" t="s">
        <v>1004</v>
      </c>
      <c r="D145" t="s">
        <v>890</v>
      </c>
      <c r="E145" t="s">
        <v>1764</v>
      </c>
      <c r="F145" t="s">
        <v>2185</v>
      </c>
      <c r="G145" t="s">
        <v>1496</v>
      </c>
      <c r="H145" t="s">
        <v>1894</v>
      </c>
      <c r="I145" t="s">
        <v>794</v>
      </c>
      <c r="K145" t="s">
        <v>1993</v>
      </c>
      <c r="L145" s="8">
        <v>8245</v>
      </c>
      <c r="M145" s="8">
        <f>VLOOKUP(Table1[[#This Row],[Fet.VIN / Serial Number]],[1]Sheet1!$A$1:$D$642, 4,FALSE)</f>
        <v>0</v>
      </c>
      <c r="N145" s="8">
        <v>8245</v>
      </c>
      <c r="R145">
        <v>2020</v>
      </c>
      <c r="S145" s="3">
        <v>43872</v>
      </c>
      <c r="T145" t="s">
        <v>1032</v>
      </c>
      <c r="U145" t="s">
        <v>563</v>
      </c>
      <c r="V145" s="2">
        <v>35000</v>
      </c>
    </row>
    <row r="146" spans="1:24" ht="15.75" customHeight="1" x14ac:dyDescent="0.25">
      <c r="A146" t="s">
        <v>1549</v>
      </c>
      <c r="B146" t="s">
        <v>2319</v>
      </c>
      <c r="C146" t="s">
        <v>1004</v>
      </c>
      <c r="D146" t="s">
        <v>890</v>
      </c>
      <c r="E146" t="s">
        <v>1764</v>
      </c>
      <c r="F146" t="s">
        <v>2185</v>
      </c>
      <c r="G146" t="s">
        <v>1280</v>
      </c>
      <c r="H146" t="s">
        <v>1990</v>
      </c>
      <c r="I146" t="s">
        <v>942</v>
      </c>
      <c r="J146" t="s">
        <v>1292</v>
      </c>
      <c r="K146" t="s">
        <v>306</v>
      </c>
      <c r="L146" s="8">
        <v>32235</v>
      </c>
      <c r="M146" s="8">
        <f>VLOOKUP(Table1[[#This Row],[Fet.VIN / Serial Number]],[1]Sheet1!$A$1:$D$642, 4,FALSE)</f>
        <v>31252</v>
      </c>
      <c r="N146" s="8">
        <v>32235</v>
      </c>
      <c r="O146" t="s">
        <v>1292</v>
      </c>
      <c r="R146">
        <v>2012</v>
      </c>
      <c r="S146" s="3">
        <v>41250</v>
      </c>
      <c r="T146" t="s">
        <v>1032</v>
      </c>
      <c r="U146" t="s">
        <v>214</v>
      </c>
      <c r="V146" s="2">
        <v>273180</v>
      </c>
    </row>
    <row r="147" spans="1:24" ht="15.75" customHeight="1" x14ac:dyDescent="0.25">
      <c r="A147" t="s">
        <v>529</v>
      </c>
      <c r="B147" t="s">
        <v>2320</v>
      </c>
      <c r="C147" t="s">
        <v>1004</v>
      </c>
      <c r="D147" t="s">
        <v>890</v>
      </c>
      <c r="E147" t="s">
        <v>1764</v>
      </c>
      <c r="F147" t="s">
        <v>2321</v>
      </c>
      <c r="G147" t="s">
        <v>1496</v>
      </c>
      <c r="H147" t="s">
        <v>669</v>
      </c>
      <c r="I147" t="s">
        <v>305</v>
      </c>
      <c r="J147" t="s">
        <v>1292</v>
      </c>
      <c r="K147" t="s">
        <v>1213</v>
      </c>
      <c r="L147" s="8">
        <v>52097</v>
      </c>
      <c r="M147" s="8">
        <f>VLOOKUP(Table1[[#This Row],[Fet.VIN / Serial Number]],[1]Sheet1!$A$1:$D$642, 4,FALSE)</f>
        <v>52057</v>
      </c>
      <c r="N147" s="8">
        <v>52097</v>
      </c>
      <c r="O147" t="s">
        <v>1292</v>
      </c>
      <c r="S147" s="3">
        <v>35551</v>
      </c>
      <c r="T147" t="s">
        <v>1032</v>
      </c>
      <c r="U147" t="s">
        <v>1588</v>
      </c>
      <c r="V147" s="2"/>
    </row>
    <row r="148" spans="1:24" ht="15.75" customHeight="1" x14ac:dyDescent="0.25">
      <c r="A148" t="s">
        <v>152</v>
      </c>
      <c r="B148" t="s">
        <v>2322</v>
      </c>
      <c r="C148" t="s">
        <v>1004</v>
      </c>
      <c r="D148" t="s">
        <v>890</v>
      </c>
      <c r="E148" t="s">
        <v>1764</v>
      </c>
      <c r="F148" t="s">
        <v>2131</v>
      </c>
      <c r="G148" t="s">
        <v>568</v>
      </c>
      <c r="H148" t="s">
        <v>161</v>
      </c>
      <c r="I148" t="s">
        <v>1813</v>
      </c>
      <c r="J148" t="s">
        <v>1292</v>
      </c>
      <c r="K148" t="s">
        <v>770</v>
      </c>
      <c r="L148" s="8">
        <v>16319</v>
      </c>
      <c r="M148" s="8">
        <f>VLOOKUP(Table1[[#This Row],[Fet.VIN / Serial Number]],[1]Sheet1!$A$1:$D$642, 4,FALSE)</f>
        <v>0</v>
      </c>
      <c r="N148" s="8">
        <v>16319</v>
      </c>
      <c r="O148" t="s">
        <v>2323</v>
      </c>
      <c r="R148">
        <v>2020</v>
      </c>
      <c r="T148" t="s">
        <v>1032</v>
      </c>
      <c r="U148" t="s">
        <v>1775</v>
      </c>
      <c r="V148" s="2">
        <v>35924</v>
      </c>
    </row>
    <row r="149" spans="1:24" ht="15.75" customHeight="1" x14ac:dyDescent="0.25">
      <c r="A149" t="s">
        <v>842</v>
      </c>
      <c r="B149" t="s">
        <v>2324</v>
      </c>
      <c r="C149" t="s">
        <v>1004</v>
      </c>
      <c r="D149" t="s">
        <v>890</v>
      </c>
      <c r="E149" t="s">
        <v>1764</v>
      </c>
      <c r="F149" t="s">
        <v>2304</v>
      </c>
      <c r="G149" t="s">
        <v>233</v>
      </c>
      <c r="H149" t="s">
        <v>1068</v>
      </c>
      <c r="I149" t="s">
        <v>1041</v>
      </c>
      <c r="L149" s="8">
        <v>23199</v>
      </c>
      <c r="M149" s="8">
        <f>VLOOKUP(Table1[[#This Row],[Fet.VIN / Serial Number]],[1]Sheet1!$A$1:$D$642, 4,FALSE)</f>
        <v>23107</v>
      </c>
      <c r="N149" s="8">
        <v>23199</v>
      </c>
      <c r="T149" t="s">
        <v>1032</v>
      </c>
      <c r="U149" t="s">
        <v>705</v>
      </c>
      <c r="V149" s="2"/>
    </row>
    <row r="150" spans="1:24" ht="15.75" customHeight="1" x14ac:dyDescent="0.25">
      <c r="A150" t="s">
        <v>2040</v>
      </c>
      <c r="B150" t="s">
        <v>2325</v>
      </c>
      <c r="C150" t="s">
        <v>1004</v>
      </c>
      <c r="D150" t="s">
        <v>890</v>
      </c>
      <c r="E150" t="s">
        <v>1764</v>
      </c>
      <c r="F150" t="s">
        <v>2131</v>
      </c>
      <c r="G150" t="s">
        <v>568</v>
      </c>
      <c r="H150" t="s">
        <v>161</v>
      </c>
      <c r="I150" t="s">
        <v>1813</v>
      </c>
      <c r="J150" t="s">
        <v>1292</v>
      </c>
      <c r="K150" t="s">
        <v>1739</v>
      </c>
      <c r="L150" s="8">
        <v>11971</v>
      </c>
      <c r="M150" s="8">
        <f>VLOOKUP(Table1[[#This Row],[Fet.VIN / Serial Number]],[1]Sheet1!$A$1:$D$642, 4,FALSE)</f>
        <v>0</v>
      </c>
      <c r="N150" s="8">
        <v>11971</v>
      </c>
      <c r="O150" t="s">
        <v>2323</v>
      </c>
      <c r="R150">
        <v>2020</v>
      </c>
      <c r="T150" t="s">
        <v>1032</v>
      </c>
      <c r="U150" t="s">
        <v>1117</v>
      </c>
      <c r="V150" s="2">
        <v>25924</v>
      </c>
    </row>
    <row r="151" spans="1:24" ht="15.75" customHeight="1" x14ac:dyDescent="0.25">
      <c r="A151" t="s">
        <v>1199</v>
      </c>
      <c r="B151" t="s">
        <v>2326</v>
      </c>
      <c r="C151" t="s">
        <v>869</v>
      </c>
      <c r="D151" t="s">
        <v>890</v>
      </c>
      <c r="E151" t="s">
        <v>1764</v>
      </c>
      <c r="F151" t="s">
        <v>2159</v>
      </c>
      <c r="G151" t="s">
        <v>1209</v>
      </c>
      <c r="H151" t="s">
        <v>1436</v>
      </c>
      <c r="I151" t="s">
        <v>1292</v>
      </c>
      <c r="J151" t="s">
        <v>1200</v>
      </c>
      <c r="L151" s="8">
        <v>3763</v>
      </c>
      <c r="M151" s="8">
        <f>VLOOKUP(Table1[[#This Row],[Fet.VIN / Serial Number]],[1]Sheet1!$A$1:$D$642, 4,FALSE)</f>
        <v>0</v>
      </c>
      <c r="N151" s="8">
        <v>3763</v>
      </c>
      <c r="R151">
        <v>2022</v>
      </c>
      <c r="S151" s="3">
        <v>44574</v>
      </c>
      <c r="T151" t="s">
        <v>1292</v>
      </c>
      <c r="V151" s="2">
        <v>143850</v>
      </c>
      <c r="X151" t="s">
        <v>1292</v>
      </c>
    </row>
    <row r="152" spans="1:24" ht="15.75" customHeight="1" x14ac:dyDescent="0.25">
      <c r="A152" t="s">
        <v>1637</v>
      </c>
      <c r="B152" t="s">
        <v>2327</v>
      </c>
      <c r="C152" t="s">
        <v>1004</v>
      </c>
      <c r="D152" t="s">
        <v>890</v>
      </c>
      <c r="E152" t="s">
        <v>1764</v>
      </c>
      <c r="F152" t="s">
        <v>2304</v>
      </c>
      <c r="G152" t="s">
        <v>860</v>
      </c>
      <c r="H152" t="s">
        <v>1990</v>
      </c>
      <c r="I152" t="s">
        <v>749</v>
      </c>
      <c r="K152" t="s">
        <v>493</v>
      </c>
      <c r="L152" s="8">
        <v>59392</v>
      </c>
      <c r="M152" s="8">
        <f>VLOOKUP(Table1[[#This Row],[Fet.VIN / Serial Number]],[1]Sheet1!$A$1:$D$642, 4,FALSE)</f>
        <v>56953</v>
      </c>
      <c r="N152" s="8">
        <v>59392</v>
      </c>
      <c r="R152">
        <v>2015</v>
      </c>
      <c r="S152" s="3">
        <v>42214</v>
      </c>
      <c r="T152" t="s">
        <v>1032</v>
      </c>
      <c r="U152" t="s">
        <v>968</v>
      </c>
      <c r="V152" s="2">
        <v>308205</v>
      </c>
    </row>
    <row r="153" spans="1:24" ht="15.75" customHeight="1" x14ac:dyDescent="0.25">
      <c r="A153" t="s">
        <v>2043</v>
      </c>
      <c r="B153" t="s">
        <v>2328</v>
      </c>
      <c r="C153" t="s">
        <v>1004</v>
      </c>
      <c r="D153" t="s">
        <v>890</v>
      </c>
      <c r="E153" t="s">
        <v>1764</v>
      </c>
      <c r="F153" t="s">
        <v>2131</v>
      </c>
      <c r="G153" t="s">
        <v>1209</v>
      </c>
      <c r="H153" t="s">
        <v>161</v>
      </c>
      <c r="I153" t="s">
        <v>1813</v>
      </c>
      <c r="J153" t="s">
        <v>810</v>
      </c>
      <c r="L153" s="8">
        <v>243</v>
      </c>
      <c r="M153" s="8">
        <f>VLOOKUP(Table1[[#This Row],[Fet.VIN / Serial Number]],[1]Sheet1!$A$1:$D$642, 4,FALSE)</f>
        <v>0</v>
      </c>
      <c r="N153" s="8">
        <v>243</v>
      </c>
      <c r="R153">
        <v>2022</v>
      </c>
      <c r="S153" s="3">
        <v>44540</v>
      </c>
      <c r="V153" s="2"/>
      <c r="X153" t="s">
        <v>1292</v>
      </c>
    </row>
    <row r="154" spans="1:24" ht="15.75" customHeight="1" x14ac:dyDescent="0.25">
      <c r="A154" t="s">
        <v>2044</v>
      </c>
      <c r="B154" t="s">
        <v>2329</v>
      </c>
      <c r="C154" t="s">
        <v>869</v>
      </c>
      <c r="D154" t="s">
        <v>890</v>
      </c>
      <c r="E154" t="s">
        <v>1764</v>
      </c>
      <c r="F154" t="s">
        <v>2131</v>
      </c>
      <c r="G154" t="s">
        <v>923</v>
      </c>
      <c r="H154" t="s">
        <v>161</v>
      </c>
      <c r="I154" t="s">
        <v>1813</v>
      </c>
      <c r="J154" t="s">
        <v>1292</v>
      </c>
      <c r="K154" t="s">
        <v>1329</v>
      </c>
      <c r="L154" s="8">
        <v>213505</v>
      </c>
      <c r="M154" s="8">
        <f>VLOOKUP(Table1[[#This Row],[Fet.VIN / Serial Number]],[1]Sheet1!$A$1:$D$642, 4,FALSE)</f>
        <v>213369</v>
      </c>
      <c r="N154" s="8">
        <v>213505</v>
      </c>
      <c r="O154" t="s">
        <v>1292</v>
      </c>
      <c r="R154">
        <v>2003</v>
      </c>
      <c r="S154" s="3">
        <v>37790</v>
      </c>
      <c r="T154" t="s">
        <v>1032</v>
      </c>
      <c r="U154" t="s">
        <v>1306</v>
      </c>
      <c r="V154" s="2"/>
    </row>
    <row r="155" spans="1:24" ht="15.75" customHeight="1" x14ac:dyDescent="0.25">
      <c r="A155" t="s">
        <v>11</v>
      </c>
      <c r="B155" t="s">
        <v>2330</v>
      </c>
      <c r="C155" t="s">
        <v>1004</v>
      </c>
      <c r="D155" t="s">
        <v>890</v>
      </c>
      <c r="E155" t="s">
        <v>1764</v>
      </c>
      <c r="F155" t="s">
        <v>2128</v>
      </c>
      <c r="G155" t="s">
        <v>1599</v>
      </c>
      <c r="H155" t="s">
        <v>1436</v>
      </c>
      <c r="I155" t="s">
        <v>1801</v>
      </c>
      <c r="K155" t="s">
        <v>1058</v>
      </c>
      <c r="L155" s="8">
        <v>67996</v>
      </c>
      <c r="M155" s="8">
        <f>VLOOKUP(Table1[[#This Row],[Fet.VIN / Serial Number]],[1]Sheet1!$A$1:$D$642, 4,FALSE)</f>
        <v>69271</v>
      </c>
      <c r="N155" s="8">
        <v>69271</v>
      </c>
      <c r="O155" t="s">
        <v>491</v>
      </c>
      <c r="R155">
        <v>2018</v>
      </c>
      <c r="S155" s="3">
        <v>43511</v>
      </c>
      <c r="T155" t="s">
        <v>1032</v>
      </c>
      <c r="U155" t="s">
        <v>685</v>
      </c>
      <c r="V155" s="2">
        <v>54451</v>
      </c>
    </row>
    <row r="156" spans="1:24" ht="15.75" customHeight="1" x14ac:dyDescent="0.25">
      <c r="A156" t="s">
        <v>1658</v>
      </c>
      <c r="B156" t="s">
        <v>2331</v>
      </c>
      <c r="C156" t="s">
        <v>1004</v>
      </c>
      <c r="D156" t="s">
        <v>890</v>
      </c>
      <c r="E156" t="s">
        <v>1764</v>
      </c>
      <c r="F156" t="s">
        <v>2304</v>
      </c>
      <c r="G156" t="s">
        <v>1496</v>
      </c>
      <c r="H156" t="s">
        <v>1990</v>
      </c>
      <c r="I156" t="s">
        <v>1041</v>
      </c>
      <c r="J156" t="s">
        <v>1378</v>
      </c>
      <c r="K156" t="s">
        <v>1097</v>
      </c>
      <c r="L156" s="8">
        <v>42749</v>
      </c>
      <c r="M156" s="8">
        <f>VLOOKUP(Table1[[#This Row],[Fet.VIN / Serial Number]],[1]Sheet1!$A$1:$D$642, 4,FALSE)</f>
        <v>0</v>
      </c>
      <c r="N156" s="8">
        <v>42749</v>
      </c>
      <c r="O156" t="s">
        <v>1378</v>
      </c>
      <c r="T156" t="s">
        <v>1032</v>
      </c>
      <c r="U156" t="s">
        <v>66</v>
      </c>
      <c r="V156" s="2"/>
    </row>
    <row r="157" spans="1:24" ht="15.75" customHeight="1" x14ac:dyDescent="0.25">
      <c r="A157" t="s">
        <v>804</v>
      </c>
      <c r="B157" t="s">
        <v>2332</v>
      </c>
      <c r="C157" t="s">
        <v>1004</v>
      </c>
      <c r="D157" t="s">
        <v>890</v>
      </c>
      <c r="E157" t="s">
        <v>1764</v>
      </c>
      <c r="F157" t="s">
        <v>2185</v>
      </c>
      <c r="G157" t="s">
        <v>1280</v>
      </c>
      <c r="H157" t="s">
        <v>1990</v>
      </c>
      <c r="I157" t="s">
        <v>942</v>
      </c>
      <c r="J157" t="s">
        <v>1292</v>
      </c>
      <c r="K157" t="s">
        <v>1457</v>
      </c>
      <c r="L157" s="8">
        <v>87585</v>
      </c>
      <c r="M157" s="8">
        <f>VLOOKUP(Table1[[#This Row],[Fet.VIN / Serial Number]],[1]Sheet1!$A$1:$D$642, 4,FALSE)</f>
        <v>85672</v>
      </c>
      <c r="N157" s="8">
        <v>87585</v>
      </c>
      <c r="O157" t="s">
        <v>1292</v>
      </c>
      <c r="R157">
        <v>2012</v>
      </c>
      <c r="S157" s="3">
        <v>41250</v>
      </c>
      <c r="T157" t="s">
        <v>1032</v>
      </c>
      <c r="U157" t="s">
        <v>564</v>
      </c>
      <c r="V157" s="2">
        <v>273180</v>
      </c>
    </row>
    <row r="158" spans="1:24" ht="15.75" customHeight="1" x14ac:dyDescent="0.25">
      <c r="A158" t="s">
        <v>1274</v>
      </c>
      <c r="B158" t="s">
        <v>2333</v>
      </c>
      <c r="C158" t="s">
        <v>1004</v>
      </c>
      <c r="D158" t="s">
        <v>890</v>
      </c>
      <c r="E158" t="s">
        <v>1764</v>
      </c>
      <c r="F158" t="s">
        <v>2185</v>
      </c>
      <c r="G158" t="s">
        <v>728</v>
      </c>
      <c r="H158" t="s">
        <v>1990</v>
      </c>
      <c r="I158" t="s">
        <v>1301</v>
      </c>
      <c r="J158" t="s">
        <v>1292</v>
      </c>
      <c r="K158" t="s">
        <v>499</v>
      </c>
      <c r="L158" s="8">
        <v>40873</v>
      </c>
      <c r="M158" s="8">
        <f>VLOOKUP(Table1[[#This Row],[Fet.VIN / Serial Number]],[1]Sheet1!$A$1:$D$642, 4,FALSE)</f>
        <v>0</v>
      </c>
      <c r="N158" s="8">
        <v>40873</v>
      </c>
      <c r="O158" t="s">
        <v>1292</v>
      </c>
      <c r="R158">
        <v>2006</v>
      </c>
      <c r="S158" s="3">
        <v>39311</v>
      </c>
      <c r="T158" t="s">
        <v>1032</v>
      </c>
      <c r="U158" t="s">
        <v>1435</v>
      </c>
      <c r="V158" s="2">
        <v>163944</v>
      </c>
    </row>
    <row r="159" spans="1:24" ht="15.75" customHeight="1" x14ac:dyDescent="0.25">
      <c r="A159" t="s">
        <v>776</v>
      </c>
      <c r="B159" t="s">
        <v>2334</v>
      </c>
      <c r="C159" t="s">
        <v>1004</v>
      </c>
      <c r="D159" t="s">
        <v>890</v>
      </c>
      <c r="E159" t="s">
        <v>1764</v>
      </c>
      <c r="F159" t="s">
        <v>2304</v>
      </c>
      <c r="G159" t="s">
        <v>764</v>
      </c>
      <c r="H159" t="s">
        <v>1697</v>
      </c>
      <c r="I159" t="s">
        <v>1041</v>
      </c>
      <c r="J159" t="s">
        <v>1292</v>
      </c>
      <c r="K159" t="s">
        <v>1175</v>
      </c>
      <c r="L159" s="8">
        <v>105772</v>
      </c>
      <c r="M159" s="8">
        <f>VLOOKUP(Table1[[#This Row],[Fet.VIN / Serial Number]],[1]Sheet1!$A$1:$D$642, 4,FALSE)</f>
        <v>102056</v>
      </c>
      <c r="N159" s="8">
        <v>105772</v>
      </c>
      <c r="O159" s="4" t="s">
        <v>2036</v>
      </c>
      <c r="S159" s="3">
        <v>38596</v>
      </c>
      <c r="T159" t="s">
        <v>1032</v>
      </c>
      <c r="U159" t="s">
        <v>128</v>
      </c>
      <c r="V159" s="2"/>
    </row>
    <row r="160" spans="1:24" ht="15.75" customHeight="1" x14ac:dyDescent="0.25">
      <c r="A160" t="s">
        <v>514</v>
      </c>
      <c r="B160" t="s">
        <v>2335</v>
      </c>
      <c r="C160" t="s">
        <v>1004</v>
      </c>
      <c r="D160" t="s">
        <v>890</v>
      </c>
      <c r="E160" t="s">
        <v>1764</v>
      </c>
      <c r="F160" t="s">
        <v>2304</v>
      </c>
      <c r="G160" t="s">
        <v>728</v>
      </c>
      <c r="H160" t="s">
        <v>1406</v>
      </c>
      <c r="I160" t="s">
        <v>2336</v>
      </c>
      <c r="K160" t="s">
        <v>1275</v>
      </c>
      <c r="L160" s="8">
        <v>94134</v>
      </c>
      <c r="M160" s="8">
        <f>VLOOKUP(Table1[[#This Row],[Fet.VIN / Serial Number]],[1]Sheet1!$A$1:$D$642, 4,FALSE)</f>
        <v>0</v>
      </c>
      <c r="N160" s="8">
        <v>94134</v>
      </c>
      <c r="O160" t="s">
        <v>1292</v>
      </c>
      <c r="R160">
        <v>2006</v>
      </c>
      <c r="S160" s="3">
        <v>39202</v>
      </c>
      <c r="T160" t="s">
        <v>1032</v>
      </c>
      <c r="U160" t="s">
        <v>344</v>
      </c>
      <c r="V160" s="2">
        <v>227753</v>
      </c>
    </row>
    <row r="161" spans="1:24" ht="15.75" customHeight="1" x14ac:dyDescent="0.25">
      <c r="A161" t="s">
        <v>1461</v>
      </c>
      <c r="B161" t="s">
        <v>2337</v>
      </c>
      <c r="C161" t="s">
        <v>1004</v>
      </c>
      <c r="D161" t="s">
        <v>890</v>
      </c>
      <c r="E161" t="s">
        <v>1764</v>
      </c>
      <c r="F161" t="s">
        <v>2185</v>
      </c>
      <c r="G161" t="s">
        <v>598</v>
      </c>
      <c r="H161" t="s">
        <v>1697</v>
      </c>
      <c r="I161" t="s">
        <v>684</v>
      </c>
      <c r="J161" t="s">
        <v>463</v>
      </c>
      <c r="K161" t="s">
        <v>113</v>
      </c>
      <c r="L161" s="8">
        <v>70419</v>
      </c>
      <c r="M161" s="8">
        <f>VLOOKUP(Table1[[#This Row],[Fet.VIN / Serial Number]],[1]Sheet1!$A$1:$D$642, 4,FALSE)</f>
        <v>0</v>
      </c>
      <c r="N161" s="8">
        <v>70419</v>
      </c>
      <c r="O161" t="s">
        <v>1292</v>
      </c>
      <c r="S161" s="3">
        <v>36427</v>
      </c>
      <c r="T161" t="s">
        <v>1032</v>
      </c>
      <c r="U161" t="s">
        <v>871</v>
      </c>
      <c r="V161" s="2"/>
    </row>
    <row r="162" spans="1:24" ht="15.75" customHeight="1" x14ac:dyDescent="0.25">
      <c r="A162" t="s">
        <v>1369</v>
      </c>
      <c r="B162" t="s">
        <v>2338</v>
      </c>
      <c r="C162" t="s">
        <v>1004</v>
      </c>
      <c r="D162" t="s">
        <v>890</v>
      </c>
      <c r="E162" t="s">
        <v>1764</v>
      </c>
      <c r="F162" t="s">
        <v>162</v>
      </c>
      <c r="G162" t="s">
        <v>535</v>
      </c>
      <c r="H162" t="s">
        <v>1215</v>
      </c>
      <c r="I162" t="s">
        <v>892</v>
      </c>
      <c r="J162" t="s">
        <v>661</v>
      </c>
      <c r="K162" t="s">
        <v>1292</v>
      </c>
      <c r="L162" s="8" t="s">
        <v>1292</v>
      </c>
      <c r="M162" s="8">
        <f>VLOOKUP(Table1[[#This Row],[Fet.VIN / Serial Number]],[1]Sheet1!$A$1:$D$642, 4,FALSE)</f>
        <v>0</v>
      </c>
      <c r="N162" s="8" t="s">
        <v>1292</v>
      </c>
      <c r="O162" s="4" t="s">
        <v>2339</v>
      </c>
      <c r="S162" s="3">
        <v>39794</v>
      </c>
      <c r="T162" t="s">
        <v>1107</v>
      </c>
      <c r="U162" t="s">
        <v>1528</v>
      </c>
      <c r="V162" s="2"/>
    </row>
    <row r="163" spans="1:24" ht="15.75" customHeight="1" x14ac:dyDescent="0.25">
      <c r="A163" t="s">
        <v>926</v>
      </c>
      <c r="B163" t="s">
        <v>2340</v>
      </c>
      <c r="C163" t="s">
        <v>1004</v>
      </c>
      <c r="D163" t="s">
        <v>890</v>
      </c>
      <c r="E163" t="s">
        <v>1764</v>
      </c>
      <c r="F163" t="s">
        <v>2304</v>
      </c>
      <c r="G163" t="s">
        <v>1600</v>
      </c>
      <c r="H163" t="s">
        <v>1192</v>
      </c>
      <c r="I163" t="s">
        <v>1041</v>
      </c>
      <c r="J163" t="s">
        <v>1292</v>
      </c>
      <c r="K163" t="s">
        <v>627</v>
      </c>
      <c r="L163" s="8">
        <v>84928</v>
      </c>
      <c r="M163" s="8">
        <f>VLOOKUP(Table1[[#This Row],[Fet.VIN / Serial Number]],[1]Sheet1!$A$1:$D$642, 4,FALSE)</f>
        <v>0</v>
      </c>
      <c r="N163" s="8">
        <v>84928</v>
      </c>
      <c r="O163" t="s">
        <v>1292</v>
      </c>
      <c r="R163">
        <v>1995</v>
      </c>
      <c r="S163" s="3">
        <v>35551</v>
      </c>
      <c r="T163" t="s">
        <v>1032</v>
      </c>
      <c r="U163" t="s">
        <v>723</v>
      </c>
      <c r="V163" s="2"/>
    </row>
    <row r="164" spans="1:24" ht="15.75" customHeight="1" x14ac:dyDescent="0.25">
      <c r="A164" t="s">
        <v>793</v>
      </c>
      <c r="B164" t="s">
        <v>2341</v>
      </c>
      <c r="C164" t="s">
        <v>1004</v>
      </c>
      <c r="D164" t="s">
        <v>890</v>
      </c>
      <c r="E164" t="s">
        <v>1764</v>
      </c>
      <c r="F164" t="s">
        <v>2304</v>
      </c>
      <c r="G164" t="s">
        <v>320</v>
      </c>
      <c r="H164" t="s">
        <v>1292</v>
      </c>
      <c r="I164" t="s">
        <v>1041</v>
      </c>
      <c r="J164" t="s">
        <v>1292</v>
      </c>
      <c r="K164" t="s">
        <v>1520</v>
      </c>
      <c r="L164" s="8">
        <v>67306</v>
      </c>
      <c r="M164" s="8">
        <f>VLOOKUP(Table1[[#This Row],[Fet.VIN / Serial Number]],[1]Sheet1!$A$1:$D$642, 4,FALSE)</f>
        <v>0</v>
      </c>
      <c r="N164" s="8">
        <v>67306</v>
      </c>
      <c r="O164" t="s">
        <v>1292</v>
      </c>
      <c r="S164" s="3">
        <v>36427</v>
      </c>
      <c r="T164" t="s">
        <v>1032</v>
      </c>
      <c r="U164" t="s">
        <v>904</v>
      </c>
      <c r="V164" s="2"/>
    </row>
    <row r="165" spans="1:24" ht="15.75" customHeight="1" x14ac:dyDescent="0.25">
      <c r="A165" t="s">
        <v>2057</v>
      </c>
      <c r="B165" t="s">
        <v>2342</v>
      </c>
      <c r="C165" t="s">
        <v>1004</v>
      </c>
      <c r="D165" t="s">
        <v>890</v>
      </c>
      <c r="E165" t="s">
        <v>1764</v>
      </c>
      <c r="F165" t="s">
        <v>2128</v>
      </c>
      <c r="G165" t="s">
        <v>293</v>
      </c>
      <c r="H165" t="s">
        <v>1192</v>
      </c>
      <c r="I165" t="s">
        <v>440</v>
      </c>
      <c r="K165" t="s">
        <v>203</v>
      </c>
      <c r="L165" s="8">
        <v>21394</v>
      </c>
      <c r="M165" s="8">
        <f>VLOOKUP(Table1[[#This Row],[Fet.VIN / Serial Number]],[1]Sheet1!$A$1:$D$642, 4,FALSE)</f>
        <v>21394</v>
      </c>
      <c r="N165" s="8">
        <v>21394</v>
      </c>
      <c r="O165" t="s">
        <v>1292</v>
      </c>
      <c r="S165" s="3">
        <v>39658</v>
      </c>
      <c r="T165" t="s">
        <v>1032</v>
      </c>
      <c r="U165" t="s">
        <v>67</v>
      </c>
      <c r="V165" s="2"/>
    </row>
    <row r="166" spans="1:24" ht="15.75" customHeight="1" x14ac:dyDescent="0.25">
      <c r="A166" t="s">
        <v>413</v>
      </c>
      <c r="B166" t="s">
        <v>2343</v>
      </c>
      <c r="C166" t="s">
        <v>1004</v>
      </c>
      <c r="D166" t="s">
        <v>890</v>
      </c>
      <c r="E166" t="s">
        <v>1764</v>
      </c>
      <c r="F166" t="s">
        <v>162</v>
      </c>
      <c r="H166" t="s">
        <v>1292</v>
      </c>
      <c r="I166" t="s">
        <v>162</v>
      </c>
      <c r="M166" s="8">
        <f>VLOOKUP(Table1[[#This Row],[Fet.VIN / Serial Number]],[1]Sheet1!$A$1:$D$642, 4,FALSE)</f>
        <v>0</v>
      </c>
      <c r="N166" s="8">
        <v>0</v>
      </c>
      <c r="O166" s="4" t="s">
        <v>237</v>
      </c>
      <c r="T166" t="s">
        <v>1292</v>
      </c>
      <c r="U166" t="s">
        <v>820</v>
      </c>
      <c r="V166" s="2"/>
      <c r="X166" t="s">
        <v>1292</v>
      </c>
    </row>
    <row r="167" spans="1:24" ht="15.75" customHeight="1" x14ac:dyDescent="0.25">
      <c r="A167" t="s">
        <v>179</v>
      </c>
      <c r="B167" t="s">
        <v>2344</v>
      </c>
      <c r="C167" t="s">
        <v>1004</v>
      </c>
      <c r="D167" t="s">
        <v>890</v>
      </c>
      <c r="E167" t="s">
        <v>1764</v>
      </c>
      <c r="F167" t="s">
        <v>2304</v>
      </c>
      <c r="G167" t="s">
        <v>728</v>
      </c>
      <c r="H167" t="s">
        <v>1990</v>
      </c>
      <c r="I167" t="s">
        <v>1041</v>
      </c>
      <c r="J167" t="s">
        <v>1292</v>
      </c>
      <c r="K167" t="s">
        <v>1006</v>
      </c>
      <c r="L167" s="8">
        <v>120545</v>
      </c>
      <c r="M167" s="8">
        <f>VLOOKUP(Table1[[#This Row],[Fet.VIN / Serial Number]],[1]Sheet1!$A$1:$D$642, 4,FALSE)</f>
        <v>120545</v>
      </c>
      <c r="N167" s="8">
        <v>120545</v>
      </c>
      <c r="O167" t="s">
        <v>1292</v>
      </c>
      <c r="R167">
        <v>2006</v>
      </c>
      <c r="S167" s="3">
        <v>39202</v>
      </c>
      <c r="T167" t="s">
        <v>1032</v>
      </c>
      <c r="U167" t="s">
        <v>1596</v>
      </c>
      <c r="V167" s="2">
        <v>227753</v>
      </c>
    </row>
    <row r="168" spans="1:24" ht="15.75" customHeight="1" x14ac:dyDescent="0.25">
      <c r="A168" t="s">
        <v>2054</v>
      </c>
      <c r="B168" t="s">
        <v>2345</v>
      </c>
      <c r="C168" t="s">
        <v>1004</v>
      </c>
      <c r="D168" t="s">
        <v>890</v>
      </c>
      <c r="E168" t="s">
        <v>1764</v>
      </c>
      <c r="F168" t="s">
        <v>2185</v>
      </c>
      <c r="G168" t="s">
        <v>8</v>
      </c>
      <c r="H168" t="s">
        <v>1990</v>
      </c>
      <c r="I168" t="s">
        <v>826</v>
      </c>
      <c r="J168" t="s">
        <v>1292</v>
      </c>
      <c r="K168" t="s">
        <v>1747</v>
      </c>
      <c r="L168" s="8">
        <v>22902</v>
      </c>
      <c r="M168" s="8">
        <f>VLOOKUP(Table1[[#This Row],[Fet.VIN / Serial Number]],[1]Sheet1!$A$1:$D$642, 4,FALSE)</f>
        <v>0</v>
      </c>
      <c r="N168" s="8">
        <v>22902</v>
      </c>
      <c r="O168" t="s">
        <v>1292</v>
      </c>
      <c r="R168">
        <v>2015</v>
      </c>
      <c r="S168" s="3">
        <v>42214</v>
      </c>
      <c r="T168" t="s">
        <v>1032</v>
      </c>
      <c r="U168" t="s">
        <v>768</v>
      </c>
      <c r="V168" s="2">
        <v>308205</v>
      </c>
    </row>
    <row r="169" spans="1:24" ht="15.75" customHeight="1" x14ac:dyDescent="0.25">
      <c r="A169" t="s">
        <v>1417</v>
      </c>
      <c r="B169" t="s">
        <v>2346</v>
      </c>
      <c r="C169" t="s">
        <v>1004</v>
      </c>
      <c r="D169" t="s">
        <v>890</v>
      </c>
      <c r="E169" t="s">
        <v>1764</v>
      </c>
      <c r="F169" t="s">
        <v>2321</v>
      </c>
      <c r="G169" t="s">
        <v>764</v>
      </c>
      <c r="H169" t="s">
        <v>2347</v>
      </c>
      <c r="I169" t="s">
        <v>1054</v>
      </c>
      <c r="J169" t="s">
        <v>1219</v>
      </c>
      <c r="L169" s="8">
        <v>188858</v>
      </c>
      <c r="M169" s="8">
        <f>VLOOKUP(Table1[[#This Row],[Fet.VIN / Serial Number]],[1]Sheet1!$A$1:$D$642, 4,FALSE)</f>
        <v>188858</v>
      </c>
      <c r="N169" s="8">
        <v>188858</v>
      </c>
      <c r="O169" t="s">
        <v>1219</v>
      </c>
      <c r="T169" t="s">
        <v>1032</v>
      </c>
      <c r="U169" t="s">
        <v>1883</v>
      </c>
      <c r="V169" s="2"/>
      <c r="X169" t="s">
        <v>1292</v>
      </c>
    </row>
    <row r="170" spans="1:24" ht="15.75" customHeight="1" x14ac:dyDescent="0.25">
      <c r="A170" t="s">
        <v>1510</v>
      </c>
      <c r="B170" t="s">
        <v>2348</v>
      </c>
      <c r="C170" t="s">
        <v>1004</v>
      </c>
      <c r="D170" t="s">
        <v>890</v>
      </c>
      <c r="E170" t="s">
        <v>1764</v>
      </c>
      <c r="F170" t="s">
        <v>2304</v>
      </c>
      <c r="G170" t="s">
        <v>1479</v>
      </c>
      <c r="H170" t="s">
        <v>1292</v>
      </c>
      <c r="I170" t="s">
        <v>1041</v>
      </c>
      <c r="J170" t="s">
        <v>1292</v>
      </c>
      <c r="K170" t="s">
        <v>726</v>
      </c>
      <c r="L170" s="8">
        <v>91444</v>
      </c>
      <c r="M170" s="8">
        <f>VLOOKUP(Table1[[#This Row],[Fet.VIN / Serial Number]],[1]Sheet1!$A$1:$D$642, 4,FALSE)</f>
        <v>0</v>
      </c>
      <c r="N170" s="8">
        <v>91444</v>
      </c>
      <c r="O170" t="s">
        <v>1292</v>
      </c>
      <c r="S170" s="3">
        <v>35551</v>
      </c>
      <c r="T170" t="s">
        <v>1032</v>
      </c>
      <c r="U170" t="s">
        <v>396</v>
      </c>
      <c r="V170" s="2"/>
    </row>
    <row r="171" spans="1:24" ht="15.75" customHeight="1" x14ac:dyDescent="0.25">
      <c r="A171" t="s">
        <v>1502</v>
      </c>
      <c r="B171" t="s">
        <v>2349</v>
      </c>
      <c r="C171" t="s">
        <v>1004</v>
      </c>
      <c r="D171" t="s">
        <v>890</v>
      </c>
      <c r="E171" t="s">
        <v>1764</v>
      </c>
      <c r="F171" t="s">
        <v>2185</v>
      </c>
      <c r="G171" t="s">
        <v>1599</v>
      </c>
      <c r="H171" t="s">
        <v>1990</v>
      </c>
      <c r="I171" t="s">
        <v>1301</v>
      </c>
      <c r="J171" t="s">
        <v>1292</v>
      </c>
      <c r="K171" t="s">
        <v>1503</v>
      </c>
      <c r="L171" s="8">
        <v>8194</v>
      </c>
      <c r="M171" s="8">
        <f>VLOOKUP(Table1[[#This Row],[Fet.VIN / Serial Number]],[1]Sheet1!$A$1:$D$642, 4,FALSE)</f>
        <v>7653</v>
      </c>
      <c r="N171" s="8">
        <v>8194</v>
      </c>
      <c r="O171" t="s">
        <v>1252</v>
      </c>
      <c r="R171">
        <v>2017</v>
      </c>
      <c r="S171" s="3">
        <v>43208</v>
      </c>
      <c r="T171" t="s">
        <v>1032</v>
      </c>
      <c r="U171" t="s">
        <v>536</v>
      </c>
      <c r="V171" s="2">
        <v>346474</v>
      </c>
    </row>
    <row r="172" spans="1:24" ht="15.75" customHeight="1" x14ac:dyDescent="0.25">
      <c r="A172" t="s">
        <v>1988</v>
      </c>
      <c r="B172" t="s">
        <v>2350</v>
      </c>
      <c r="C172" t="s">
        <v>1004</v>
      </c>
      <c r="D172" t="s">
        <v>890</v>
      </c>
      <c r="E172" t="s">
        <v>1764</v>
      </c>
      <c r="F172" t="s">
        <v>2304</v>
      </c>
      <c r="G172" t="s">
        <v>320</v>
      </c>
      <c r="H172" t="s">
        <v>1292</v>
      </c>
      <c r="I172" t="s">
        <v>1041</v>
      </c>
      <c r="J172" t="s">
        <v>1292</v>
      </c>
      <c r="K172" t="s">
        <v>1008</v>
      </c>
      <c r="L172" s="8">
        <v>111846</v>
      </c>
      <c r="M172" s="8">
        <f>VLOOKUP(Table1[[#This Row],[Fet.VIN / Serial Number]],[1]Sheet1!$A$1:$D$642, 4,FALSE)</f>
        <v>112057</v>
      </c>
      <c r="N172" s="8">
        <v>112057</v>
      </c>
      <c r="O172" t="s">
        <v>1292</v>
      </c>
      <c r="S172" s="3">
        <v>36427</v>
      </c>
      <c r="T172" t="s">
        <v>1032</v>
      </c>
      <c r="U172" t="s">
        <v>668</v>
      </c>
      <c r="V172" s="2"/>
    </row>
    <row r="173" spans="1:24" ht="15.75" customHeight="1" x14ac:dyDescent="0.25">
      <c r="A173" t="s">
        <v>739</v>
      </c>
      <c r="B173" t="s">
        <v>2351</v>
      </c>
      <c r="C173" t="s">
        <v>1004</v>
      </c>
      <c r="D173" t="s">
        <v>890</v>
      </c>
      <c r="E173" t="s">
        <v>1764</v>
      </c>
      <c r="F173" t="s">
        <v>2131</v>
      </c>
      <c r="G173" t="s">
        <v>278</v>
      </c>
      <c r="H173" t="s">
        <v>161</v>
      </c>
      <c r="I173" t="s">
        <v>1813</v>
      </c>
      <c r="J173" t="s">
        <v>2047</v>
      </c>
      <c r="K173" t="s">
        <v>920</v>
      </c>
      <c r="L173" s="8">
        <v>131094</v>
      </c>
      <c r="M173" s="8">
        <f>VLOOKUP(Table1[[#This Row],[Fet.VIN / Serial Number]],[1]Sheet1!$A$1:$D$642, 4,FALSE)</f>
        <v>131094</v>
      </c>
      <c r="N173" s="8">
        <v>131094</v>
      </c>
      <c r="R173">
        <v>2012</v>
      </c>
      <c r="S173" s="3">
        <v>41065</v>
      </c>
      <c r="T173" t="s">
        <v>1032</v>
      </c>
      <c r="U173" t="s">
        <v>1913</v>
      </c>
      <c r="V173" s="2">
        <v>33145</v>
      </c>
    </row>
    <row r="174" spans="1:24" ht="15.75" customHeight="1" x14ac:dyDescent="0.25">
      <c r="A174" t="s">
        <v>1985</v>
      </c>
      <c r="B174" t="s">
        <v>2352</v>
      </c>
      <c r="C174" t="s">
        <v>1004</v>
      </c>
      <c r="D174" t="s">
        <v>890</v>
      </c>
      <c r="E174" t="s">
        <v>1764</v>
      </c>
      <c r="F174" t="s">
        <v>2128</v>
      </c>
      <c r="G174" t="s">
        <v>1726</v>
      </c>
      <c r="H174" t="s">
        <v>1192</v>
      </c>
      <c r="I174" t="s">
        <v>1675</v>
      </c>
      <c r="J174" t="s">
        <v>1292</v>
      </c>
      <c r="K174" t="s">
        <v>876</v>
      </c>
      <c r="L174" s="8">
        <v>29751</v>
      </c>
      <c r="M174" s="8">
        <f>VLOOKUP(Table1[[#This Row],[Fet.VIN / Serial Number]],[1]Sheet1!$A$1:$D$642, 4,FALSE)</f>
        <v>28793</v>
      </c>
      <c r="N174" s="8">
        <v>29751</v>
      </c>
      <c r="O174" t="s">
        <v>1292</v>
      </c>
      <c r="R174">
        <v>2019</v>
      </c>
      <c r="S174" s="3">
        <v>43770</v>
      </c>
      <c r="T174" t="s">
        <v>1032</v>
      </c>
      <c r="U174" t="s">
        <v>716</v>
      </c>
      <c r="V174" s="2">
        <v>31720</v>
      </c>
    </row>
    <row r="175" spans="1:24" ht="15.75" customHeight="1" x14ac:dyDescent="0.25">
      <c r="A175" t="s">
        <v>823</v>
      </c>
      <c r="B175" t="s">
        <v>2353</v>
      </c>
      <c r="C175" t="s">
        <v>1004</v>
      </c>
      <c r="D175" t="s">
        <v>890</v>
      </c>
      <c r="E175" t="s">
        <v>1764</v>
      </c>
      <c r="F175" t="s">
        <v>2185</v>
      </c>
      <c r="G175" t="s">
        <v>8</v>
      </c>
      <c r="H175" t="s">
        <v>1990</v>
      </c>
      <c r="I175" t="s">
        <v>133</v>
      </c>
      <c r="J175" t="s">
        <v>1292</v>
      </c>
      <c r="K175" t="s">
        <v>360</v>
      </c>
      <c r="L175" s="8">
        <v>63422</v>
      </c>
      <c r="M175" s="8">
        <f>VLOOKUP(Table1[[#This Row],[Fet.VIN / Serial Number]],[1]Sheet1!$A$1:$D$642, 4,FALSE)</f>
        <v>60628</v>
      </c>
      <c r="N175" s="8">
        <v>63422</v>
      </c>
      <c r="O175" t="s">
        <v>1292</v>
      </c>
      <c r="R175">
        <v>2015</v>
      </c>
      <c r="S175" s="3">
        <v>42214</v>
      </c>
      <c r="T175" t="s">
        <v>1032</v>
      </c>
      <c r="U175" t="s">
        <v>1841</v>
      </c>
      <c r="V175" s="2">
        <v>308205</v>
      </c>
    </row>
    <row r="176" spans="1:24" ht="15.75" customHeight="1" x14ac:dyDescent="0.25">
      <c r="A176" t="s">
        <v>2088</v>
      </c>
      <c r="B176" t="s">
        <v>2354</v>
      </c>
      <c r="C176" t="s">
        <v>1004</v>
      </c>
      <c r="D176" t="s">
        <v>890</v>
      </c>
      <c r="E176" t="s">
        <v>1764</v>
      </c>
      <c r="F176" t="s">
        <v>2185</v>
      </c>
      <c r="G176" t="s">
        <v>545</v>
      </c>
      <c r="H176" t="s">
        <v>1990</v>
      </c>
      <c r="I176" t="s">
        <v>2059</v>
      </c>
      <c r="J176" t="s">
        <v>1292</v>
      </c>
      <c r="K176" t="s">
        <v>1335</v>
      </c>
      <c r="L176" s="8">
        <v>98769</v>
      </c>
      <c r="M176" s="8">
        <f>VLOOKUP(Table1[[#This Row],[Fet.VIN / Serial Number]],[1]Sheet1!$A$1:$D$642, 4,FALSE)</f>
        <v>98564</v>
      </c>
      <c r="N176" s="8">
        <v>98769</v>
      </c>
      <c r="O176" t="s">
        <v>1292</v>
      </c>
      <c r="S176" s="3">
        <v>41088</v>
      </c>
      <c r="T176" t="s">
        <v>1032</v>
      </c>
      <c r="U176" t="s">
        <v>1361</v>
      </c>
      <c r="V176" s="2"/>
    </row>
    <row r="177" spans="1:24" ht="15.75" customHeight="1" x14ac:dyDescent="0.25">
      <c r="A177" t="s">
        <v>1659</v>
      </c>
      <c r="B177" t="s">
        <v>2355</v>
      </c>
      <c r="C177" t="s">
        <v>1004</v>
      </c>
      <c r="D177" t="s">
        <v>890</v>
      </c>
      <c r="E177" t="s">
        <v>1764</v>
      </c>
      <c r="F177" t="s">
        <v>2128</v>
      </c>
      <c r="G177" t="s">
        <v>395</v>
      </c>
      <c r="H177" t="s">
        <v>1192</v>
      </c>
      <c r="I177" t="s">
        <v>2024</v>
      </c>
      <c r="J177" t="s">
        <v>1292</v>
      </c>
      <c r="K177" t="s">
        <v>352</v>
      </c>
      <c r="L177" s="8">
        <v>96679</v>
      </c>
      <c r="M177" s="8">
        <f>VLOOKUP(Table1[[#This Row],[Fet.VIN / Serial Number]],[1]Sheet1!$A$1:$D$642, 4,FALSE)</f>
        <v>0</v>
      </c>
      <c r="N177" s="8">
        <v>96679</v>
      </c>
      <c r="O177" t="s">
        <v>1617</v>
      </c>
      <c r="R177">
        <v>2015</v>
      </c>
      <c r="S177" s="3">
        <v>42026</v>
      </c>
      <c r="T177" t="s">
        <v>1032</v>
      </c>
      <c r="U177" t="s">
        <v>540</v>
      </c>
      <c r="V177" s="2">
        <v>27514</v>
      </c>
    </row>
    <row r="178" spans="1:24" ht="15.75" customHeight="1" x14ac:dyDescent="0.25">
      <c r="A178" t="s">
        <v>1556</v>
      </c>
      <c r="B178" t="s">
        <v>2356</v>
      </c>
      <c r="C178" t="s">
        <v>24</v>
      </c>
      <c r="D178" t="s">
        <v>366</v>
      </c>
      <c r="E178" t="s">
        <v>1764</v>
      </c>
      <c r="F178" t="s">
        <v>2128</v>
      </c>
      <c r="G178" t="s">
        <v>1599</v>
      </c>
      <c r="H178" t="s">
        <v>1192</v>
      </c>
      <c r="I178" t="s">
        <v>2024</v>
      </c>
      <c r="K178" t="s">
        <v>950</v>
      </c>
      <c r="L178" s="8">
        <v>25306</v>
      </c>
      <c r="M178" s="8">
        <f>VLOOKUP(Table1[[#This Row],[Fet.VIN / Serial Number]],[1]Sheet1!$A$1:$D$642, 4,FALSE)</f>
        <v>22590</v>
      </c>
      <c r="N178" s="8">
        <v>25306</v>
      </c>
      <c r="O178" t="s">
        <v>1641</v>
      </c>
      <c r="R178">
        <v>2018</v>
      </c>
      <c r="S178" s="3">
        <v>43147</v>
      </c>
      <c r="T178" t="s">
        <v>1032</v>
      </c>
      <c r="U178" t="s">
        <v>269</v>
      </c>
      <c r="V178" s="2">
        <v>23709</v>
      </c>
    </row>
    <row r="179" spans="1:24" ht="15.75" customHeight="1" x14ac:dyDescent="0.25">
      <c r="A179" t="s">
        <v>602</v>
      </c>
      <c r="B179" t="s">
        <v>2357</v>
      </c>
      <c r="C179" t="s">
        <v>30</v>
      </c>
      <c r="D179" t="s">
        <v>1947</v>
      </c>
      <c r="E179" t="s">
        <v>1764</v>
      </c>
      <c r="F179" t="s">
        <v>2358</v>
      </c>
      <c r="G179" t="s">
        <v>1209</v>
      </c>
      <c r="H179" t="s">
        <v>1960</v>
      </c>
      <c r="I179" t="s">
        <v>1292</v>
      </c>
      <c r="J179" t="s">
        <v>1354</v>
      </c>
      <c r="K179" t="s">
        <v>1897</v>
      </c>
      <c r="L179" s="8">
        <v>25</v>
      </c>
      <c r="M179" s="8">
        <f>VLOOKUP(Table1[[#This Row],[Fet.VIN / Serial Number]],[1]Sheet1!$A$1:$D$642, 4,FALSE)</f>
        <v>0</v>
      </c>
      <c r="N179" s="8">
        <v>25</v>
      </c>
      <c r="O179" t="s">
        <v>1292</v>
      </c>
      <c r="R179">
        <v>2022</v>
      </c>
      <c r="S179" s="3">
        <v>44487</v>
      </c>
      <c r="T179" t="s">
        <v>1032</v>
      </c>
      <c r="U179" t="s">
        <v>856</v>
      </c>
      <c r="V179" s="2">
        <v>19797</v>
      </c>
      <c r="X179" t="s">
        <v>1292</v>
      </c>
    </row>
    <row r="180" spans="1:24" ht="15.75" customHeight="1" x14ac:dyDescent="0.25">
      <c r="A180" t="s">
        <v>1349</v>
      </c>
      <c r="B180" t="s">
        <v>2359</v>
      </c>
      <c r="C180" t="s">
        <v>1780</v>
      </c>
      <c r="D180" t="s">
        <v>1947</v>
      </c>
      <c r="E180" t="s">
        <v>1764</v>
      </c>
      <c r="F180" t="s">
        <v>2146</v>
      </c>
      <c r="G180" t="s">
        <v>1280</v>
      </c>
      <c r="H180" t="s">
        <v>1436</v>
      </c>
      <c r="I180" t="s">
        <v>331</v>
      </c>
      <c r="K180" t="s">
        <v>1771</v>
      </c>
      <c r="L180" s="8">
        <v>117825</v>
      </c>
      <c r="M180" s="8">
        <f>VLOOKUP(Table1[[#This Row],[Fet.VIN / Serial Number]],[1]Sheet1!$A$1:$D$642, 4,FALSE)</f>
        <v>117825</v>
      </c>
      <c r="N180" s="8">
        <v>117825</v>
      </c>
      <c r="R180">
        <v>2012</v>
      </c>
      <c r="S180" s="3">
        <v>41117</v>
      </c>
      <c r="T180" t="s">
        <v>1032</v>
      </c>
      <c r="U180" t="s">
        <v>928</v>
      </c>
      <c r="V180" s="2">
        <v>21637</v>
      </c>
    </row>
    <row r="181" spans="1:24" ht="15.75" customHeight="1" x14ac:dyDescent="0.25">
      <c r="A181" t="s">
        <v>624</v>
      </c>
      <c r="B181" t="s">
        <v>2360</v>
      </c>
      <c r="C181" t="s">
        <v>1780</v>
      </c>
      <c r="D181" t="s">
        <v>1947</v>
      </c>
      <c r="E181" t="s">
        <v>1764</v>
      </c>
      <c r="F181" t="s">
        <v>2131</v>
      </c>
      <c r="G181" t="s">
        <v>1599</v>
      </c>
      <c r="H181" t="s">
        <v>1192</v>
      </c>
      <c r="I181" t="s">
        <v>104</v>
      </c>
      <c r="K181" t="s">
        <v>314</v>
      </c>
      <c r="L181" s="8">
        <v>39700</v>
      </c>
      <c r="M181" s="8">
        <f>VLOOKUP(Table1[[#This Row],[Fet.VIN / Serial Number]],[1]Sheet1!$A$1:$D$642, 4,FALSE)</f>
        <v>35056</v>
      </c>
      <c r="N181" s="8">
        <v>39700</v>
      </c>
      <c r="O181" t="s">
        <v>977</v>
      </c>
      <c r="P181" s="3">
        <v>43852</v>
      </c>
      <c r="R181">
        <v>2018</v>
      </c>
      <c r="S181" s="3">
        <v>43040</v>
      </c>
      <c r="T181" t="s">
        <v>1032</v>
      </c>
      <c r="U181" t="s">
        <v>1206</v>
      </c>
      <c r="V181" s="2">
        <v>19728</v>
      </c>
    </row>
    <row r="182" spans="1:24" ht="15.75" customHeight="1" x14ac:dyDescent="0.25">
      <c r="A182" t="s">
        <v>177</v>
      </c>
      <c r="B182" t="s">
        <v>2361</v>
      </c>
      <c r="C182" t="s">
        <v>30</v>
      </c>
      <c r="D182" t="s">
        <v>1947</v>
      </c>
      <c r="E182" t="s">
        <v>1764</v>
      </c>
      <c r="F182" t="s">
        <v>2146</v>
      </c>
      <c r="G182" t="s">
        <v>1280</v>
      </c>
      <c r="H182" t="s">
        <v>1436</v>
      </c>
      <c r="I182" t="s">
        <v>331</v>
      </c>
      <c r="J182" t="s">
        <v>1292</v>
      </c>
      <c r="K182" t="s">
        <v>1785</v>
      </c>
      <c r="L182" s="8">
        <v>145528</v>
      </c>
      <c r="M182" s="8">
        <f>VLOOKUP(Table1[[#This Row],[Fet.VIN / Serial Number]],[1]Sheet1!$A$1:$D$642, 4,FALSE)</f>
        <v>121645</v>
      </c>
      <c r="N182" s="8">
        <v>145528</v>
      </c>
      <c r="O182" t="s">
        <v>1292</v>
      </c>
      <c r="R182">
        <v>2012</v>
      </c>
      <c r="S182" s="3">
        <v>41117</v>
      </c>
      <c r="T182" t="s">
        <v>1032</v>
      </c>
      <c r="U182" t="s">
        <v>2005</v>
      </c>
      <c r="V182" s="2">
        <v>21637</v>
      </c>
    </row>
    <row r="183" spans="1:24" ht="15.75" customHeight="1" x14ac:dyDescent="0.25">
      <c r="A183" t="s">
        <v>670</v>
      </c>
      <c r="B183" t="s">
        <v>2362</v>
      </c>
      <c r="C183" t="s">
        <v>30</v>
      </c>
      <c r="D183" t="s">
        <v>1947</v>
      </c>
      <c r="E183" t="s">
        <v>1764</v>
      </c>
      <c r="F183" t="s">
        <v>2128</v>
      </c>
      <c r="G183" t="s">
        <v>1280</v>
      </c>
      <c r="H183" t="s">
        <v>1192</v>
      </c>
      <c r="I183" t="s">
        <v>6</v>
      </c>
      <c r="J183" t="s">
        <v>2042</v>
      </c>
      <c r="K183" t="s">
        <v>441</v>
      </c>
      <c r="L183" s="8">
        <v>38767</v>
      </c>
      <c r="M183" s="8">
        <f>VLOOKUP(Table1[[#This Row],[Fet.VIN / Serial Number]],[1]Sheet1!$A$1:$D$642, 4,FALSE)</f>
        <v>35792</v>
      </c>
      <c r="N183" s="8">
        <v>38767</v>
      </c>
      <c r="R183">
        <v>2012</v>
      </c>
      <c r="S183" s="3">
        <v>41401</v>
      </c>
      <c r="T183" t="s">
        <v>1032</v>
      </c>
      <c r="U183" t="s">
        <v>655</v>
      </c>
      <c r="V183" s="2">
        <v>111059</v>
      </c>
    </row>
    <row r="184" spans="1:24" ht="15.75" customHeight="1" x14ac:dyDescent="0.25">
      <c r="A184" t="s">
        <v>1984</v>
      </c>
      <c r="B184" t="s">
        <v>2363</v>
      </c>
      <c r="C184" t="s">
        <v>2006</v>
      </c>
      <c r="D184" t="s">
        <v>1826</v>
      </c>
      <c r="E184" t="s">
        <v>1764</v>
      </c>
      <c r="F184" t="s">
        <v>2159</v>
      </c>
      <c r="G184" t="s">
        <v>1952</v>
      </c>
      <c r="H184" t="s">
        <v>1192</v>
      </c>
      <c r="I184" t="s">
        <v>440</v>
      </c>
      <c r="J184" t="s">
        <v>1200</v>
      </c>
      <c r="K184" t="s">
        <v>774</v>
      </c>
      <c r="M184" s="8">
        <f>VLOOKUP(Table1[[#This Row],[Fet.VIN / Serial Number]],[1]Sheet1!$A$1:$D$642, 4,FALSE)</f>
        <v>0</v>
      </c>
      <c r="N184" s="8">
        <v>0</v>
      </c>
      <c r="O184" t="s">
        <v>934</v>
      </c>
      <c r="T184" t="s">
        <v>1292</v>
      </c>
      <c r="V184" s="2">
        <v>120000</v>
      </c>
      <c r="X184" t="s">
        <v>1292</v>
      </c>
    </row>
    <row r="185" spans="1:24" ht="15.75" customHeight="1" x14ac:dyDescent="0.25">
      <c r="A185" t="s">
        <v>1110</v>
      </c>
      <c r="B185" t="s">
        <v>2364</v>
      </c>
      <c r="C185" t="s">
        <v>2006</v>
      </c>
      <c r="D185" t="s">
        <v>1826</v>
      </c>
      <c r="E185" t="s">
        <v>1764</v>
      </c>
      <c r="F185" t="s">
        <v>2159</v>
      </c>
      <c r="G185" t="s">
        <v>1599</v>
      </c>
      <c r="H185" t="s">
        <v>1436</v>
      </c>
      <c r="I185" t="s">
        <v>699</v>
      </c>
      <c r="J185" t="s">
        <v>1200</v>
      </c>
      <c r="K185" t="s">
        <v>2027</v>
      </c>
      <c r="L185" s="8">
        <v>29607</v>
      </c>
      <c r="M185" s="8">
        <f>VLOOKUP(Table1[[#This Row],[Fet.VIN / Serial Number]],[1]Sheet1!$A$1:$D$642, 4,FALSE)</f>
        <v>29607</v>
      </c>
      <c r="N185" s="8">
        <v>29607</v>
      </c>
      <c r="O185" t="s">
        <v>652</v>
      </c>
      <c r="R185">
        <v>2019</v>
      </c>
      <c r="S185" s="3">
        <v>43690</v>
      </c>
      <c r="T185" t="s">
        <v>1032</v>
      </c>
      <c r="U185" t="s">
        <v>335</v>
      </c>
      <c r="V185" s="2">
        <v>118604</v>
      </c>
    </row>
    <row r="186" spans="1:24" ht="15.75" customHeight="1" x14ac:dyDescent="0.25">
      <c r="A186" t="s">
        <v>1779</v>
      </c>
      <c r="B186" t="s">
        <v>2365</v>
      </c>
      <c r="C186" t="s">
        <v>2006</v>
      </c>
      <c r="D186" t="s">
        <v>1826</v>
      </c>
      <c r="E186" t="s">
        <v>1764</v>
      </c>
      <c r="F186" t="s">
        <v>2159</v>
      </c>
      <c r="G186" t="s">
        <v>1599</v>
      </c>
      <c r="H186" t="s">
        <v>1436</v>
      </c>
      <c r="I186" t="s">
        <v>303</v>
      </c>
      <c r="J186" t="s">
        <v>1200</v>
      </c>
      <c r="K186" t="s">
        <v>2010</v>
      </c>
      <c r="L186" s="8">
        <v>32191</v>
      </c>
      <c r="M186" s="8">
        <f>VLOOKUP(Table1[[#This Row],[Fet.VIN / Serial Number]],[1]Sheet1!$A$1:$D$642, 4,FALSE)</f>
        <v>34004</v>
      </c>
      <c r="N186" s="8">
        <v>34004</v>
      </c>
      <c r="O186" t="s">
        <v>652</v>
      </c>
      <c r="R186">
        <v>2019</v>
      </c>
      <c r="S186" s="3">
        <v>43677</v>
      </c>
      <c r="T186" t="s">
        <v>1032</v>
      </c>
      <c r="U186" t="s">
        <v>1729</v>
      </c>
      <c r="V186" s="2">
        <v>122954</v>
      </c>
    </row>
    <row r="187" spans="1:24" ht="15.75" customHeight="1" x14ac:dyDescent="0.25">
      <c r="A187" t="s">
        <v>2065</v>
      </c>
      <c r="B187" t="s">
        <v>2366</v>
      </c>
      <c r="C187" t="s">
        <v>2006</v>
      </c>
      <c r="D187" t="s">
        <v>1826</v>
      </c>
      <c r="E187" t="s">
        <v>1764</v>
      </c>
      <c r="F187" t="s">
        <v>2159</v>
      </c>
      <c r="G187" t="s">
        <v>1209</v>
      </c>
      <c r="H187" t="s">
        <v>1192</v>
      </c>
      <c r="J187" t="s">
        <v>1844</v>
      </c>
      <c r="L187" s="8">
        <v>5502</v>
      </c>
      <c r="M187" s="8">
        <f>VLOOKUP(Table1[[#This Row],[Fet.VIN / Serial Number]],[1]Sheet1!$A$1:$D$642, 4,FALSE)</f>
        <v>0</v>
      </c>
      <c r="N187" s="8">
        <v>5502</v>
      </c>
      <c r="O187" s="4" t="s">
        <v>2367</v>
      </c>
      <c r="S187" s="3">
        <v>44573</v>
      </c>
      <c r="T187" t="s">
        <v>1292</v>
      </c>
      <c r="V187" s="2"/>
      <c r="X187" t="s">
        <v>1292</v>
      </c>
    </row>
    <row r="188" spans="1:24" ht="15.75" customHeight="1" x14ac:dyDescent="0.25">
      <c r="A188" t="s">
        <v>857</v>
      </c>
      <c r="B188" t="s">
        <v>2368</v>
      </c>
      <c r="C188" t="s">
        <v>2006</v>
      </c>
      <c r="D188" t="s">
        <v>1826</v>
      </c>
      <c r="E188" t="s">
        <v>1764</v>
      </c>
      <c r="F188" t="s">
        <v>2185</v>
      </c>
      <c r="G188" t="s">
        <v>1280</v>
      </c>
      <c r="H188" t="s">
        <v>1697</v>
      </c>
      <c r="I188" t="s">
        <v>1297</v>
      </c>
      <c r="J188" t="s">
        <v>816</v>
      </c>
      <c r="K188" t="s">
        <v>1676</v>
      </c>
      <c r="L188" s="8">
        <v>163213</v>
      </c>
      <c r="M188" s="8">
        <f>VLOOKUP(Table1[[#This Row],[Fet.VIN / Serial Number]],[1]Sheet1!$A$1:$D$642, 4,FALSE)</f>
        <v>162687</v>
      </c>
      <c r="N188" s="8">
        <v>163213</v>
      </c>
      <c r="S188" s="3">
        <v>41073</v>
      </c>
      <c r="T188" t="s">
        <v>1032</v>
      </c>
      <c r="U188" t="s">
        <v>284</v>
      </c>
      <c r="V188" s="2"/>
    </row>
    <row r="189" spans="1:24" ht="15.75" customHeight="1" x14ac:dyDescent="0.25">
      <c r="A189" t="s">
        <v>1478</v>
      </c>
      <c r="B189" t="s">
        <v>2369</v>
      </c>
      <c r="C189" t="s">
        <v>2006</v>
      </c>
      <c r="D189" t="s">
        <v>1826</v>
      </c>
      <c r="E189" t="s">
        <v>1764</v>
      </c>
      <c r="F189" t="s">
        <v>2185</v>
      </c>
      <c r="G189" t="s">
        <v>1280</v>
      </c>
      <c r="H189" t="s">
        <v>1697</v>
      </c>
      <c r="I189" t="s">
        <v>1297</v>
      </c>
      <c r="J189" t="s">
        <v>816</v>
      </c>
      <c r="K189" t="s">
        <v>1343</v>
      </c>
      <c r="L189" s="8">
        <v>157924</v>
      </c>
      <c r="M189" s="8">
        <f>VLOOKUP(Table1[[#This Row],[Fet.VIN / Serial Number]],[1]Sheet1!$A$1:$D$642, 4,FALSE)</f>
        <v>157924</v>
      </c>
      <c r="N189" s="8">
        <v>157924</v>
      </c>
      <c r="S189" s="3">
        <v>41073</v>
      </c>
      <c r="T189" t="s">
        <v>1032</v>
      </c>
      <c r="U189" t="s">
        <v>279</v>
      </c>
      <c r="V189" s="2"/>
    </row>
    <row r="190" spans="1:24" ht="15.75" customHeight="1" x14ac:dyDescent="0.25">
      <c r="A190" t="s">
        <v>771</v>
      </c>
      <c r="B190" t="s">
        <v>2370</v>
      </c>
      <c r="C190" t="s">
        <v>1567</v>
      </c>
      <c r="D190" t="s">
        <v>1304</v>
      </c>
      <c r="E190" t="s">
        <v>1764</v>
      </c>
      <c r="F190" t="s">
        <v>1574</v>
      </c>
      <c r="G190" t="s">
        <v>658</v>
      </c>
      <c r="H190" t="s">
        <v>620</v>
      </c>
      <c r="I190" t="s">
        <v>181</v>
      </c>
      <c r="J190" t="s">
        <v>795</v>
      </c>
      <c r="K190" t="s">
        <v>2371</v>
      </c>
      <c r="M190" s="8">
        <f>VLOOKUP(Table1[[#This Row],[Fet.VIN / Serial Number]],[1]Sheet1!$A$1:$D$642, 4,FALSE)</f>
        <v>0</v>
      </c>
      <c r="N190" s="8">
        <v>0</v>
      </c>
      <c r="O190" s="4" t="s">
        <v>2372</v>
      </c>
      <c r="R190">
        <v>2017</v>
      </c>
      <c r="S190" s="3">
        <v>42695</v>
      </c>
      <c r="T190" t="s">
        <v>1799</v>
      </c>
      <c r="U190" t="s">
        <v>58</v>
      </c>
      <c r="V190" s="2">
        <v>16831.5</v>
      </c>
    </row>
    <row r="191" spans="1:24" ht="15.75" customHeight="1" x14ac:dyDescent="0.25">
      <c r="A191" t="s">
        <v>187</v>
      </c>
      <c r="B191" t="s">
        <v>2373</v>
      </c>
      <c r="C191" t="s">
        <v>1567</v>
      </c>
      <c r="D191" t="s">
        <v>1304</v>
      </c>
      <c r="E191" t="s">
        <v>1764</v>
      </c>
      <c r="F191" t="s">
        <v>2185</v>
      </c>
      <c r="G191" t="s">
        <v>1726</v>
      </c>
      <c r="H191" t="s">
        <v>2347</v>
      </c>
      <c r="I191" t="s">
        <v>794</v>
      </c>
      <c r="J191" t="s">
        <v>1292</v>
      </c>
      <c r="K191" t="s">
        <v>450</v>
      </c>
      <c r="L191" s="8">
        <v>22505</v>
      </c>
      <c r="M191" s="8">
        <f>VLOOKUP(Table1[[#This Row],[Fet.VIN / Serial Number]],[1]Sheet1!$A$1:$D$642, 4,FALSE)</f>
        <v>0</v>
      </c>
      <c r="N191" s="8">
        <v>22505</v>
      </c>
      <c r="O191" t="s">
        <v>1292</v>
      </c>
      <c r="R191">
        <v>2020</v>
      </c>
      <c r="S191" s="3">
        <v>43725</v>
      </c>
      <c r="T191" t="s">
        <v>1032</v>
      </c>
      <c r="U191" t="s">
        <v>448</v>
      </c>
      <c r="V191" s="2">
        <v>1465913</v>
      </c>
    </row>
    <row r="192" spans="1:24" ht="15.75" customHeight="1" x14ac:dyDescent="0.25">
      <c r="A192" t="s">
        <v>307</v>
      </c>
      <c r="B192" t="s">
        <v>2374</v>
      </c>
      <c r="C192" t="s">
        <v>1567</v>
      </c>
      <c r="D192" t="s">
        <v>1304</v>
      </c>
      <c r="E192" t="s">
        <v>1764</v>
      </c>
      <c r="F192" t="s">
        <v>586</v>
      </c>
      <c r="G192" t="s">
        <v>568</v>
      </c>
      <c r="H192" t="s">
        <v>1263</v>
      </c>
      <c r="I192" t="s">
        <v>2375</v>
      </c>
      <c r="J192" t="s">
        <v>899</v>
      </c>
      <c r="L192" s="8">
        <v>56</v>
      </c>
      <c r="M192" s="8">
        <f>VLOOKUP(Table1[[#This Row],[Fet.VIN / Serial Number]],[1]Sheet1!$A$1:$D$642, 4,FALSE)</f>
        <v>0</v>
      </c>
      <c r="N192" s="8">
        <v>56</v>
      </c>
      <c r="V192" s="2"/>
      <c r="X192" t="s">
        <v>1292</v>
      </c>
    </row>
    <row r="193" spans="1:24" ht="15.75" customHeight="1" x14ac:dyDescent="0.25">
      <c r="A193" t="s">
        <v>1224</v>
      </c>
      <c r="B193" t="s">
        <v>2376</v>
      </c>
      <c r="C193" t="s">
        <v>1567</v>
      </c>
      <c r="D193" t="s">
        <v>1304</v>
      </c>
      <c r="E193" t="s">
        <v>1764</v>
      </c>
      <c r="F193" t="s">
        <v>2128</v>
      </c>
      <c r="G193" t="s">
        <v>395</v>
      </c>
      <c r="H193" t="s">
        <v>1192</v>
      </c>
      <c r="I193" t="s">
        <v>1675</v>
      </c>
      <c r="J193" t="s">
        <v>1236</v>
      </c>
      <c r="K193" t="s">
        <v>1076</v>
      </c>
      <c r="L193" s="8">
        <v>17469</v>
      </c>
      <c r="M193" s="8">
        <f>VLOOKUP(Table1[[#This Row],[Fet.VIN / Serial Number]],[1]Sheet1!$A$1:$D$642, 4,FALSE)</f>
        <v>17077</v>
      </c>
      <c r="N193" s="8">
        <v>17469</v>
      </c>
      <c r="O193" s="4" t="s">
        <v>2061</v>
      </c>
      <c r="R193">
        <v>2014</v>
      </c>
      <c r="S193" s="3">
        <v>41716</v>
      </c>
      <c r="T193" t="s">
        <v>1032</v>
      </c>
      <c r="U193" t="s">
        <v>1765</v>
      </c>
      <c r="V193" s="2">
        <v>25185</v>
      </c>
    </row>
    <row r="194" spans="1:24" ht="15.75" customHeight="1" x14ac:dyDescent="0.25">
      <c r="A194" t="s">
        <v>1281</v>
      </c>
      <c r="B194" t="s">
        <v>2377</v>
      </c>
      <c r="C194" t="s">
        <v>1567</v>
      </c>
      <c r="D194" t="s">
        <v>1304</v>
      </c>
      <c r="E194" t="s">
        <v>1764</v>
      </c>
      <c r="F194" t="s">
        <v>2131</v>
      </c>
      <c r="G194" t="s">
        <v>1599</v>
      </c>
      <c r="H194" t="s">
        <v>1960</v>
      </c>
      <c r="I194" t="s">
        <v>1820</v>
      </c>
      <c r="K194" t="s">
        <v>481</v>
      </c>
      <c r="L194" s="8">
        <v>3172</v>
      </c>
      <c r="M194" s="8">
        <f>VLOOKUP(Table1[[#This Row],[Fet.VIN / Serial Number]],[1]Sheet1!$A$1:$D$642, 4,FALSE)</f>
        <v>2997</v>
      </c>
      <c r="N194" s="8">
        <v>3172</v>
      </c>
      <c r="R194">
        <v>2019</v>
      </c>
      <c r="S194" s="3">
        <v>43439</v>
      </c>
      <c r="T194" t="s">
        <v>1032</v>
      </c>
      <c r="U194" t="s">
        <v>1635</v>
      </c>
      <c r="V194" s="2">
        <v>24921</v>
      </c>
    </row>
    <row r="195" spans="1:24" ht="15.75" customHeight="1" x14ac:dyDescent="0.25">
      <c r="A195" t="s">
        <v>2030</v>
      </c>
      <c r="B195" t="s">
        <v>2378</v>
      </c>
      <c r="C195" t="s">
        <v>1567</v>
      </c>
      <c r="D195" t="s">
        <v>1304</v>
      </c>
      <c r="E195" t="s">
        <v>1764</v>
      </c>
      <c r="F195" t="s">
        <v>2131</v>
      </c>
      <c r="G195" t="s">
        <v>658</v>
      </c>
      <c r="H195" t="s">
        <v>1192</v>
      </c>
      <c r="I195" t="s">
        <v>906</v>
      </c>
      <c r="J195" t="s">
        <v>1344</v>
      </c>
      <c r="K195" t="s">
        <v>855</v>
      </c>
      <c r="L195" s="8">
        <v>126306</v>
      </c>
      <c r="M195" s="8">
        <f>VLOOKUP(Table1[[#This Row],[Fet.VIN / Serial Number]],[1]Sheet1!$A$1:$D$642, 4,FALSE)</f>
        <v>119518</v>
      </c>
      <c r="N195" s="8">
        <v>126306</v>
      </c>
      <c r="O195" t="s">
        <v>1292</v>
      </c>
      <c r="S195" s="3">
        <v>42738</v>
      </c>
      <c r="T195" t="s">
        <v>1032</v>
      </c>
      <c r="U195" t="s">
        <v>2015</v>
      </c>
      <c r="V195" s="2"/>
    </row>
    <row r="196" spans="1:24" ht="15.75" customHeight="1" x14ac:dyDescent="0.25">
      <c r="A196" t="s">
        <v>1266</v>
      </c>
      <c r="B196" t="s">
        <v>2379</v>
      </c>
      <c r="C196" t="s">
        <v>1567</v>
      </c>
      <c r="D196" t="s">
        <v>1304</v>
      </c>
      <c r="E196" t="s">
        <v>1764</v>
      </c>
      <c r="F196" t="s">
        <v>1574</v>
      </c>
      <c r="G196" t="s">
        <v>658</v>
      </c>
      <c r="H196" t="s">
        <v>565</v>
      </c>
      <c r="J196" t="s">
        <v>2380</v>
      </c>
      <c r="M196" s="8">
        <f>VLOOKUP(Table1[[#This Row],[Fet.VIN / Serial Number]],[1]Sheet1!$A$1:$D$642, 4,FALSE)</f>
        <v>0</v>
      </c>
      <c r="N196" s="8">
        <v>0</v>
      </c>
      <c r="T196" t="s">
        <v>1799</v>
      </c>
      <c r="U196" t="s">
        <v>717</v>
      </c>
      <c r="V196" s="2"/>
      <c r="X196" t="s">
        <v>1292</v>
      </c>
    </row>
    <row r="197" spans="1:24" ht="15.75" customHeight="1" x14ac:dyDescent="0.25">
      <c r="A197" t="s">
        <v>1832</v>
      </c>
      <c r="B197" t="s">
        <v>2381</v>
      </c>
      <c r="C197" t="s">
        <v>1567</v>
      </c>
      <c r="D197" t="s">
        <v>1304</v>
      </c>
      <c r="E197" t="s">
        <v>1764</v>
      </c>
      <c r="F197" t="s">
        <v>2131</v>
      </c>
      <c r="G197" t="s">
        <v>1599</v>
      </c>
      <c r="H197" t="s">
        <v>1960</v>
      </c>
      <c r="I197" t="s">
        <v>1820</v>
      </c>
      <c r="K197" t="s">
        <v>643</v>
      </c>
      <c r="L197" s="8">
        <v>2395</v>
      </c>
      <c r="M197" s="8">
        <f>VLOOKUP(Table1[[#This Row],[Fet.VIN / Serial Number]],[1]Sheet1!$A$1:$D$642, 4,FALSE)</f>
        <v>2369</v>
      </c>
      <c r="N197" s="8">
        <v>2395</v>
      </c>
      <c r="R197">
        <v>2019</v>
      </c>
      <c r="S197" s="3">
        <v>43439</v>
      </c>
      <c r="T197" t="s">
        <v>1032</v>
      </c>
      <c r="U197" t="s">
        <v>1470</v>
      </c>
      <c r="V197" s="2">
        <v>24921</v>
      </c>
    </row>
    <row r="198" spans="1:24" ht="15.75" customHeight="1" x14ac:dyDescent="0.25">
      <c r="A198" t="s">
        <v>2382</v>
      </c>
      <c r="B198" t="s">
        <v>2383</v>
      </c>
      <c r="C198" t="s">
        <v>1567</v>
      </c>
      <c r="D198" t="s">
        <v>1304</v>
      </c>
      <c r="E198" t="s">
        <v>1764</v>
      </c>
      <c r="F198" t="s">
        <v>2185</v>
      </c>
      <c r="G198" t="s">
        <v>1865</v>
      </c>
      <c r="H198" t="s">
        <v>782</v>
      </c>
      <c r="I198" t="s">
        <v>1727</v>
      </c>
      <c r="J198" t="s">
        <v>1292</v>
      </c>
      <c r="L198" s="8">
        <v>5746</v>
      </c>
      <c r="M198" s="8" t="e">
        <f>VLOOKUP(Table1[[#This Row],[Fet.VIN / Serial Number]],[1]Sheet1!$A$1:$D$642, 4,FALSE)</f>
        <v>#N/A</v>
      </c>
      <c r="N198" s="8">
        <v>5746</v>
      </c>
      <c r="O198" t="s">
        <v>1727</v>
      </c>
      <c r="T198" t="s">
        <v>1032</v>
      </c>
      <c r="U198" t="s">
        <v>1917</v>
      </c>
      <c r="V198" s="2"/>
      <c r="X198" t="s">
        <v>1292</v>
      </c>
    </row>
    <row r="199" spans="1:24" ht="15.75" customHeight="1" x14ac:dyDescent="0.25">
      <c r="A199" t="s">
        <v>605</v>
      </c>
      <c r="B199" t="s">
        <v>2384</v>
      </c>
      <c r="C199" t="s">
        <v>1567</v>
      </c>
      <c r="D199" t="s">
        <v>1304</v>
      </c>
      <c r="E199" t="s">
        <v>1764</v>
      </c>
      <c r="F199" t="s">
        <v>162</v>
      </c>
      <c r="G199" t="s">
        <v>764</v>
      </c>
      <c r="H199" t="s">
        <v>289</v>
      </c>
      <c r="I199" t="s">
        <v>162</v>
      </c>
      <c r="J199" t="s">
        <v>39</v>
      </c>
      <c r="K199" t="s">
        <v>361</v>
      </c>
      <c r="M199" s="8">
        <f>VLOOKUP(Table1[[#This Row],[Fet.VIN / Serial Number]],[1]Sheet1!$A$1:$D$642, 4,FALSE)</f>
        <v>0</v>
      </c>
      <c r="N199" s="8">
        <v>0</v>
      </c>
      <c r="S199" s="3">
        <v>44133</v>
      </c>
      <c r="T199" t="s">
        <v>1107</v>
      </c>
      <c r="U199" t="s">
        <v>1902</v>
      </c>
      <c r="V199" s="2">
        <v>8904.6</v>
      </c>
      <c r="X199" t="s">
        <v>1292</v>
      </c>
    </row>
    <row r="200" spans="1:24" ht="15.75" customHeight="1" x14ac:dyDescent="0.25">
      <c r="A200" t="s">
        <v>806</v>
      </c>
      <c r="B200" t="s">
        <v>2385</v>
      </c>
      <c r="C200" t="s">
        <v>1567</v>
      </c>
      <c r="D200" t="s">
        <v>1304</v>
      </c>
      <c r="E200" t="s">
        <v>1764</v>
      </c>
      <c r="F200" t="s">
        <v>162</v>
      </c>
      <c r="G200" t="s">
        <v>1292</v>
      </c>
      <c r="H200" t="s">
        <v>565</v>
      </c>
      <c r="I200" t="s">
        <v>1292</v>
      </c>
      <c r="J200" t="s">
        <v>1544</v>
      </c>
      <c r="M200" s="8">
        <f>VLOOKUP(Table1[[#This Row],[Fet.VIN / Serial Number]],[1]Sheet1!$A$1:$D$642, 4,FALSE)</f>
        <v>0</v>
      </c>
      <c r="N200" s="8">
        <v>0</v>
      </c>
      <c r="O200" t="s">
        <v>1296</v>
      </c>
      <c r="S200" s="3">
        <v>43647</v>
      </c>
      <c r="T200" t="s">
        <v>1799</v>
      </c>
      <c r="U200" t="s">
        <v>7</v>
      </c>
      <c r="V200" s="2">
        <v>1345</v>
      </c>
      <c r="X200" t="s">
        <v>1292</v>
      </c>
    </row>
    <row r="201" spans="1:24" ht="15.75" customHeight="1" x14ac:dyDescent="0.25">
      <c r="A201" t="s">
        <v>339</v>
      </c>
      <c r="B201" t="s">
        <v>2386</v>
      </c>
      <c r="C201" t="s">
        <v>1567</v>
      </c>
      <c r="D201" t="s">
        <v>1304</v>
      </c>
      <c r="E201" t="s">
        <v>1764</v>
      </c>
      <c r="F201" t="s">
        <v>2174</v>
      </c>
      <c r="G201" t="s">
        <v>1677</v>
      </c>
      <c r="H201" t="s">
        <v>1292</v>
      </c>
      <c r="I201" t="s">
        <v>1292</v>
      </c>
      <c r="J201" t="s">
        <v>79</v>
      </c>
      <c r="M201" s="8">
        <f>VLOOKUP(Table1[[#This Row],[Fet.VIN / Serial Number]],[1]Sheet1!$A$1:$D$642, 4,FALSE)</f>
        <v>0</v>
      </c>
      <c r="N201" s="8">
        <v>0</v>
      </c>
      <c r="O201" s="4" t="s">
        <v>595</v>
      </c>
      <c r="S201" s="3">
        <v>44168</v>
      </c>
      <c r="T201" t="s">
        <v>1292</v>
      </c>
      <c r="V201" s="2">
        <v>9000</v>
      </c>
      <c r="X201" t="s">
        <v>1292</v>
      </c>
    </row>
    <row r="202" spans="1:24" ht="15.75" customHeight="1" x14ac:dyDescent="0.25">
      <c r="A202" t="s">
        <v>541</v>
      </c>
      <c r="B202" t="s">
        <v>2387</v>
      </c>
      <c r="C202" t="s">
        <v>1567</v>
      </c>
      <c r="D202" t="s">
        <v>1304</v>
      </c>
      <c r="E202" t="s">
        <v>1764</v>
      </c>
      <c r="F202" t="s">
        <v>2388</v>
      </c>
      <c r="G202" t="s">
        <v>8</v>
      </c>
      <c r="H202" t="s">
        <v>574</v>
      </c>
      <c r="I202" t="s">
        <v>1292</v>
      </c>
      <c r="J202" t="s">
        <v>1833</v>
      </c>
      <c r="K202" t="s">
        <v>322</v>
      </c>
      <c r="M202" s="8">
        <f>VLOOKUP(Table1[[#This Row],[Fet.VIN / Serial Number]],[1]Sheet1!$A$1:$D$642, 4,FALSE)</f>
        <v>0</v>
      </c>
      <c r="N202" s="8">
        <v>0</v>
      </c>
      <c r="O202" t="s">
        <v>1292</v>
      </c>
      <c r="R202">
        <v>2016</v>
      </c>
      <c r="S202" s="3">
        <v>42695</v>
      </c>
      <c r="T202" t="s">
        <v>1799</v>
      </c>
      <c r="U202" t="s">
        <v>1632</v>
      </c>
      <c r="V202" s="2"/>
    </row>
    <row r="203" spans="1:24" ht="15.75" customHeight="1" x14ac:dyDescent="0.25">
      <c r="A203" t="s">
        <v>2389</v>
      </c>
      <c r="B203" t="s">
        <v>2390</v>
      </c>
      <c r="C203" t="s">
        <v>1567</v>
      </c>
      <c r="D203" t="s">
        <v>1304</v>
      </c>
      <c r="E203" t="s">
        <v>1764</v>
      </c>
      <c r="F203" t="s">
        <v>1574</v>
      </c>
      <c r="G203" t="s">
        <v>1726</v>
      </c>
      <c r="H203" t="s">
        <v>574</v>
      </c>
      <c r="J203" t="s">
        <v>2019</v>
      </c>
      <c r="M203" s="8" t="e">
        <f>VLOOKUP(Table1[[#This Row],[Fet.VIN / Serial Number]],[1]Sheet1!$A$1:$D$642, 4,FALSE)</f>
        <v>#N/A</v>
      </c>
      <c r="N203" s="8">
        <v>0</v>
      </c>
      <c r="S203" s="3">
        <v>43647</v>
      </c>
      <c r="T203" t="s">
        <v>1799</v>
      </c>
      <c r="U203" t="s">
        <v>7</v>
      </c>
      <c r="V203" s="2">
        <v>12700</v>
      </c>
      <c r="X203" t="s">
        <v>1292</v>
      </c>
    </row>
    <row r="204" spans="1:24" ht="15.75" customHeight="1" x14ac:dyDescent="0.25">
      <c r="A204" t="s">
        <v>189</v>
      </c>
      <c r="B204" t="s">
        <v>2391</v>
      </c>
      <c r="C204" t="s">
        <v>1567</v>
      </c>
      <c r="D204" t="s">
        <v>1304</v>
      </c>
      <c r="E204" t="s">
        <v>1764</v>
      </c>
      <c r="F204" t="s">
        <v>1574</v>
      </c>
      <c r="G204" t="s">
        <v>1209</v>
      </c>
      <c r="H204" t="s">
        <v>1078</v>
      </c>
      <c r="I204" t="s">
        <v>1574</v>
      </c>
      <c r="J204" t="s">
        <v>1615</v>
      </c>
      <c r="L204" s="8">
        <v>1</v>
      </c>
      <c r="M204" s="8">
        <f>VLOOKUP(Table1[[#This Row],[Fet.VIN / Serial Number]],[1]Sheet1!$A$1:$D$642, 4,FALSE)</f>
        <v>0</v>
      </c>
      <c r="N204" s="8">
        <v>1</v>
      </c>
      <c r="O204" s="4" t="s">
        <v>459</v>
      </c>
      <c r="S204" s="3">
        <v>44137</v>
      </c>
      <c r="T204" t="s">
        <v>1799</v>
      </c>
      <c r="U204" t="s">
        <v>313</v>
      </c>
      <c r="V204" s="2">
        <v>23730.11</v>
      </c>
      <c r="X204" t="s">
        <v>1292</v>
      </c>
    </row>
    <row r="205" spans="1:24" ht="15.75" customHeight="1" x14ac:dyDescent="0.25">
      <c r="A205" t="s">
        <v>336</v>
      </c>
      <c r="B205" t="s">
        <v>2392</v>
      </c>
      <c r="C205" t="s">
        <v>1567</v>
      </c>
      <c r="D205" t="s">
        <v>1304</v>
      </c>
      <c r="E205" t="s">
        <v>1764</v>
      </c>
      <c r="F205" t="s">
        <v>162</v>
      </c>
      <c r="G205" t="s">
        <v>1726</v>
      </c>
      <c r="H205" t="s">
        <v>565</v>
      </c>
      <c r="I205" t="s">
        <v>1292</v>
      </c>
      <c r="J205" t="s">
        <v>747</v>
      </c>
      <c r="M205" s="8">
        <f>VLOOKUP(Table1[[#This Row],[Fet.VIN / Serial Number]],[1]Sheet1!$A$1:$D$642, 4,FALSE)</f>
        <v>0</v>
      </c>
      <c r="N205" s="8">
        <v>0</v>
      </c>
      <c r="T205" t="s">
        <v>1292</v>
      </c>
      <c r="V205" s="2">
        <v>1345</v>
      </c>
      <c r="X205" t="s">
        <v>1292</v>
      </c>
    </row>
    <row r="206" spans="1:24" ht="15.75" customHeight="1" x14ac:dyDescent="0.25">
      <c r="A206" t="s">
        <v>607</v>
      </c>
      <c r="B206" t="s">
        <v>2393</v>
      </c>
      <c r="C206" t="s">
        <v>1567</v>
      </c>
      <c r="D206" t="s">
        <v>1304</v>
      </c>
      <c r="E206" t="s">
        <v>1764</v>
      </c>
      <c r="F206" t="s">
        <v>2304</v>
      </c>
      <c r="G206" t="s">
        <v>658</v>
      </c>
      <c r="H206" t="s">
        <v>2347</v>
      </c>
      <c r="I206" t="s">
        <v>1749</v>
      </c>
      <c r="K206" t="s">
        <v>1465</v>
      </c>
      <c r="L206" s="8">
        <v>52457</v>
      </c>
      <c r="M206" s="8">
        <f>VLOOKUP(Table1[[#This Row],[Fet.VIN / Serial Number]],[1]Sheet1!$A$1:$D$642, 4,FALSE)</f>
        <v>47592</v>
      </c>
      <c r="N206" s="8">
        <v>52457</v>
      </c>
      <c r="R206">
        <v>2017</v>
      </c>
      <c r="S206" s="3">
        <v>42901</v>
      </c>
      <c r="T206" t="s">
        <v>1032</v>
      </c>
      <c r="U206" t="s">
        <v>101</v>
      </c>
      <c r="V206" s="2">
        <v>558818</v>
      </c>
    </row>
    <row r="207" spans="1:24" ht="15.75" customHeight="1" x14ac:dyDescent="0.25">
      <c r="A207" t="s">
        <v>1415</v>
      </c>
      <c r="B207" t="s">
        <v>2394</v>
      </c>
      <c r="C207" t="s">
        <v>1567</v>
      </c>
      <c r="D207" t="s">
        <v>1304</v>
      </c>
      <c r="E207" t="s">
        <v>1764</v>
      </c>
      <c r="F207" t="s">
        <v>162</v>
      </c>
      <c r="G207" t="s">
        <v>1677</v>
      </c>
      <c r="H207" t="s">
        <v>1292</v>
      </c>
      <c r="J207" t="s">
        <v>432</v>
      </c>
      <c r="M207" s="8">
        <f>VLOOKUP(Table1[[#This Row],[Fet.VIN / Serial Number]],[1]Sheet1!$A$1:$D$642, 4,FALSE)</f>
        <v>0</v>
      </c>
      <c r="N207" s="8">
        <v>0</v>
      </c>
      <c r="S207" s="3">
        <v>44588</v>
      </c>
      <c r="T207" t="s">
        <v>1292</v>
      </c>
      <c r="V207" s="2"/>
      <c r="X207" t="s">
        <v>1292</v>
      </c>
    </row>
    <row r="208" spans="1:24" ht="15.75" customHeight="1" x14ac:dyDescent="0.25">
      <c r="A208" t="s">
        <v>1787</v>
      </c>
      <c r="B208" t="s">
        <v>2395</v>
      </c>
      <c r="C208" t="s">
        <v>1567</v>
      </c>
      <c r="D208" t="s">
        <v>1304</v>
      </c>
      <c r="E208" t="s">
        <v>1764</v>
      </c>
      <c r="F208" t="s">
        <v>162</v>
      </c>
      <c r="G208" t="s">
        <v>1898</v>
      </c>
      <c r="H208" t="s">
        <v>387</v>
      </c>
      <c r="I208" t="s">
        <v>1746</v>
      </c>
      <c r="K208" t="s">
        <v>1292</v>
      </c>
      <c r="L208" s="8">
        <v>0</v>
      </c>
      <c r="M208" s="8">
        <f>VLOOKUP(Table1[[#This Row],[Fet.VIN / Serial Number]],[1]Sheet1!$A$1:$D$642, 4,FALSE)</f>
        <v>0</v>
      </c>
      <c r="N208" s="8">
        <v>0</v>
      </c>
      <c r="O208" s="4" t="s">
        <v>117</v>
      </c>
      <c r="S208" s="3">
        <v>39210</v>
      </c>
      <c r="V208" s="2"/>
    </row>
    <row r="209" spans="1:24" ht="15.75" customHeight="1" x14ac:dyDescent="0.25">
      <c r="A209" t="s">
        <v>1181</v>
      </c>
      <c r="B209" t="s">
        <v>2396</v>
      </c>
      <c r="C209" t="s">
        <v>1567</v>
      </c>
      <c r="D209" t="s">
        <v>1304</v>
      </c>
      <c r="E209" t="s">
        <v>1764</v>
      </c>
      <c r="F209" t="s">
        <v>1574</v>
      </c>
      <c r="G209" t="s">
        <v>1209</v>
      </c>
      <c r="H209" t="s">
        <v>574</v>
      </c>
      <c r="J209" t="s">
        <v>557</v>
      </c>
      <c r="M209" s="8">
        <f>VLOOKUP(Table1[[#This Row],[Fet.VIN / Serial Number]],[1]Sheet1!$A$1:$D$642, 4,FALSE)</f>
        <v>0</v>
      </c>
      <c r="N209" s="8">
        <v>0</v>
      </c>
      <c r="R209">
        <v>2022</v>
      </c>
      <c r="S209" s="3">
        <v>44475</v>
      </c>
      <c r="T209" t="s">
        <v>1292</v>
      </c>
      <c r="V209" s="2"/>
      <c r="X209" t="s">
        <v>1292</v>
      </c>
    </row>
    <row r="210" spans="1:24" ht="15.75" customHeight="1" x14ac:dyDescent="0.25">
      <c r="A210" t="s">
        <v>10</v>
      </c>
      <c r="B210" t="s">
        <v>2397</v>
      </c>
      <c r="C210" t="s">
        <v>1567</v>
      </c>
      <c r="D210" t="s">
        <v>1304</v>
      </c>
      <c r="E210" t="s">
        <v>1764</v>
      </c>
      <c r="F210" t="s">
        <v>2128</v>
      </c>
      <c r="G210" t="s">
        <v>1726</v>
      </c>
      <c r="H210" t="s">
        <v>1436</v>
      </c>
      <c r="I210" t="s">
        <v>1801</v>
      </c>
      <c r="J210" t="s">
        <v>1003</v>
      </c>
      <c r="L210" s="8">
        <v>16794</v>
      </c>
      <c r="M210" s="8">
        <f>VLOOKUP(Table1[[#This Row],[Fet.VIN / Serial Number]],[1]Sheet1!$A$1:$D$642, 4,FALSE)</f>
        <v>25812</v>
      </c>
      <c r="N210" s="8">
        <v>25812</v>
      </c>
      <c r="O210" t="s">
        <v>1212</v>
      </c>
      <c r="R210">
        <v>2019</v>
      </c>
      <c r="S210" s="3">
        <v>43747</v>
      </c>
      <c r="T210" t="s">
        <v>1032</v>
      </c>
      <c r="U210" t="s">
        <v>1458</v>
      </c>
      <c r="V210" s="2">
        <v>30702</v>
      </c>
    </row>
    <row r="211" spans="1:24" ht="15.75" customHeight="1" x14ac:dyDescent="0.25">
      <c r="A211" t="s">
        <v>880</v>
      </c>
      <c r="B211" t="s">
        <v>2398</v>
      </c>
      <c r="C211" t="s">
        <v>1567</v>
      </c>
      <c r="D211" t="s">
        <v>1304</v>
      </c>
      <c r="E211" t="s">
        <v>1764</v>
      </c>
      <c r="F211" t="s">
        <v>1574</v>
      </c>
      <c r="G211" t="s">
        <v>658</v>
      </c>
      <c r="H211" t="s">
        <v>620</v>
      </c>
      <c r="I211" t="s">
        <v>181</v>
      </c>
      <c r="J211" t="s">
        <v>25</v>
      </c>
      <c r="K211" t="s">
        <v>2399</v>
      </c>
      <c r="M211" s="8">
        <f>VLOOKUP(Table1[[#This Row],[Fet.VIN / Serial Number]],[1]Sheet1!$A$1:$D$642, 4,FALSE)</f>
        <v>0</v>
      </c>
      <c r="N211" s="8">
        <v>0</v>
      </c>
      <c r="O211" t="s">
        <v>1292</v>
      </c>
      <c r="R211">
        <v>2017</v>
      </c>
      <c r="S211" s="3">
        <v>42695</v>
      </c>
      <c r="T211" t="s">
        <v>1799</v>
      </c>
      <c r="U211" t="s">
        <v>677</v>
      </c>
      <c r="V211" s="2">
        <v>16831.5</v>
      </c>
    </row>
    <row r="212" spans="1:24" ht="15.75" customHeight="1" x14ac:dyDescent="0.25">
      <c r="A212" t="s">
        <v>82</v>
      </c>
      <c r="B212" t="s">
        <v>2400</v>
      </c>
      <c r="C212" t="s">
        <v>1567</v>
      </c>
      <c r="D212" t="s">
        <v>1304</v>
      </c>
      <c r="E212" t="s">
        <v>1764</v>
      </c>
      <c r="F212" t="s">
        <v>2388</v>
      </c>
      <c r="G212" t="s">
        <v>8</v>
      </c>
      <c r="H212" t="s">
        <v>574</v>
      </c>
      <c r="I212" t="s">
        <v>1063</v>
      </c>
      <c r="J212" t="s">
        <v>659</v>
      </c>
      <c r="K212" t="s">
        <v>1885</v>
      </c>
      <c r="M212" s="8">
        <f>VLOOKUP(Table1[[#This Row],[Fet.VIN / Serial Number]],[1]Sheet1!$A$1:$D$642, 4,FALSE)</f>
        <v>0</v>
      </c>
      <c r="N212" s="8">
        <v>0</v>
      </c>
      <c r="O212" t="s">
        <v>1292</v>
      </c>
      <c r="R212">
        <v>2016</v>
      </c>
      <c r="S212" s="3">
        <v>42695</v>
      </c>
      <c r="T212" t="s">
        <v>1799</v>
      </c>
      <c r="U212" t="s">
        <v>1618</v>
      </c>
      <c r="V212" s="2"/>
    </row>
    <row r="213" spans="1:24" ht="15.75" customHeight="1" x14ac:dyDescent="0.25">
      <c r="A213" t="s">
        <v>1575</v>
      </c>
      <c r="B213" t="s">
        <v>2401</v>
      </c>
      <c r="C213" t="s">
        <v>1567</v>
      </c>
      <c r="D213" t="s">
        <v>1304</v>
      </c>
      <c r="E213" t="s">
        <v>1764</v>
      </c>
      <c r="F213" t="s">
        <v>2185</v>
      </c>
      <c r="G213" t="s">
        <v>728</v>
      </c>
      <c r="H213" t="s">
        <v>2347</v>
      </c>
      <c r="I213" t="s">
        <v>976</v>
      </c>
      <c r="J213" t="s">
        <v>2402</v>
      </c>
      <c r="K213" t="s">
        <v>1941</v>
      </c>
      <c r="L213" s="8">
        <v>42939</v>
      </c>
      <c r="M213" s="8">
        <f>VLOOKUP(Table1[[#This Row],[Fet.VIN / Serial Number]],[1]Sheet1!$A$1:$D$642, 4,FALSE)</f>
        <v>42805</v>
      </c>
      <c r="N213" s="8">
        <v>42939</v>
      </c>
      <c r="O213" t="s">
        <v>579</v>
      </c>
      <c r="S213" s="3">
        <v>42180</v>
      </c>
      <c r="T213" t="s">
        <v>1032</v>
      </c>
      <c r="U213" t="s">
        <v>1940</v>
      </c>
      <c r="V213" s="2"/>
    </row>
    <row r="214" spans="1:24" ht="15.75" customHeight="1" x14ac:dyDescent="0.25">
      <c r="A214" t="s">
        <v>211</v>
      </c>
      <c r="B214" t="s">
        <v>2403</v>
      </c>
      <c r="C214" t="s">
        <v>1567</v>
      </c>
      <c r="D214" t="s">
        <v>1304</v>
      </c>
      <c r="E214" t="s">
        <v>1764</v>
      </c>
      <c r="F214" t="s">
        <v>2388</v>
      </c>
      <c r="G214" t="s">
        <v>1209</v>
      </c>
      <c r="H214" t="s">
        <v>574</v>
      </c>
      <c r="J214" t="s">
        <v>2404</v>
      </c>
      <c r="M214" s="8">
        <f>VLOOKUP(Table1[[#This Row],[Fet.VIN / Serial Number]],[1]Sheet1!$A$1:$D$642, 4,FALSE)</f>
        <v>0</v>
      </c>
      <c r="N214" s="8">
        <v>0</v>
      </c>
      <c r="S214" s="3">
        <v>44588</v>
      </c>
      <c r="T214" t="s">
        <v>1292</v>
      </c>
      <c r="V214" s="2"/>
      <c r="X214" t="s">
        <v>1292</v>
      </c>
    </row>
    <row r="215" spans="1:24" ht="15.75" customHeight="1" x14ac:dyDescent="0.25">
      <c r="A215" t="s">
        <v>1037</v>
      </c>
      <c r="B215" t="s">
        <v>2405</v>
      </c>
      <c r="C215" t="s">
        <v>1567</v>
      </c>
      <c r="D215" t="s">
        <v>1304</v>
      </c>
      <c r="E215" t="s">
        <v>1764</v>
      </c>
      <c r="F215" t="s">
        <v>2388</v>
      </c>
      <c r="G215" t="s">
        <v>1209</v>
      </c>
      <c r="H215" t="s">
        <v>574</v>
      </c>
      <c r="I215" t="s">
        <v>1551</v>
      </c>
      <c r="J215" t="s">
        <v>1446</v>
      </c>
      <c r="L215" s="8">
        <v>1</v>
      </c>
      <c r="M215" s="8">
        <f>VLOOKUP(Table1[[#This Row],[Fet.VIN / Serial Number]],[1]Sheet1!$A$1:$D$642, 4,FALSE)</f>
        <v>0</v>
      </c>
      <c r="N215" s="8">
        <v>1</v>
      </c>
      <c r="O215" t="s">
        <v>953</v>
      </c>
      <c r="S215" s="3">
        <v>44137</v>
      </c>
      <c r="T215" t="s">
        <v>1799</v>
      </c>
      <c r="U215" t="s">
        <v>313</v>
      </c>
      <c r="V215" s="2">
        <v>9340.82</v>
      </c>
      <c r="X215" t="s">
        <v>1292</v>
      </c>
    </row>
    <row r="216" spans="1:24" ht="15.75" customHeight="1" x14ac:dyDescent="0.25">
      <c r="A216" t="s">
        <v>2406</v>
      </c>
      <c r="B216" t="s">
        <v>2407</v>
      </c>
      <c r="C216" t="s">
        <v>1567</v>
      </c>
      <c r="D216" t="s">
        <v>1304</v>
      </c>
      <c r="E216" t="s">
        <v>1764</v>
      </c>
      <c r="F216" t="s">
        <v>1574</v>
      </c>
      <c r="G216" t="s">
        <v>1726</v>
      </c>
      <c r="H216" t="s">
        <v>574</v>
      </c>
      <c r="J216" t="s">
        <v>936</v>
      </c>
      <c r="M216" s="8" t="e">
        <f>VLOOKUP(Table1[[#This Row],[Fet.VIN / Serial Number]],[1]Sheet1!$A$1:$D$642, 4,FALSE)</f>
        <v>#N/A</v>
      </c>
      <c r="N216" s="8">
        <v>0</v>
      </c>
      <c r="S216" s="3">
        <v>43647</v>
      </c>
      <c r="T216" t="s">
        <v>1292</v>
      </c>
      <c r="V216" s="2">
        <v>15825.7</v>
      </c>
      <c r="X216" t="s">
        <v>1292</v>
      </c>
    </row>
    <row r="217" spans="1:24" ht="15.75" customHeight="1" x14ac:dyDescent="0.25">
      <c r="A217" t="s">
        <v>1948</v>
      </c>
      <c r="B217" t="s">
        <v>2408</v>
      </c>
      <c r="C217" t="s">
        <v>1567</v>
      </c>
      <c r="D217" t="s">
        <v>1304</v>
      </c>
      <c r="E217" t="s">
        <v>1764</v>
      </c>
      <c r="F217" t="s">
        <v>162</v>
      </c>
      <c r="G217" t="s">
        <v>658</v>
      </c>
      <c r="H217" t="s">
        <v>565</v>
      </c>
      <c r="I217" t="s">
        <v>1292</v>
      </c>
      <c r="J217" t="s">
        <v>2380</v>
      </c>
      <c r="M217" s="8">
        <f>VLOOKUP(Table1[[#This Row],[Fet.VIN / Serial Number]],[1]Sheet1!$A$1:$D$642, 4,FALSE)</f>
        <v>0</v>
      </c>
      <c r="N217" s="8">
        <v>0</v>
      </c>
      <c r="T217" t="s">
        <v>1799</v>
      </c>
      <c r="U217" t="s">
        <v>1646</v>
      </c>
      <c r="V217" s="2"/>
      <c r="X217" t="s">
        <v>1292</v>
      </c>
    </row>
    <row r="218" spans="1:24" ht="15.75" customHeight="1" x14ac:dyDescent="0.25">
      <c r="A218" t="s">
        <v>1933</v>
      </c>
      <c r="B218" t="s">
        <v>2409</v>
      </c>
      <c r="C218" t="s">
        <v>1567</v>
      </c>
      <c r="D218" t="s">
        <v>1304</v>
      </c>
      <c r="E218" t="s">
        <v>1764</v>
      </c>
      <c r="F218" t="s">
        <v>1574</v>
      </c>
      <c r="G218" t="s">
        <v>1677</v>
      </c>
      <c r="H218" t="s">
        <v>620</v>
      </c>
      <c r="I218" t="s">
        <v>1292</v>
      </c>
      <c r="J218" t="s">
        <v>2410</v>
      </c>
      <c r="M218" s="8">
        <f>VLOOKUP(Table1[[#This Row],[Fet.VIN / Serial Number]],[1]Sheet1!$A$1:$D$642, 4,FALSE)</f>
        <v>0</v>
      </c>
      <c r="N218" s="8">
        <v>0</v>
      </c>
      <c r="R218">
        <v>2022</v>
      </c>
      <c r="S218" s="3">
        <v>44588</v>
      </c>
      <c r="T218" t="s">
        <v>1292</v>
      </c>
      <c r="V218" s="2">
        <v>77889</v>
      </c>
      <c r="X218" t="s">
        <v>1292</v>
      </c>
    </row>
    <row r="219" spans="1:24" ht="15.75" customHeight="1" x14ac:dyDescent="0.25">
      <c r="A219" t="s">
        <v>1721</v>
      </c>
      <c r="B219" t="s">
        <v>2411</v>
      </c>
      <c r="C219" t="s">
        <v>1567</v>
      </c>
      <c r="D219" t="s">
        <v>1304</v>
      </c>
      <c r="E219" t="s">
        <v>1764</v>
      </c>
      <c r="F219" t="s">
        <v>2185</v>
      </c>
      <c r="G219" t="s">
        <v>209</v>
      </c>
      <c r="H219" t="s">
        <v>2347</v>
      </c>
      <c r="I219" t="s">
        <v>976</v>
      </c>
      <c r="J219" t="s">
        <v>2412</v>
      </c>
      <c r="K219" t="s">
        <v>561</v>
      </c>
      <c r="L219" s="8">
        <v>92761</v>
      </c>
      <c r="M219" s="8">
        <f>VLOOKUP(Table1[[#This Row],[Fet.VIN / Serial Number]],[1]Sheet1!$A$1:$D$642, 4,FALSE)</f>
        <v>92081</v>
      </c>
      <c r="N219" s="8">
        <v>92761</v>
      </c>
      <c r="O219" t="s">
        <v>1041</v>
      </c>
      <c r="S219" s="3">
        <v>39886</v>
      </c>
      <c r="T219" t="s">
        <v>1032</v>
      </c>
      <c r="U219" t="s">
        <v>1051</v>
      </c>
      <c r="V219" s="2">
        <v>412300</v>
      </c>
    </row>
    <row r="220" spans="1:24" ht="15.75" customHeight="1" x14ac:dyDescent="0.25">
      <c r="A220" t="s">
        <v>1498</v>
      </c>
      <c r="B220" t="s">
        <v>2413</v>
      </c>
      <c r="C220" t="s">
        <v>1567</v>
      </c>
      <c r="D220" t="s">
        <v>1304</v>
      </c>
      <c r="E220" t="s">
        <v>1764</v>
      </c>
      <c r="F220" t="s">
        <v>2304</v>
      </c>
      <c r="G220" t="s">
        <v>1109</v>
      </c>
      <c r="H220" t="s">
        <v>679</v>
      </c>
      <c r="J220" t="s">
        <v>2414</v>
      </c>
      <c r="K220" t="s">
        <v>1292</v>
      </c>
      <c r="M220" s="8">
        <f>VLOOKUP(Table1[[#This Row],[Fet.VIN / Serial Number]],[1]Sheet1!$A$1:$D$642, 4,FALSE)</f>
        <v>86862</v>
      </c>
      <c r="N220" s="8">
        <v>86862</v>
      </c>
      <c r="O220" s="4" t="s">
        <v>645</v>
      </c>
      <c r="S220" s="3">
        <v>35551</v>
      </c>
      <c r="T220" t="s">
        <v>1032</v>
      </c>
      <c r="U220" t="s">
        <v>146</v>
      </c>
      <c r="V220" s="2">
        <v>125000</v>
      </c>
    </row>
    <row r="221" spans="1:24" ht="15.75" customHeight="1" x14ac:dyDescent="0.25">
      <c r="A221" t="s">
        <v>1316</v>
      </c>
      <c r="B221" t="s">
        <v>2415</v>
      </c>
      <c r="C221" t="s">
        <v>1567</v>
      </c>
      <c r="D221" t="s">
        <v>1304</v>
      </c>
      <c r="E221" t="s">
        <v>1764</v>
      </c>
      <c r="F221" t="s">
        <v>162</v>
      </c>
      <c r="G221" t="s">
        <v>1280</v>
      </c>
      <c r="H221" t="s">
        <v>502</v>
      </c>
      <c r="I221" t="s">
        <v>1292</v>
      </c>
      <c r="J221" t="s">
        <v>1432</v>
      </c>
      <c r="K221" t="s">
        <v>1292</v>
      </c>
      <c r="L221" s="8">
        <v>10</v>
      </c>
      <c r="M221" s="8">
        <f>VLOOKUP(Table1[[#This Row],[Fet.VIN / Serial Number]],[1]Sheet1!$A$1:$D$642, 4,FALSE)</f>
        <v>0</v>
      </c>
      <c r="N221" s="8">
        <v>10</v>
      </c>
      <c r="O221" s="4" t="s">
        <v>2416</v>
      </c>
      <c r="S221" s="3">
        <v>41277</v>
      </c>
      <c r="T221" t="s">
        <v>1107</v>
      </c>
      <c r="U221" t="s">
        <v>570</v>
      </c>
      <c r="V221" s="2"/>
    </row>
    <row r="222" spans="1:24" ht="15.75" customHeight="1" x14ac:dyDescent="0.25">
      <c r="B222" t="s">
        <v>2417</v>
      </c>
      <c r="C222" t="s">
        <v>1567</v>
      </c>
      <c r="D222" t="s">
        <v>1304</v>
      </c>
      <c r="E222" t="s">
        <v>1764</v>
      </c>
      <c r="F222" t="s">
        <v>162</v>
      </c>
      <c r="H222" t="s">
        <v>1292</v>
      </c>
      <c r="I222" t="s">
        <v>1292</v>
      </c>
      <c r="M222" s="8" t="e">
        <f>VLOOKUP(Table1[[#This Row],[Fet.VIN / Serial Number]],[1]Sheet1!$A$1:$D$642, 4,FALSE)</f>
        <v>#N/A</v>
      </c>
      <c r="N222" s="8"/>
      <c r="T222" t="s">
        <v>1799</v>
      </c>
      <c r="U222" t="s">
        <v>313</v>
      </c>
      <c r="V222" s="2"/>
      <c r="X222" t="s">
        <v>1292</v>
      </c>
    </row>
    <row r="223" spans="1:24" ht="15.75" customHeight="1" x14ac:dyDescent="0.25">
      <c r="A223" t="s">
        <v>1190</v>
      </c>
      <c r="B223" t="s">
        <v>2418</v>
      </c>
      <c r="C223" t="s">
        <v>1567</v>
      </c>
      <c r="D223" t="s">
        <v>1304</v>
      </c>
      <c r="E223" t="s">
        <v>1764</v>
      </c>
      <c r="F223" t="s">
        <v>2388</v>
      </c>
      <c r="G223" t="s">
        <v>1209</v>
      </c>
      <c r="H223" t="s">
        <v>574</v>
      </c>
      <c r="J223" t="s">
        <v>2419</v>
      </c>
      <c r="M223" s="8">
        <f>VLOOKUP(Table1[[#This Row],[Fet.VIN / Serial Number]],[1]Sheet1!$A$1:$D$642, 4,FALSE)</f>
        <v>0</v>
      </c>
      <c r="N223" s="8">
        <v>0</v>
      </c>
      <c r="S223" s="3">
        <v>44588</v>
      </c>
      <c r="T223" t="s">
        <v>1292</v>
      </c>
      <c r="V223" s="2"/>
      <c r="X223" t="s">
        <v>1292</v>
      </c>
    </row>
    <row r="224" spans="1:24" ht="15.75" customHeight="1" x14ac:dyDescent="0.25">
      <c r="A224" t="s">
        <v>1686</v>
      </c>
      <c r="B224" t="s">
        <v>2420</v>
      </c>
      <c r="C224" t="s">
        <v>1567</v>
      </c>
      <c r="D224" t="s">
        <v>1304</v>
      </c>
      <c r="E224" t="s">
        <v>1764</v>
      </c>
      <c r="F224" t="s">
        <v>2131</v>
      </c>
      <c r="G224" t="s">
        <v>1599</v>
      </c>
      <c r="H224" t="s">
        <v>1192</v>
      </c>
      <c r="I224" t="s">
        <v>1277</v>
      </c>
      <c r="J224" t="s">
        <v>1292</v>
      </c>
      <c r="K224" t="s">
        <v>56</v>
      </c>
      <c r="L224" s="8">
        <v>18516</v>
      </c>
      <c r="M224" s="8">
        <f>VLOOKUP(Table1[[#This Row],[Fet.VIN / Serial Number]],[1]Sheet1!$A$1:$D$642, 4,FALSE)</f>
        <v>16947</v>
      </c>
      <c r="N224" s="8">
        <v>18516</v>
      </c>
      <c r="O224" t="s">
        <v>1292</v>
      </c>
      <c r="R224">
        <v>2018</v>
      </c>
      <c r="S224" s="3">
        <v>43481</v>
      </c>
      <c r="T224" t="s">
        <v>1032</v>
      </c>
      <c r="U224" t="s">
        <v>1753</v>
      </c>
      <c r="V224" s="2">
        <v>29039</v>
      </c>
    </row>
    <row r="225" spans="1:24" ht="15.75" customHeight="1" x14ac:dyDescent="0.25">
      <c r="A225" t="s">
        <v>513</v>
      </c>
      <c r="B225" t="s">
        <v>2421</v>
      </c>
      <c r="C225" t="s">
        <v>1567</v>
      </c>
      <c r="D225" t="s">
        <v>1304</v>
      </c>
      <c r="E225" t="s">
        <v>1764</v>
      </c>
      <c r="F225" t="s">
        <v>2146</v>
      </c>
      <c r="G225" t="s">
        <v>395</v>
      </c>
      <c r="H225" t="s">
        <v>1192</v>
      </c>
      <c r="I225" t="s">
        <v>975</v>
      </c>
      <c r="J225" t="s">
        <v>571</v>
      </c>
      <c r="K225" t="s">
        <v>1679</v>
      </c>
      <c r="L225" s="8">
        <v>40512</v>
      </c>
      <c r="M225" s="8">
        <f>VLOOKUP(Table1[[#This Row],[Fet.VIN / Serial Number]],[1]Sheet1!$A$1:$D$642, 4,FALSE)</f>
        <v>40113</v>
      </c>
      <c r="N225" s="8">
        <v>40512</v>
      </c>
      <c r="R225">
        <v>2014</v>
      </c>
      <c r="S225" s="3">
        <v>41716</v>
      </c>
      <c r="T225" t="s">
        <v>1032</v>
      </c>
      <c r="U225" t="s">
        <v>1662</v>
      </c>
      <c r="V225" s="2">
        <v>23790</v>
      </c>
    </row>
    <row r="226" spans="1:24" ht="15.75" customHeight="1" x14ac:dyDescent="0.25">
      <c r="A226" t="s">
        <v>1195</v>
      </c>
      <c r="B226" t="s">
        <v>2422</v>
      </c>
      <c r="C226" t="s">
        <v>1567</v>
      </c>
      <c r="D226" t="s">
        <v>1304</v>
      </c>
      <c r="E226" t="s">
        <v>1764</v>
      </c>
      <c r="F226" t="s">
        <v>2185</v>
      </c>
      <c r="G226" t="s">
        <v>658</v>
      </c>
      <c r="H226" t="s">
        <v>2347</v>
      </c>
      <c r="I226" t="s">
        <v>1054</v>
      </c>
      <c r="J226" t="s">
        <v>2066</v>
      </c>
      <c r="K226" t="s">
        <v>419</v>
      </c>
      <c r="L226" s="8">
        <v>48783</v>
      </c>
      <c r="M226" s="8">
        <f>VLOOKUP(Table1[[#This Row],[Fet.VIN / Serial Number]],[1]Sheet1!$A$1:$D$642, 4,FALSE)</f>
        <v>46132</v>
      </c>
      <c r="N226" s="8">
        <v>48783</v>
      </c>
      <c r="O226" s="4" t="s">
        <v>2423</v>
      </c>
      <c r="R226">
        <v>2017</v>
      </c>
      <c r="S226" s="3">
        <v>42901</v>
      </c>
      <c r="T226" t="s">
        <v>1032</v>
      </c>
      <c r="U226" t="s">
        <v>1375</v>
      </c>
      <c r="V226" s="2">
        <v>823039</v>
      </c>
    </row>
    <row r="227" spans="1:24" ht="15.75" customHeight="1" x14ac:dyDescent="0.25">
      <c r="A227" t="s">
        <v>617</v>
      </c>
      <c r="B227" t="s">
        <v>2424</v>
      </c>
      <c r="C227" t="s">
        <v>1567</v>
      </c>
      <c r="D227" t="s">
        <v>1304</v>
      </c>
      <c r="E227" t="s">
        <v>1764</v>
      </c>
      <c r="F227" t="s">
        <v>2128</v>
      </c>
      <c r="G227" t="s">
        <v>1726</v>
      </c>
      <c r="H227" t="s">
        <v>1436</v>
      </c>
      <c r="I227" t="s">
        <v>1007</v>
      </c>
      <c r="J227" t="s">
        <v>1292</v>
      </c>
      <c r="K227" t="s">
        <v>2032</v>
      </c>
      <c r="L227" s="8">
        <v>12068</v>
      </c>
      <c r="M227" s="8">
        <f>VLOOKUP(Table1[[#This Row],[Fet.VIN / Serial Number]],[1]Sheet1!$A$1:$D$642, 4,FALSE)</f>
        <v>8891</v>
      </c>
      <c r="N227" s="8">
        <v>12068</v>
      </c>
      <c r="O227" t="s">
        <v>1292</v>
      </c>
      <c r="R227">
        <v>2019</v>
      </c>
      <c r="S227" s="3">
        <v>43770</v>
      </c>
      <c r="T227" t="s">
        <v>1032</v>
      </c>
      <c r="U227" t="s">
        <v>457</v>
      </c>
      <c r="V227" s="2">
        <v>25677</v>
      </c>
    </row>
    <row r="228" spans="1:24" ht="15.75" customHeight="1" x14ac:dyDescent="0.25">
      <c r="A228" t="s">
        <v>1403</v>
      </c>
      <c r="B228" t="s">
        <v>2425</v>
      </c>
      <c r="C228" t="s">
        <v>1567</v>
      </c>
      <c r="D228" t="s">
        <v>1304</v>
      </c>
      <c r="E228" t="s">
        <v>1764</v>
      </c>
      <c r="F228" t="s">
        <v>2131</v>
      </c>
      <c r="G228" t="s">
        <v>568</v>
      </c>
      <c r="H228" t="s">
        <v>1192</v>
      </c>
      <c r="I228" t="s">
        <v>906</v>
      </c>
      <c r="J228" t="s">
        <v>1292</v>
      </c>
      <c r="K228" t="s">
        <v>1707</v>
      </c>
      <c r="L228" s="8">
        <v>3776</v>
      </c>
      <c r="M228" s="8">
        <f>VLOOKUP(Table1[[#This Row],[Fet.VIN / Serial Number]],[1]Sheet1!$A$1:$D$642, 4,FALSE)</f>
        <v>2572</v>
      </c>
      <c r="N228" s="8">
        <v>3776</v>
      </c>
      <c r="O228" t="s">
        <v>1292</v>
      </c>
      <c r="R228">
        <v>2019</v>
      </c>
      <c r="T228" t="s">
        <v>1032</v>
      </c>
      <c r="U228" t="s">
        <v>1011</v>
      </c>
      <c r="V228" s="2">
        <v>47637</v>
      </c>
    </row>
    <row r="229" spans="1:24" ht="15.75" customHeight="1" x14ac:dyDescent="0.25">
      <c r="A229" t="s">
        <v>2062</v>
      </c>
      <c r="B229" t="s">
        <v>2426</v>
      </c>
      <c r="C229" t="s">
        <v>1567</v>
      </c>
      <c r="D229" t="s">
        <v>1304</v>
      </c>
      <c r="E229" t="s">
        <v>1764</v>
      </c>
      <c r="F229" t="s">
        <v>2128</v>
      </c>
      <c r="G229" t="s">
        <v>658</v>
      </c>
      <c r="H229" t="s">
        <v>1192</v>
      </c>
      <c r="I229" t="s">
        <v>1675</v>
      </c>
      <c r="J229" t="s">
        <v>1292</v>
      </c>
      <c r="K229" t="s">
        <v>29</v>
      </c>
      <c r="L229" s="8">
        <v>39967</v>
      </c>
      <c r="M229" s="8">
        <f>VLOOKUP(Table1[[#This Row],[Fet.VIN / Serial Number]],[1]Sheet1!$A$1:$D$642, 4,FALSE)</f>
        <v>33555</v>
      </c>
      <c r="N229" s="8">
        <v>39967</v>
      </c>
      <c r="O229" t="s">
        <v>1292</v>
      </c>
      <c r="R229">
        <v>2018</v>
      </c>
      <c r="S229" s="3">
        <v>43139</v>
      </c>
      <c r="T229" t="s">
        <v>1032</v>
      </c>
      <c r="U229" t="s">
        <v>298</v>
      </c>
      <c r="V229" s="2">
        <v>33850</v>
      </c>
    </row>
    <row r="230" spans="1:24" ht="15.75" customHeight="1" x14ac:dyDescent="0.25">
      <c r="A230" t="s">
        <v>382</v>
      </c>
      <c r="B230" t="s">
        <v>2427</v>
      </c>
      <c r="C230" t="s">
        <v>1567</v>
      </c>
      <c r="D230" t="s">
        <v>1304</v>
      </c>
      <c r="E230" t="s">
        <v>1764</v>
      </c>
      <c r="F230" t="s">
        <v>2131</v>
      </c>
      <c r="G230" t="s">
        <v>1726</v>
      </c>
      <c r="H230" t="s">
        <v>1436</v>
      </c>
      <c r="I230" t="s">
        <v>1007</v>
      </c>
      <c r="J230" t="s">
        <v>454</v>
      </c>
      <c r="L230" s="8">
        <v>10504</v>
      </c>
      <c r="M230" s="8">
        <f>VLOOKUP(Table1[[#This Row],[Fet.VIN / Serial Number]],[1]Sheet1!$A$1:$D$642, 4,FALSE)</f>
        <v>7105</v>
      </c>
      <c r="N230" s="8">
        <v>10504</v>
      </c>
      <c r="S230" s="3">
        <v>44155</v>
      </c>
      <c r="T230" t="s">
        <v>1032</v>
      </c>
      <c r="U230" t="s">
        <v>271</v>
      </c>
      <c r="V230" s="2">
        <v>38193</v>
      </c>
      <c r="X230" t="s">
        <v>1292</v>
      </c>
    </row>
    <row r="231" spans="1:24" ht="15.75" customHeight="1" x14ac:dyDescent="0.25">
      <c r="A231" t="s">
        <v>1757</v>
      </c>
      <c r="B231" t="s">
        <v>2428</v>
      </c>
      <c r="C231" t="s">
        <v>1567</v>
      </c>
      <c r="D231" t="s">
        <v>1304</v>
      </c>
      <c r="E231" t="s">
        <v>1764</v>
      </c>
      <c r="F231" t="s">
        <v>162</v>
      </c>
      <c r="G231" t="s">
        <v>568</v>
      </c>
      <c r="H231" t="s">
        <v>830</v>
      </c>
      <c r="I231" t="s">
        <v>162</v>
      </c>
      <c r="L231" s="8">
        <v>10</v>
      </c>
      <c r="M231" s="8">
        <f>VLOOKUP(Table1[[#This Row],[Fet.VIN / Serial Number]],[1]Sheet1!$A$1:$D$642, 4,FALSE)</f>
        <v>0</v>
      </c>
      <c r="N231" s="8">
        <v>10</v>
      </c>
      <c r="O231" t="s">
        <v>1910</v>
      </c>
      <c r="V231" s="2"/>
      <c r="X231" t="s">
        <v>1292</v>
      </c>
    </row>
    <row r="232" spans="1:24" ht="15.75" customHeight="1" x14ac:dyDescent="0.25">
      <c r="A232" t="s">
        <v>1864</v>
      </c>
      <c r="B232" t="s">
        <v>2429</v>
      </c>
      <c r="C232" t="s">
        <v>1567</v>
      </c>
      <c r="D232" t="s">
        <v>1304</v>
      </c>
      <c r="E232" t="s">
        <v>1764</v>
      </c>
      <c r="F232" t="s">
        <v>2131</v>
      </c>
      <c r="G232" t="s">
        <v>568</v>
      </c>
      <c r="H232" t="s">
        <v>1192</v>
      </c>
      <c r="I232" t="s">
        <v>906</v>
      </c>
      <c r="J232" t="s">
        <v>1292</v>
      </c>
      <c r="K232" t="s">
        <v>116</v>
      </c>
      <c r="L232" s="8">
        <v>6762</v>
      </c>
      <c r="M232" s="8">
        <f>VLOOKUP(Table1[[#This Row],[Fet.VIN / Serial Number]],[1]Sheet1!$A$1:$D$642, 4,FALSE)</f>
        <v>6762</v>
      </c>
      <c r="N232" s="8">
        <v>6762</v>
      </c>
      <c r="O232" t="s">
        <v>1292</v>
      </c>
      <c r="R232">
        <v>2019</v>
      </c>
      <c r="S232" s="3">
        <v>43962</v>
      </c>
      <c r="T232" t="s">
        <v>1032</v>
      </c>
      <c r="U232" t="s">
        <v>417</v>
      </c>
      <c r="V232" s="2">
        <v>47637</v>
      </c>
    </row>
    <row r="233" spans="1:24" ht="15.75" customHeight="1" x14ac:dyDescent="0.25">
      <c r="A233" t="s">
        <v>399</v>
      </c>
      <c r="B233" t="s">
        <v>2430</v>
      </c>
      <c r="C233" t="s">
        <v>1567</v>
      </c>
      <c r="D233" t="s">
        <v>1304</v>
      </c>
      <c r="E233" t="s">
        <v>1764</v>
      </c>
      <c r="F233" t="s">
        <v>2131</v>
      </c>
      <c r="G233" t="s">
        <v>1599</v>
      </c>
      <c r="H233" t="s">
        <v>1960</v>
      </c>
      <c r="I233" t="s">
        <v>1820</v>
      </c>
      <c r="K233" t="s">
        <v>1302</v>
      </c>
      <c r="L233" s="8">
        <v>6044</v>
      </c>
      <c r="M233" s="8">
        <f>VLOOKUP(Table1[[#This Row],[Fet.VIN / Serial Number]],[1]Sheet1!$A$1:$D$642, 4,FALSE)</f>
        <v>4666</v>
      </c>
      <c r="N233" s="8">
        <v>6044</v>
      </c>
      <c r="R233">
        <v>2019</v>
      </c>
      <c r="S233" s="3">
        <v>43439</v>
      </c>
      <c r="T233" t="s">
        <v>1032</v>
      </c>
      <c r="U233" t="s">
        <v>1794</v>
      </c>
      <c r="V233" s="2">
        <v>24921</v>
      </c>
    </row>
    <row r="234" spans="1:24" ht="15.75" customHeight="1" x14ac:dyDescent="0.25">
      <c r="A234" t="s">
        <v>2431</v>
      </c>
      <c r="B234" t="s">
        <v>2432</v>
      </c>
      <c r="C234" t="s">
        <v>1567</v>
      </c>
      <c r="D234" t="s">
        <v>1304</v>
      </c>
      <c r="E234" t="s">
        <v>1764</v>
      </c>
      <c r="F234" t="s">
        <v>2185</v>
      </c>
      <c r="G234" t="s">
        <v>1865</v>
      </c>
      <c r="H234" t="s">
        <v>782</v>
      </c>
      <c r="I234" t="s">
        <v>1945</v>
      </c>
      <c r="J234" t="s">
        <v>1505</v>
      </c>
      <c r="L234" s="8">
        <v>11214</v>
      </c>
      <c r="M234" s="8" t="e">
        <f>VLOOKUP(Table1[[#This Row],[Fet.VIN / Serial Number]],[1]Sheet1!$A$1:$D$642, 4,FALSE)</f>
        <v>#N/A</v>
      </c>
      <c r="N234" s="8">
        <v>11214</v>
      </c>
      <c r="O234" s="4" t="s">
        <v>1364</v>
      </c>
      <c r="T234" t="s">
        <v>1032</v>
      </c>
      <c r="U234" t="s">
        <v>2085</v>
      </c>
      <c r="V234" s="2"/>
      <c r="X234" t="s">
        <v>1292</v>
      </c>
    </row>
    <row r="235" spans="1:24" ht="15.75" customHeight="1" x14ac:dyDescent="0.25">
      <c r="A235" t="s">
        <v>1127</v>
      </c>
      <c r="B235" t="s">
        <v>2433</v>
      </c>
      <c r="C235" t="s">
        <v>1522</v>
      </c>
      <c r="D235" t="s">
        <v>1112</v>
      </c>
      <c r="E235" t="s">
        <v>1764</v>
      </c>
      <c r="F235" t="s">
        <v>2131</v>
      </c>
      <c r="G235" t="s">
        <v>568</v>
      </c>
      <c r="H235" t="s">
        <v>1960</v>
      </c>
      <c r="I235" t="s">
        <v>1673</v>
      </c>
      <c r="J235" t="s">
        <v>1292</v>
      </c>
      <c r="L235" s="8">
        <v>848</v>
      </c>
      <c r="M235" s="8">
        <f>VLOOKUP(Table1[[#This Row],[Fet.VIN / Serial Number]],[1]Sheet1!$A$1:$D$642, 4,FALSE)</f>
        <v>0</v>
      </c>
      <c r="N235" s="8">
        <v>848</v>
      </c>
      <c r="O235" t="s">
        <v>1292</v>
      </c>
      <c r="S235" s="3">
        <v>44092</v>
      </c>
      <c r="T235" t="s">
        <v>1032</v>
      </c>
      <c r="U235" t="s">
        <v>285</v>
      </c>
      <c r="V235" s="2">
        <v>20152</v>
      </c>
      <c r="X235" t="s">
        <v>1292</v>
      </c>
    </row>
    <row r="236" spans="1:24" ht="15.75" customHeight="1" x14ac:dyDescent="0.25">
      <c r="A236" t="s">
        <v>12</v>
      </c>
      <c r="B236" t="s">
        <v>2434</v>
      </c>
      <c r="C236" t="s">
        <v>238</v>
      </c>
      <c r="D236" t="s">
        <v>1407</v>
      </c>
      <c r="E236" t="s">
        <v>1764</v>
      </c>
      <c r="F236" t="s">
        <v>2128</v>
      </c>
      <c r="G236" t="s">
        <v>1280</v>
      </c>
      <c r="H236" t="s">
        <v>1192</v>
      </c>
      <c r="I236" t="s">
        <v>2024</v>
      </c>
      <c r="J236" t="s">
        <v>1292</v>
      </c>
      <c r="K236" t="s">
        <v>1610</v>
      </c>
      <c r="L236" s="8">
        <v>72180</v>
      </c>
      <c r="M236" s="8">
        <f>VLOOKUP(Table1[[#This Row],[Fet.VIN / Serial Number]],[1]Sheet1!$A$1:$D$642, 4,FALSE)</f>
        <v>72180</v>
      </c>
      <c r="N236" s="8">
        <v>72180</v>
      </c>
      <c r="O236" t="s">
        <v>1292</v>
      </c>
      <c r="R236">
        <v>2012</v>
      </c>
      <c r="S236" s="3">
        <v>41159</v>
      </c>
      <c r="T236" t="s">
        <v>1032</v>
      </c>
      <c r="U236" t="s">
        <v>1830</v>
      </c>
      <c r="V236" s="2">
        <v>19906</v>
      </c>
    </row>
    <row r="237" spans="1:24" ht="15.75" customHeight="1" x14ac:dyDescent="0.25">
      <c r="A237" t="s">
        <v>1532</v>
      </c>
      <c r="B237" t="s">
        <v>2435</v>
      </c>
      <c r="C237" t="s">
        <v>238</v>
      </c>
      <c r="D237" t="s">
        <v>1407</v>
      </c>
      <c r="E237" t="s">
        <v>1764</v>
      </c>
      <c r="F237" t="s">
        <v>162</v>
      </c>
      <c r="G237" t="s">
        <v>923</v>
      </c>
      <c r="H237" t="s">
        <v>1593</v>
      </c>
      <c r="I237" t="s">
        <v>1292</v>
      </c>
      <c r="J237" t="s">
        <v>2436</v>
      </c>
      <c r="K237" t="s">
        <v>1292</v>
      </c>
      <c r="L237" s="8">
        <v>0</v>
      </c>
      <c r="M237" s="8">
        <f>VLOOKUP(Table1[[#This Row],[Fet.VIN / Serial Number]],[1]Sheet1!$A$1:$D$642, 4,FALSE)</f>
        <v>0</v>
      </c>
      <c r="N237" s="8">
        <v>0</v>
      </c>
      <c r="O237" s="4" t="s">
        <v>1423</v>
      </c>
      <c r="S237" s="3">
        <v>36526</v>
      </c>
      <c r="T237" t="s">
        <v>1292</v>
      </c>
      <c r="U237" t="s">
        <v>1292</v>
      </c>
      <c r="V237" s="2"/>
    </row>
    <row r="238" spans="1:24" ht="15.75" customHeight="1" x14ac:dyDescent="0.25">
      <c r="A238" t="s">
        <v>2099</v>
      </c>
      <c r="B238" t="s">
        <v>2437</v>
      </c>
      <c r="C238" t="s">
        <v>238</v>
      </c>
      <c r="D238" t="s">
        <v>1407</v>
      </c>
      <c r="E238" t="s">
        <v>1764</v>
      </c>
      <c r="F238" t="s">
        <v>2223</v>
      </c>
      <c r="G238" t="s">
        <v>1726</v>
      </c>
      <c r="H238" t="s">
        <v>348</v>
      </c>
      <c r="I238" t="s">
        <v>390</v>
      </c>
      <c r="J238" t="s">
        <v>2438</v>
      </c>
      <c r="M238" s="8">
        <f>VLOOKUP(Table1[[#This Row],[Fet.VIN / Serial Number]],[1]Sheet1!$A$1:$D$642, 4,FALSE)</f>
        <v>0</v>
      </c>
      <c r="N238" s="8">
        <v>0</v>
      </c>
      <c r="O238" t="s">
        <v>1292</v>
      </c>
      <c r="S238" s="3">
        <v>43704</v>
      </c>
      <c r="T238" t="s">
        <v>1292</v>
      </c>
      <c r="V238" s="2">
        <v>8538</v>
      </c>
      <c r="X238" t="s">
        <v>1292</v>
      </c>
    </row>
    <row r="239" spans="1:24" ht="15.75" customHeight="1" x14ac:dyDescent="0.25">
      <c r="A239" t="s">
        <v>1578</v>
      </c>
      <c r="B239" t="s">
        <v>2439</v>
      </c>
      <c r="C239" t="s">
        <v>238</v>
      </c>
      <c r="D239" t="s">
        <v>1407</v>
      </c>
      <c r="E239" t="s">
        <v>1764</v>
      </c>
      <c r="F239" t="s">
        <v>2223</v>
      </c>
      <c r="G239" t="s">
        <v>1726</v>
      </c>
      <c r="H239" t="s">
        <v>348</v>
      </c>
      <c r="I239" t="s">
        <v>390</v>
      </c>
      <c r="J239" t="s">
        <v>2440</v>
      </c>
      <c r="M239" s="8">
        <f>VLOOKUP(Table1[[#This Row],[Fet.VIN / Serial Number]],[1]Sheet1!$A$1:$D$642, 4,FALSE)</f>
        <v>0</v>
      </c>
      <c r="N239" s="8">
        <v>0</v>
      </c>
      <c r="O239" t="s">
        <v>2441</v>
      </c>
      <c r="S239" s="3">
        <v>43704</v>
      </c>
      <c r="T239" t="s">
        <v>1292</v>
      </c>
      <c r="V239" s="2">
        <v>8538</v>
      </c>
      <c r="X239" t="s">
        <v>1292</v>
      </c>
    </row>
    <row r="240" spans="1:24" ht="15.75" customHeight="1" x14ac:dyDescent="0.25">
      <c r="A240" t="s">
        <v>708</v>
      </c>
      <c r="B240" t="s">
        <v>2442</v>
      </c>
      <c r="C240" t="s">
        <v>238</v>
      </c>
      <c r="D240" t="s">
        <v>1407</v>
      </c>
      <c r="E240" t="s">
        <v>1764</v>
      </c>
      <c r="F240" t="s">
        <v>2128</v>
      </c>
      <c r="G240" t="s">
        <v>1599</v>
      </c>
      <c r="H240" t="s">
        <v>1192</v>
      </c>
      <c r="I240" t="s">
        <v>2024</v>
      </c>
      <c r="J240" t="s">
        <v>1292</v>
      </c>
      <c r="K240" t="s">
        <v>1221</v>
      </c>
      <c r="L240" s="8">
        <v>13807</v>
      </c>
      <c r="M240" s="8">
        <f>VLOOKUP(Table1[[#This Row],[Fet.VIN / Serial Number]],[1]Sheet1!$A$1:$D$642, 4,FALSE)</f>
        <v>17616</v>
      </c>
      <c r="N240" s="8">
        <v>17616</v>
      </c>
      <c r="O240" t="s">
        <v>1292</v>
      </c>
      <c r="R240">
        <v>2018</v>
      </c>
      <c r="S240" s="3">
        <v>43070</v>
      </c>
      <c r="T240" t="s">
        <v>1032</v>
      </c>
      <c r="U240" t="s">
        <v>621</v>
      </c>
      <c r="V240" s="2">
        <v>24004</v>
      </c>
    </row>
    <row r="241" spans="1:24" ht="15.75" customHeight="1" x14ac:dyDescent="0.25">
      <c r="A241" t="s">
        <v>827</v>
      </c>
      <c r="B241" t="s">
        <v>2443</v>
      </c>
      <c r="C241" t="s">
        <v>238</v>
      </c>
      <c r="D241" t="s">
        <v>1407</v>
      </c>
      <c r="E241" t="s">
        <v>1764</v>
      </c>
      <c r="F241" t="s">
        <v>2210</v>
      </c>
      <c r="G241" t="s">
        <v>849</v>
      </c>
      <c r="H241" t="s">
        <v>521</v>
      </c>
      <c r="I241" t="s">
        <v>1695</v>
      </c>
      <c r="J241" t="s">
        <v>701</v>
      </c>
      <c r="K241" t="s">
        <v>1292</v>
      </c>
      <c r="L241" s="8">
        <v>1</v>
      </c>
      <c r="M241" s="8">
        <f>VLOOKUP(Table1[[#This Row],[Fet.VIN / Serial Number]],[1]Sheet1!$A$1:$D$642, 4,FALSE)</f>
        <v>0</v>
      </c>
      <c r="N241" s="8">
        <v>1</v>
      </c>
      <c r="O241" s="4" t="s">
        <v>597</v>
      </c>
      <c r="S241" s="3">
        <v>40539</v>
      </c>
      <c r="T241" t="s">
        <v>1107</v>
      </c>
      <c r="U241" t="s">
        <v>492</v>
      </c>
      <c r="V241" s="2"/>
    </row>
    <row r="242" spans="1:24" ht="15.75" customHeight="1" x14ac:dyDescent="0.25">
      <c r="A242" t="s">
        <v>42</v>
      </c>
      <c r="B242" t="s">
        <v>2444</v>
      </c>
      <c r="C242" t="s">
        <v>238</v>
      </c>
      <c r="D242" t="s">
        <v>1407</v>
      </c>
      <c r="E242" t="s">
        <v>1764</v>
      </c>
      <c r="F242" t="s">
        <v>2128</v>
      </c>
      <c r="G242" t="s">
        <v>1280</v>
      </c>
      <c r="H242" t="s">
        <v>1192</v>
      </c>
      <c r="I242" t="s">
        <v>2024</v>
      </c>
      <c r="J242" t="s">
        <v>1292</v>
      </c>
      <c r="K242" t="s">
        <v>1475</v>
      </c>
      <c r="L242" s="8">
        <v>63801</v>
      </c>
      <c r="M242" s="8">
        <f>VLOOKUP(Table1[[#This Row],[Fet.VIN / Serial Number]],[1]Sheet1!$A$1:$D$642, 4,FALSE)</f>
        <v>63801</v>
      </c>
      <c r="N242" s="8">
        <v>63801</v>
      </c>
      <c r="O242" t="s">
        <v>1292</v>
      </c>
      <c r="R242">
        <v>2012</v>
      </c>
      <c r="S242" s="3">
        <v>41159</v>
      </c>
      <c r="T242" t="s">
        <v>1032</v>
      </c>
      <c r="U242" t="s">
        <v>1089</v>
      </c>
      <c r="V242" s="2">
        <v>19906</v>
      </c>
    </row>
    <row r="243" spans="1:24" ht="15.75" customHeight="1" x14ac:dyDescent="0.25">
      <c r="A243" t="s">
        <v>2071</v>
      </c>
      <c r="B243" t="s">
        <v>2445</v>
      </c>
      <c r="C243" t="s">
        <v>238</v>
      </c>
      <c r="D243" t="s">
        <v>1407</v>
      </c>
      <c r="E243" t="s">
        <v>1764</v>
      </c>
      <c r="F243" t="s">
        <v>2128</v>
      </c>
      <c r="G243" t="s">
        <v>849</v>
      </c>
      <c r="H243" t="s">
        <v>1192</v>
      </c>
      <c r="I243" t="s">
        <v>2024</v>
      </c>
      <c r="J243" t="s">
        <v>1292</v>
      </c>
      <c r="K243" t="s">
        <v>1187</v>
      </c>
      <c r="L243" s="8">
        <v>100291</v>
      </c>
      <c r="M243" s="8">
        <f>VLOOKUP(Table1[[#This Row],[Fet.VIN / Serial Number]],[1]Sheet1!$A$1:$D$642, 4,FALSE)</f>
        <v>100291</v>
      </c>
      <c r="N243" s="8">
        <v>100291</v>
      </c>
      <c r="O243" t="s">
        <v>1292</v>
      </c>
      <c r="S243" s="3">
        <v>40175</v>
      </c>
      <c r="T243" t="s">
        <v>1032</v>
      </c>
      <c r="U243" t="s">
        <v>727</v>
      </c>
      <c r="V243" s="2"/>
    </row>
    <row r="244" spans="1:24" ht="15.75" customHeight="1" x14ac:dyDescent="0.25">
      <c r="A244" t="s">
        <v>1893</v>
      </c>
      <c r="B244" t="s">
        <v>2446</v>
      </c>
      <c r="C244" t="s">
        <v>238</v>
      </c>
      <c r="D244" t="s">
        <v>1407</v>
      </c>
      <c r="E244" t="s">
        <v>1764</v>
      </c>
      <c r="F244" t="s">
        <v>2128</v>
      </c>
      <c r="G244" t="s">
        <v>209</v>
      </c>
      <c r="H244" t="s">
        <v>1192</v>
      </c>
      <c r="I244" t="s">
        <v>2024</v>
      </c>
      <c r="J244" t="s">
        <v>1292</v>
      </c>
      <c r="K244" t="s">
        <v>246</v>
      </c>
      <c r="L244" s="8">
        <v>75500</v>
      </c>
      <c r="M244" s="8">
        <f>VLOOKUP(Table1[[#This Row],[Fet.VIN / Serial Number]],[1]Sheet1!$A$1:$D$642, 4,FALSE)</f>
        <v>0</v>
      </c>
      <c r="N244" s="8">
        <v>75500</v>
      </c>
      <c r="O244" t="s">
        <v>1292</v>
      </c>
      <c r="R244">
        <v>2008</v>
      </c>
      <c r="S244" s="3">
        <v>39518</v>
      </c>
      <c r="T244" t="s">
        <v>1032</v>
      </c>
      <c r="U244" t="s">
        <v>267</v>
      </c>
      <c r="V244" s="2">
        <v>12896</v>
      </c>
    </row>
    <row r="245" spans="1:24" ht="15.75" customHeight="1" x14ac:dyDescent="0.25">
      <c r="A245" t="s">
        <v>1900</v>
      </c>
      <c r="B245" t="s">
        <v>2447</v>
      </c>
      <c r="C245" t="s">
        <v>238</v>
      </c>
      <c r="D245" t="s">
        <v>1407</v>
      </c>
      <c r="E245" t="s">
        <v>1764</v>
      </c>
      <c r="F245" t="s">
        <v>2128</v>
      </c>
      <c r="G245" t="s">
        <v>395</v>
      </c>
      <c r="H245" t="s">
        <v>1192</v>
      </c>
      <c r="I245" t="s">
        <v>2024</v>
      </c>
      <c r="K245" t="s">
        <v>2012</v>
      </c>
      <c r="L245" s="8">
        <v>27101</v>
      </c>
      <c r="M245" s="8">
        <f>VLOOKUP(Table1[[#This Row],[Fet.VIN / Serial Number]],[1]Sheet1!$A$1:$D$642, 4,FALSE)</f>
        <v>27101</v>
      </c>
      <c r="N245" s="8">
        <v>27101</v>
      </c>
      <c r="R245">
        <v>2015</v>
      </c>
      <c r="S245" s="3">
        <v>42026</v>
      </c>
      <c r="T245" t="s">
        <v>1032</v>
      </c>
      <c r="U245" t="s">
        <v>243</v>
      </c>
      <c r="V245" s="2">
        <v>21121</v>
      </c>
    </row>
    <row r="246" spans="1:24" ht="15.75" customHeight="1" x14ac:dyDescent="0.25">
      <c r="A246" t="s">
        <v>1568</v>
      </c>
      <c r="B246" t="s">
        <v>2448</v>
      </c>
      <c r="C246" t="s">
        <v>238</v>
      </c>
      <c r="D246" t="s">
        <v>1407</v>
      </c>
      <c r="E246" t="s">
        <v>1764</v>
      </c>
      <c r="F246" t="s">
        <v>2210</v>
      </c>
      <c r="G246" t="s">
        <v>849</v>
      </c>
      <c r="H246" t="s">
        <v>1292</v>
      </c>
      <c r="I246" t="s">
        <v>1292</v>
      </c>
      <c r="J246" t="s">
        <v>283</v>
      </c>
      <c r="K246" t="s">
        <v>1292</v>
      </c>
      <c r="L246" s="8">
        <v>1</v>
      </c>
      <c r="M246" s="8">
        <f>VLOOKUP(Table1[[#This Row],[Fet.VIN / Serial Number]],[1]Sheet1!$A$1:$D$642, 4,FALSE)</f>
        <v>1</v>
      </c>
      <c r="N246" s="8">
        <v>1</v>
      </c>
      <c r="O246" t="s">
        <v>1292</v>
      </c>
      <c r="R246">
        <v>2011</v>
      </c>
      <c r="S246" s="3">
        <v>40395</v>
      </c>
      <c r="V246" s="2">
        <v>4725</v>
      </c>
    </row>
    <row r="247" spans="1:24" ht="15.75" customHeight="1" x14ac:dyDescent="0.25">
      <c r="A247" t="s">
        <v>328</v>
      </c>
      <c r="B247" t="s">
        <v>2449</v>
      </c>
      <c r="C247" t="s">
        <v>238</v>
      </c>
      <c r="D247" t="s">
        <v>1407</v>
      </c>
      <c r="E247" t="s">
        <v>1764</v>
      </c>
      <c r="F247" t="s">
        <v>2298</v>
      </c>
      <c r="G247" t="s">
        <v>1898</v>
      </c>
      <c r="H247" t="s">
        <v>614</v>
      </c>
      <c r="I247" t="s">
        <v>1292</v>
      </c>
      <c r="J247" t="s">
        <v>763</v>
      </c>
      <c r="K247" t="s">
        <v>1292</v>
      </c>
      <c r="L247" s="8">
        <v>2305</v>
      </c>
      <c r="M247" s="8">
        <f>VLOOKUP(Table1[[#This Row],[Fet.VIN / Serial Number]],[1]Sheet1!$A$1:$D$642, 4,FALSE)</f>
        <v>2305</v>
      </c>
      <c r="N247" s="8">
        <v>2305</v>
      </c>
      <c r="O247" t="s">
        <v>1292</v>
      </c>
      <c r="S247" s="3">
        <v>41550</v>
      </c>
      <c r="T247" t="s">
        <v>1107</v>
      </c>
      <c r="U247" t="s">
        <v>1390</v>
      </c>
      <c r="V247" s="2"/>
    </row>
    <row r="248" spans="1:24" ht="15.75" customHeight="1" x14ac:dyDescent="0.25">
      <c r="A248" t="s">
        <v>886</v>
      </c>
      <c r="B248" t="s">
        <v>2450</v>
      </c>
      <c r="C248" t="s">
        <v>238</v>
      </c>
      <c r="D248" t="s">
        <v>1407</v>
      </c>
      <c r="E248" t="s">
        <v>1764</v>
      </c>
      <c r="F248" t="s">
        <v>2223</v>
      </c>
      <c r="G248" t="s">
        <v>1726</v>
      </c>
      <c r="H248" t="s">
        <v>348</v>
      </c>
      <c r="I248" t="s">
        <v>390</v>
      </c>
      <c r="J248" t="s">
        <v>2438</v>
      </c>
      <c r="K248" t="s">
        <v>1964</v>
      </c>
      <c r="M248" s="8">
        <f>VLOOKUP(Table1[[#This Row],[Fet.VIN / Serial Number]],[1]Sheet1!$A$1:$D$642, 4,FALSE)</f>
        <v>0</v>
      </c>
      <c r="N248" s="8">
        <v>0</v>
      </c>
      <c r="S248" s="3">
        <v>43704</v>
      </c>
      <c r="T248" t="s">
        <v>1292</v>
      </c>
      <c r="V248" s="2">
        <v>8538</v>
      </c>
      <c r="X248" t="s">
        <v>1292</v>
      </c>
    </row>
    <row r="249" spans="1:24" ht="15.75" customHeight="1" x14ac:dyDescent="0.25">
      <c r="A249" t="s">
        <v>90</v>
      </c>
      <c r="B249" t="s">
        <v>2451</v>
      </c>
      <c r="C249" t="s">
        <v>1031</v>
      </c>
      <c r="D249" t="s">
        <v>409</v>
      </c>
      <c r="E249" t="s">
        <v>1764</v>
      </c>
      <c r="F249" t="s">
        <v>586</v>
      </c>
      <c r="G249" t="s">
        <v>1677</v>
      </c>
      <c r="H249" t="s">
        <v>182</v>
      </c>
      <c r="I249" t="s">
        <v>569</v>
      </c>
      <c r="J249" t="s">
        <v>1159</v>
      </c>
      <c r="L249" s="8">
        <v>5</v>
      </c>
      <c r="M249" s="8">
        <f>VLOOKUP(Table1[[#This Row],[Fet.VIN / Serial Number]],[1]Sheet1!$A$1:$D$642, 4,FALSE)</f>
        <v>0</v>
      </c>
      <c r="N249" s="8">
        <v>5</v>
      </c>
      <c r="R249">
        <v>2022</v>
      </c>
      <c r="S249" s="3">
        <v>44593</v>
      </c>
      <c r="T249" t="s">
        <v>1292</v>
      </c>
      <c r="V249" s="2"/>
      <c r="X249" t="s">
        <v>1292</v>
      </c>
    </row>
    <row r="250" spans="1:24" ht="15.75" customHeight="1" x14ac:dyDescent="0.25">
      <c r="A250" t="s">
        <v>989</v>
      </c>
      <c r="B250" t="s">
        <v>2452</v>
      </c>
      <c r="C250" t="s">
        <v>1031</v>
      </c>
      <c r="D250" t="s">
        <v>409</v>
      </c>
      <c r="E250" t="s">
        <v>1764</v>
      </c>
      <c r="F250" t="s">
        <v>2128</v>
      </c>
      <c r="G250" t="s">
        <v>1280</v>
      </c>
      <c r="H250" t="s">
        <v>1192</v>
      </c>
      <c r="I250" t="s">
        <v>2024</v>
      </c>
      <c r="J250" t="s">
        <v>1292</v>
      </c>
      <c r="K250" t="s">
        <v>2056</v>
      </c>
      <c r="L250" s="8">
        <v>87522</v>
      </c>
      <c r="M250" s="8">
        <f>VLOOKUP(Table1[[#This Row],[Fet.VIN / Serial Number]],[1]Sheet1!$A$1:$D$642, 4,FALSE)</f>
        <v>88263</v>
      </c>
      <c r="N250" s="8">
        <v>88263</v>
      </c>
      <c r="O250" t="s">
        <v>1292</v>
      </c>
      <c r="P250" s="3">
        <v>42873</v>
      </c>
      <c r="Q250">
        <v>2017</v>
      </c>
      <c r="R250">
        <v>2013</v>
      </c>
      <c r="S250" s="3">
        <v>41159</v>
      </c>
      <c r="T250" t="s">
        <v>1032</v>
      </c>
      <c r="U250" t="s">
        <v>604</v>
      </c>
      <c r="V250" s="2">
        <v>22133</v>
      </c>
    </row>
    <row r="251" spans="1:24" ht="15.75" customHeight="1" x14ac:dyDescent="0.25">
      <c r="A251" t="s">
        <v>1157</v>
      </c>
      <c r="B251" t="s">
        <v>2453</v>
      </c>
      <c r="C251" t="s">
        <v>1031</v>
      </c>
      <c r="D251" t="s">
        <v>409</v>
      </c>
      <c r="E251" t="s">
        <v>1764</v>
      </c>
      <c r="F251" t="s">
        <v>162</v>
      </c>
      <c r="G251" t="s">
        <v>545</v>
      </c>
      <c r="H251" t="s">
        <v>1404</v>
      </c>
      <c r="I251" t="s">
        <v>162</v>
      </c>
      <c r="J251" t="s">
        <v>1292</v>
      </c>
      <c r="K251" t="s">
        <v>1292</v>
      </c>
      <c r="L251" s="8">
        <v>0</v>
      </c>
      <c r="M251" s="8">
        <f>VLOOKUP(Table1[[#This Row],[Fet.VIN / Serial Number]],[1]Sheet1!$A$1:$D$642, 4,FALSE)</f>
        <v>0</v>
      </c>
      <c r="N251" s="8">
        <v>0</v>
      </c>
      <c r="O251" t="s">
        <v>1292</v>
      </c>
      <c r="S251" s="3">
        <v>36526</v>
      </c>
      <c r="U251" t="s">
        <v>1628</v>
      </c>
      <c r="V251" s="2"/>
    </row>
    <row r="252" spans="1:24" ht="15.75" customHeight="1" x14ac:dyDescent="0.25">
      <c r="A252" t="s">
        <v>1259</v>
      </c>
      <c r="B252" t="s">
        <v>2454</v>
      </c>
      <c r="C252" t="s">
        <v>1031</v>
      </c>
      <c r="D252" t="s">
        <v>409</v>
      </c>
      <c r="E252" t="s">
        <v>1764</v>
      </c>
      <c r="F252" t="s">
        <v>586</v>
      </c>
      <c r="G252" t="s">
        <v>1280</v>
      </c>
      <c r="H252" t="s">
        <v>182</v>
      </c>
      <c r="I252" t="s">
        <v>201</v>
      </c>
      <c r="K252" t="s">
        <v>1292</v>
      </c>
      <c r="L252" s="8">
        <v>2500</v>
      </c>
      <c r="M252" s="8">
        <f>VLOOKUP(Table1[[#This Row],[Fet.VIN / Serial Number]],[1]Sheet1!$A$1:$D$642, 4,FALSE)</f>
        <v>2057</v>
      </c>
      <c r="N252" s="8">
        <v>2500</v>
      </c>
      <c r="O252" t="s">
        <v>1292</v>
      </c>
      <c r="R252">
        <v>2012</v>
      </c>
      <c r="S252" s="3">
        <v>41159</v>
      </c>
      <c r="T252" t="s">
        <v>1107</v>
      </c>
      <c r="U252" t="s">
        <v>1396</v>
      </c>
      <c r="V252" s="2">
        <v>9430.18</v>
      </c>
    </row>
    <row r="253" spans="1:24" ht="15.75" customHeight="1" x14ac:dyDescent="0.25">
      <c r="A253" t="s">
        <v>1226</v>
      </c>
      <c r="B253" t="s">
        <v>2455</v>
      </c>
      <c r="C253" t="s">
        <v>1031</v>
      </c>
      <c r="D253" t="s">
        <v>409</v>
      </c>
      <c r="E253" t="s">
        <v>1764</v>
      </c>
      <c r="F253" t="s">
        <v>2146</v>
      </c>
      <c r="G253" t="s">
        <v>1599</v>
      </c>
      <c r="H253" t="s">
        <v>1436</v>
      </c>
      <c r="I253" t="s">
        <v>1141</v>
      </c>
      <c r="K253" t="s">
        <v>697</v>
      </c>
      <c r="L253" s="8">
        <v>79787</v>
      </c>
      <c r="M253" s="8">
        <f>VLOOKUP(Table1[[#This Row],[Fet.VIN / Serial Number]],[1]Sheet1!$A$1:$D$642, 4,FALSE)</f>
        <v>0</v>
      </c>
      <c r="N253" s="8">
        <v>79787</v>
      </c>
      <c r="R253">
        <v>2018</v>
      </c>
      <c r="S253" s="3">
        <v>43256</v>
      </c>
      <c r="T253" t="s">
        <v>1032</v>
      </c>
      <c r="U253" t="s">
        <v>2037</v>
      </c>
      <c r="V253" s="2">
        <v>21711</v>
      </c>
    </row>
    <row r="254" spans="1:24" ht="15.75" customHeight="1" x14ac:dyDescent="0.25">
      <c r="A254" t="s">
        <v>587</v>
      </c>
      <c r="B254" t="s">
        <v>2456</v>
      </c>
      <c r="C254" t="s">
        <v>1031</v>
      </c>
      <c r="D254" t="s">
        <v>409</v>
      </c>
      <c r="E254" t="s">
        <v>1764</v>
      </c>
      <c r="F254" t="s">
        <v>2128</v>
      </c>
      <c r="G254" t="s">
        <v>1599</v>
      </c>
      <c r="H254" t="s">
        <v>1192</v>
      </c>
      <c r="I254" t="s">
        <v>2024</v>
      </c>
      <c r="J254" t="s">
        <v>1292</v>
      </c>
      <c r="K254" t="s">
        <v>2094</v>
      </c>
      <c r="L254" s="8">
        <v>53365</v>
      </c>
      <c r="M254" s="8">
        <f>VLOOKUP(Table1[[#This Row],[Fet.VIN / Serial Number]],[1]Sheet1!$A$1:$D$642, 4,FALSE)</f>
        <v>52896</v>
      </c>
      <c r="N254" s="8">
        <v>53365</v>
      </c>
      <c r="O254" t="s">
        <v>1292</v>
      </c>
      <c r="R254">
        <v>2018</v>
      </c>
      <c r="S254" s="3">
        <v>43276</v>
      </c>
      <c r="T254" t="s">
        <v>1032</v>
      </c>
      <c r="U254" t="s">
        <v>1326</v>
      </c>
      <c r="V254" s="2">
        <v>24242</v>
      </c>
    </row>
    <row r="255" spans="1:24" ht="15.75" customHeight="1" x14ac:dyDescent="0.25">
      <c r="A255" t="s">
        <v>1176</v>
      </c>
      <c r="B255" t="s">
        <v>2457</v>
      </c>
      <c r="C255" t="s">
        <v>1031</v>
      </c>
      <c r="D255" t="s">
        <v>409</v>
      </c>
      <c r="E255" t="s">
        <v>1764</v>
      </c>
      <c r="F255" t="s">
        <v>586</v>
      </c>
      <c r="G255" t="s">
        <v>1677</v>
      </c>
      <c r="H255" t="s">
        <v>182</v>
      </c>
      <c r="I255" t="s">
        <v>569</v>
      </c>
      <c r="J255" t="s">
        <v>929</v>
      </c>
      <c r="M255" s="8">
        <f>VLOOKUP(Table1[[#This Row],[Fet.VIN / Serial Number]],[1]Sheet1!$A$1:$D$642, 4,FALSE)</f>
        <v>0</v>
      </c>
      <c r="N255" s="8">
        <v>0</v>
      </c>
      <c r="R255">
        <v>2022</v>
      </c>
      <c r="S255" s="3">
        <v>44594</v>
      </c>
      <c r="T255" t="s">
        <v>1292</v>
      </c>
      <c r="V255" s="2">
        <v>11896.09</v>
      </c>
      <c r="X255" t="s">
        <v>1292</v>
      </c>
    </row>
    <row r="256" spans="1:24" ht="15.75" customHeight="1" x14ac:dyDescent="0.25">
      <c r="A256" t="s">
        <v>52</v>
      </c>
      <c r="B256" t="s">
        <v>2458</v>
      </c>
      <c r="C256" t="s">
        <v>1031</v>
      </c>
      <c r="D256" t="s">
        <v>409</v>
      </c>
      <c r="E256" t="s">
        <v>1764</v>
      </c>
      <c r="F256" t="s">
        <v>2128</v>
      </c>
      <c r="G256" t="s">
        <v>1280</v>
      </c>
      <c r="H256" t="s">
        <v>1192</v>
      </c>
      <c r="I256" t="s">
        <v>2024</v>
      </c>
      <c r="J256" t="s">
        <v>1292</v>
      </c>
      <c r="K256" t="s">
        <v>1036</v>
      </c>
      <c r="L256" s="8">
        <v>123309</v>
      </c>
      <c r="M256" s="8">
        <f>VLOOKUP(Table1[[#This Row],[Fet.VIN / Serial Number]],[1]Sheet1!$A$1:$D$642, 4,FALSE)</f>
        <v>125861</v>
      </c>
      <c r="N256" s="8">
        <v>125861</v>
      </c>
      <c r="O256" t="s">
        <v>1292</v>
      </c>
      <c r="R256">
        <v>2013</v>
      </c>
      <c r="S256" s="3">
        <v>41159</v>
      </c>
      <c r="T256" t="s">
        <v>1032</v>
      </c>
      <c r="U256" t="s">
        <v>1836</v>
      </c>
      <c r="V256" s="2">
        <v>22133</v>
      </c>
    </row>
    <row r="257" spans="1:24" ht="15.75" customHeight="1" x14ac:dyDescent="0.25">
      <c r="A257" t="s">
        <v>354</v>
      </c>
      <c r="B257" t="s">
        <v>2459</v>
      </c>
      <c r="C257" t="s">
        <v>1031</v>
      </c>
      <c r="D257" t="s">
        <v>409</v>
      </c>
      <c r="E257" t="s">
        <v>1764</v>
      </c>
      <c r="F257" t="s">
        <v>2122</v>
      </c>
      <c r="G257" t="s">
        <v>1726</v>
      </c>
      <c r="H257" t="s">
        <v>1263</v>
      </c>
      <c r="I257" t="s">
        <v>988</v>
      </c>
      <c r="L257" s="8">
        <v>60</v>
      </c>
      <c r="M257" s="8">
        <f>VLOOKUP(Table1[[#This Row],[Fet.VIN / Serial Number]],[1]Sheet1!$A$1:$D$642, 4,FALSE)</f>
        <v>2</v>
      </c>
      <c r="N257" s="8">
        <v>60</v>
      </c>
      <c r="V257" s="2"/>
      <c r="X257" t="s">
        <v>1292</v>
      </c>
    </row>
    <row r="258" spans="1:24" ht="15.75" customHeight="1" x14ac:dyDescent="0.25">
      <c r="A258" t="s">
        <v>1647</v>
      </c>
      <c r="B258" t="s">
        <v>2460</v>
      </c>
      <c r="C258" t="s">
        <v>1031</v>
      </c>
      <c r="D258" t="s">
        <v>409</v>
      </c>
      <c r="E258" t="s">
        <v>1764</v>
      </c>
      <c r="F258" t="s">
        <v>162</v>
      </c>
      <c r="G258" t="s">
        <v>1973</v>
      </c>
      <c r="H258" t="s">
        <v>1468</v>
      </c>
      <c r="I258" t="s">
        <v>301</v>
      </c>
      <c r="J258" t="s">
        <v>2461</v>
      </c>
      <c r="K258" t="s">
        <v>1292</v>
      </c>
      <c r="L258" s="8">
        <v>0</v>
      </c>
      <c r="M258" s="8">
        <f>VLOOKUP(Table1[[#This Row],[Fet.VIN / Serial Number]],[1]Sheet1!$A$1:$D$642, 4,FALSE)</f>
        <v>0</v>
      </c>
      <c r="N258" s="8">
        <v>0</v>
      </c>
      <c r="O258" t="s">
        <v>1292</v>
      </c>
      <c r="S258" s="3">
        <v>41309</v>
      </c>
      <c r="T258" t="s">
        <v>1107</v>
      </c>
      <c r="U258" t="s">
        <v>38</v>
      </c>
      <c r="V258" s="2"/>
    </row>
    <row r="259" spans="1:24" ht="15.75" customHeight="1" x14ac:dyDescent="0.25">
      <c r="A259" t="s">
        <v>790</v>
      </c>
      <c r="B259" t="s">
        <v>2462</v>
      </c>
      <c r="C259" t="s">
        <v>1031</v>
      </c>
      <c r="D259" t="s">
        <v>409</v>
      </c>
      <c r="E259" t="s">
        <v>1764</v>
      </c>
      <c r="F259" t="s">
        <v>586</v>
      </c>
      <c r="G259" t="s">
        <v>1280</v>
      </c>
      <c r="H259" t="s">
        <v>182</v>
      </c>
      <c r="I259" t="s">
        <v>201</v>
      </c>
      <c r="K259" t="s">
        <v>1292</v>
      </c>
      <c r="L259" s="8">
        <v>2065</v>
      </c>
      <c r="M259" s="8">
        <f>VLOOKUP(Table1[[#This Row],[Fet.VIN / Serial Number]],[1]Sheet1!$A$1:$D$642, 4,FALSE)</f>
        <v>2065</v>
      </c>
      <c r="N259" s="8">
        <v>2065</v>
      </c>
      <c r="O259" t="s">
        <v>1292</v>
      </c>
      <c r="R259">
        <v>2012</v>
      </c>
      <c r="S259" s="3">
        <v>41159</v>
      </c>
      <c r="T259" t="s">
        <v>1107</v>
      </c>
      <c r="U259" t="s">
        <v>120</v>
      </c>
      <c r="V259" s="2">
        <v>9430.18</v>
      </c>
    </row>
    <row r="260" spans="1:24" ht="15.75" customHeight="1" x14ac:dyDescent="0.25">
      <c r="A260" t="s">
        <v>394</v>
      </c>
      <c r="B260" t="s">
        <v>2463</v>
      </c>
      <c r="C260" t="s">
        <v>1031</v>
      </c>
      <c r="D260" t="s">
        <v>409</v>
      </c>
      <c r="E260" t="s">
        <v>1764</v>
      </c>
      <c r="F260" t="s">
        <v>725</v>
      </c>
      <c r="G260" t="s">
        <v>1973</v>
      </c>
      <c r="H260" t="s">
        <v>205</v>
      </c>
      <c r="I260" t="s">
        <v>817</v>
      </c>
      <c r="J260" t="s">
        <v>2464</v>
      </c>
      <c r="K260" t="s">
        <v>1292</v>
      </c>
      <c r="L260" s="8">
        <v>546</v>
      </c>
      <c r="M260" s="8">
        <f>VLOOKUP(Table1[[#This Row],[Fet.VIN / Serial Number]],[1]Sheet1!$A$1:$D$642, 4,FALSE)</f>
        <v>546</v>
      </c>
      <c r="N260" s="8">
        <v>546</v>
      </c>
      <c r="O260" t="s">
        <v>1292</v>
      </c>
      <c r="S260" s="3">
        <v>41495</v>
      </c>
      <c r="T260" t="s">
        <v>1107</v>
      </c>
      <c r="U260" t="s">
        <v>1950</v>
      </c>
      <c r="V260" s="2"/>
    </row>
    <row r="261" spans="1:24" ht="15.75" customHeight="1" x14ac:dyDescent="0.25">
      <c r="A261" t="s">
        <v>653</v>
      </c>
      <c r="B261" t="s">
        <v>2465</v>
      </c>
      <c r="C261" t="s">
        <v>1031</v>
      </c>
      <c r="D261" t="s">
        <v>409</v>
      </c>
      <c r="E261" t="s">
        <v>1764</v>
      </c>
      <c r="F261" t="s">
        <v>2128</v>
      </c>
      <c r="G261" t="s">
        <v>278</v>
      </c>
      <c r="H261" t="s">
        <v>1192</v>
      </c>
      <c r="I261" t="s">
        <v>2024</v>
      </c>
      <c r="J261" t="s">
        <v>1292</v>
      </c>
      <c r="K261" t="s">
        <v>1944</v>
      </c>
      <c r="L261" s="8">
        <v>73301</v>
      </c>
      <c r="M261" s="8">
        <f>VLOOKUP(Table1[[#This Row],[Fet.VIN / Serial Number]],[1]Sheet1!$A$1:$D$642, 4,FALSE)</f>
        <v>75807</v>
      </c>
      <c r="N261" s="8">
        <v>75807</v>
      </c>
      <c r="O261" t="s">
        <v>1292</v>
      </c>
      <c r="R261">
        <v>2011</v>
      </c>
      <c r="S261" s="3">
        <v>40751</v>
      </c>
      <c r="T261" t="s">
        <v>1032</v>
      </c>
      <c r="U261" t="s">
        <v>606</v>
      </c>
      <c r="V261" s="2">
        <v>17665</v>
      </c>
    </row>
    <row r="262" spans="1:24" ht="15.75" customHeight="1" x14ac:dyDescent="0.25">
      <c r="A262" t="s">
        <v>1055</v>
      </c>
      <c r="B262" t="s">
        <v>2466</v>
      </c>
      <c r="C262" t="s">
        <v>1031</v>
      </c>
      <c r="D262" t="s">
        <v>409</v>
      </c>
      <c r="E262" t="s">
        <v>1764</v>
      </c>
      <c r="F262" t="s">
        <v>2128</v>
      </c>
      <c r="G262" t="s">
        <v>1209</v>
      </c>
      <c r="H262" t="s">
        <v>1192</v>
      </c>
      <c r="I262" t="s">
        <v>1675</v>
      </c>
      <c r="J262" t="s">
        <v>982</v>
      </c>
      <c r="L262" s="8">
        <v>7066</v>
      </c>
      <c r="M262" s="8">
        <f>VLOOKUP(Table1[[#This Row],[Fet.VIN / Serial Number]],[1]Sheet1!$A$1:$D$642, 4,FALSE)</f>
        <v>0</v>
      </c>
      <c r="N262" s="8">
        <v>7066</v>
      </c>
      <c r="S262" s="3">
        <v>44256</v>
      </c>
      <c r="T262" t="s">
        <v>1032</v>
      </c>
      <c r="U262" t="s">
        <v>850</v>
      </c>
      <c r="V262" s="2">
        <v>31465</v>
      </c>
      <c r="X262" t="s">
        <v>1292</v>
      </c>
    </row>
    <row r="263" spans="1:24" ht="15.75" customHeight="1" x14ac:dyDescent="0.25">
      <c r="A263" t="s">
        <v>337</v>
      </c>
      <c r="B263" t="s">
        <v>2467</v>
      </c>
      <c r="C263" t="s">
        <v>1031</v>
      </c>
      <c r="D263" t="s">
        <v>409</v>
      </c>
      <c r="E263" t="s">
        <v>1764</v>
      </c>
      <c r="F263" t="s">
        <v>162</v>
      </c>
      <c r="G263" t="s">
        <v>588</v>
      </c>
      <c r="H263" t="s">
        <v>565</v>
      </c>
      <c r="I263" t="s">
        <v>1135</v>
      </c>
      <c r="J263" t="s">
        <v>1845</v>
      </c>
      <c r="K263" t="s">
        <v>1292</v>
      </c>
      <c r="L263" s="8">
        <v>10</v>
      </c>
      <c r="M263" s="8">
        <f>VLOOKUP(Table1[[#This Row],[Fet.VIN / Serial Number]],[1]Sheet1!$A$1:$D$642, 4,FALSE)</f>
        <v>10</v>
      </c>
      <c r="N263" s="8">
        <v>10</v>
      </c>
      <c r="O263" s="4" t="s">
        <v>756</v>
      </c>
      <c r="S263" s="3">
        <v>40668</v>
      </c>
      <c r="V263" s="2"/>
    </row>
    <row r="264" spans="1:24" ht="15.75" customHeight="1" x14ac:dyDescent="0.25">
      <c r="A264" t="s">
        <v>282</v>
      </c>
      <c r="B264" t="s">
        <v>2468</v>
      </c>
      <c r="C264" t="s">
        <v>1031</v>
      </c>
      <c r="D264" t="s">
        <v>409</v>
      </c>
      <c r="E264" t="s">
        <v>1764</v>
      </c>
      <c r="F264" t="s">
        <v>725</v>
      </c>
      <c r="G264" t="s">
        <v>1726</v>
      </c>
      <c r="H264" t="s">
        <v>182</v>
      </c>
      <c r="I264" t="s">
        <v>1405</v>
      </c>
      <c r="L264" s="8">
        <v>1</v>
      </c>
      <c r="M264" s="8">
        <f>VLOOKUP(Table1[[#This Row],[Fet.VIN / Serial Number]],[1]Sheet1!$A$1:$D$642, 4,FALSE)</f>
        <v>0</v>
      </c>
      <c r="N264" s="8">
        <v>1</v>
      </c>
      <c r="V264" s="2"/>
      <c r="X264" t="s">
        <v>1292</v>
      </c>
    </row>
    <row r="265" spans="1:24" ht="15.75" customHeight="1" x14ac:dyDescent="0.25">
      <c r="A265" t="s">
        <v>229</v>
      </c>
      <c r="B265" t="s">
        <v>2469</v>
      </c>
      <c r="C265" t="s">
        <v>1031</v>
      </c>
      <c r="D265" t="s">
        <v>409</v>
      </c>
      <c r="E265" t="s">
        <v>1764</v>
      </c>
      <c r="F265" t="s">
        <v>2210</v>
      </c>
      <c r="G265" t="s">
        <v>1973</v>
      </c>
      <c r="H265" t="s">
        <v>114</v>
      </c>
      <c r="J265" t="s">
        <v>1431</v>
      </c>
      <c r="L265" s="8">
        <v>0</v>
      </c>
      <c r="M265" s="8">
        <f>VLOOKUP(Table1[[#This Row],[Fet.VIN / Serial Number]],[1]Sheet1!$A$1:$D$642, 4,FALSE)</f>
        <v>0</v>
      </c>
      <c r="N265" s="8">
        <v>0</v>
      </c>
      <c r="O265" s="4" t="s">
        <v>2052</v>
      </c>
      <c r="S265" s="3">
        <v>41401</v>
      </c>
      <c r="T265" t="s">
        <v>1107</v>
      </c>
      <c r="U265" t="s">
        <v>2000</v>
      </c>
      <c r="V265" s="2"/>
    </row>
    <row r="266" spans="1:24" ht="15.75" customHeight="1" x14ac:dyDescent="0.25">
      <c r="A266" t="s">
        <v>51</v>
      </c>
      <c r="B266" t="s">
        <v>2470</v>
      </c>
      <c r="C266" t="s">
        <v>1031</v>
      </c>
      <c r="D266" t="s">
        <v>409</v>
      </c>
      <c r="E266" t="s">
        <v>1764</v>
      </c>
      <c r="F266" t="s">
        <v>2223</v>
      </c>
      <c r="G266" t="s">
        <v>1280</v>
      </c>
      <c r="H266" t="s">
        <v>182</v>
      </c>
      <c r="I266" t="s">
        <v>340</v>
      </c>
      <c r="K266" t="s">
        <v>1292</v>
      </c>
      <c r="L266" s="8">
        <v>699</v>
      </c>
      <c r="M266" s="8">
        <f>VLOOKUP(Table1[[#This Row],[Fet.VIN / Serial Number]],[1]Sheet1!$A$1:$D$642, 4,FALSE)</f>
        <v>1</v>
      </c>
      <c r="N266" s="8">
        <v>699</v>
      </c>
      <c r="O266" t="s">
        <v>1292</v>
      </c>
      <c r="S266" s="3">
        <v>41159</v>
      </c>
      <c r="T266" t="s">
        <v>1107</v>
      </c>
      <c r="U266" t="s">
        <v>1057</v>
      </c>
      <c r="V266" s="2"/>
    </row>
    <row r="267" spans="1:24" ht="15.75" customHeight="1" x14ac:dyDescent="0.25">
      <c r="A267" t="s">
        <v>435</v>
      </c>
      <c r="B267" t="s">
        <v>2471</v>
      </c>
      <c r="C267" t="s">
        <v>1031</v>
      </c>
      <c r="D267" t="s">
        <v>409</v>
      </c>
      <c r="E267" t="s">
        <v>1764</v>
      </c>
      <c r="F267" t="s">
        <v>2128</v>
      </c>
      <c r="G267" t="s">
        <v>860</v>
      </c>
      <c r="H267" t="s">
        <v>1192</v>
      </c>
      <c r="I267" t="s">
        <v>6</v>
      </c>
      <c r="J267" t="s">
        <v>1292</v>
      </c>
      <c r="K267" t="s">
        <v>918</v>
      </c>
      <c r="L267" s="8">
        <v>57967</v>
      </c>
      <c r="M267" s="8">
        <f>VLOOKUP(Table1[[#This Row],[Fet.VIN / Serial Number]],[1]Sheet1!$A$1:$D$642, 4,FALSE)</f>
        <v>57967</v>
      </c>
      <c r="N267" s="8">
        <v>57967</v>
      </c>
      <c r="O267" t="s">
        <v>1292</v>
      </c>
      <c r="R267">
        <v>2015</v>
      </c>
      <c r="S267" s="3">
        <v>42122</v>
      </c>
      <c r="T267" t="s">
        <v>1032</v>
      </c>
      <c r="U267" t="s">
        <v>1103</v>
      </c>
      <c r="V267" s="2">
        <v>43244</v>
      </c>
    </row>
    <row r="268" spans="1:24" ht="15.75" customHeight="1" x14ac:dyDescent="0.25">
      <c r="A268" t="s">
        <v>461</v>
      </c>
      <c r="B268" t="s">
        <v>2472</v>
      </c>
      <c r="C268" t="s">
        <v>1031</v>
      </c>
      <c r="D268" t="s">
        <v>409</v>
      </c>
      <c r="E268" t="s">
        <v>1764</v>
      </c>
      <c r="F268" t="s">
        <v>725</v>
      </c>
      <c r="G268" t="s">
        <v>1280</v>
      </c>
      <c r="H268" t="s">
        <v>205</v>
      </c>
      <c r="I268" t="s">
        <v>817</v>
      </c>
      <c r="J268" t="s">
        <v>2473</v>
      </c>
      <c r="K268" t="s">
        <v>1292</v>
      </c>
      <c r="L268" s="8">
        <v>518</v>
      </c>
      <c r="M268" s="8">
        <f>VLOOKUP(Table1[[#This Row],[Fet.VIN / Serial Number]],[1]Sheet1!$A$1:$D$642, 4,FALSE)</f>
        <v>518</v>
      </c>
      <c r="N268" s="8">
        <v>518</v>
      </c>
      <c r="O268" t="s">
        <v>1292</v>
      </c>
      <c r="S268" s="3">
        <v>41211</v>
      </c>
      <c r="V268" s="2"/>
    </row>
    <row r="269" spans="1:24" ht="15.75" customHeight="1" x14ac:dyDescent="0.25">
      <c r="A269" t="s">
        <v>40</v>
      </c>
      <c r="B269" t="s">
        <v>2474</v>
      </c>
      <c r="C269" t="s">
        <v>1031</v>
      </c>
      <c r="D269" t="s">
        <v>409</v>
      </c>
      <c r="E269" t="s">
        <v>1764</v>
      </c>
      <c r="F269" t="s">
        <v>2223</v>
      </c>
      <c r="G269" t="s">
        <v>658</v>
      </c>
      <c r="H269" t="s">
        <v>1651</v>
      </c>
      <c r="I269" t="s">
        <v>1699</v>
      </c>
      <c r="L269" s="8">
        <v>78</v>
      </c>
      <c r="M269" s="8">
        <f>VLOOKUP(Table1[[#This Row],[Fet.VIN / Serial Number]],[1]Sheet1!$A$1:$D$642, 4,FALSE)</f>
        <v>77</v>
      </c>
      <c r="N269" s="8">
        <v>78</v>
      </c>
      <c r="V269" s="2"/>
      <c r="X269" t="s">
        <v>1292</v>
      </c>
    </row>
    <row r="270" spans="1:24" ht="15.75" customHeight="1" x14ac:dyDescent="0.25">
      <c r="A270" t="s">
        <v>141</v>
      </c>
      <c r="B270" t="s">
        <v>2475</v>
      </c>
      <c r="C270" t="s">
        <v>1031</v>
      </c>
      <c r="D270" t="s">
        <v>409</v>
      </c>
      <c r="E270" t="s">
        <v>1764</v>
      </c>
      <c r="F270" t="s">
        <v>2223</v>
      </c>
      <c r="G270" t="s">
        <v>1973</v>
      </c>
      <c r="H270" t="s">
        <v>182</v>
      </c>
      <c r="I270" t="s">
        <v>340</v>
      </c>
      <c r="K270" t="s">
        <v>1292</v>
      </c>
      <c r="L270" s="8">
        <v>91</v>
      </c>
      <c r="M270" s="8">
        <f>VLOOKUP(Table1[[#This Row],[Fet.VIN / Serial Number]],[1]Sheet1!$A$1:$D$642, 4,FALSE)</f>
        <v>91</v>
      </c>
      <c r="N270" s="8">
        <v>91</v>
      </c>
      <c r="O270" t="s">
        <v>1292</v>
      </c>
      <c r="S270" s="3">
        <v>41565</v>
      </c>
      <c r="T270" t="s">
        <v>1107</v>
      </c>
      <c r="U270" t="s">
        <v>789</v>
      </c>
      <c r="V270" s="2"/>
    </row>
    <row r="271" spans="1:24" ht="15.75" customHeight="1" x14ac:dyDescent="0.25">
      <c r="A271" t="s">
        <v>1387</v>
      </c>
      <c r="B271" t="s">
        <v>2476</v>
      </c>
      <c r="C271" t="s">
        <v>1031</v>
      </c>
      <c r="D271" t="s">
        <v>409</v>
      </c>
      <c r="E271" t="s">
        <v>1764</v>
      </c>
      <c r="F271" t="s">
        <v>1574</v>
      </c>
      <c r="G271" t="s">
        <v>1398</v>
      </c>
      <c r="H271" t="s">
        <v>1690</v>
      </c>
      <c r="K271" t="s">
        <v>1292</v>
      </c>
      <c r="L271" s="8">
        <v>10</v>
      </c>
      <c r="M271" s="8">
        <f>VLOOKUP(Table1[[#This Row],[Fet.VIN / Serial Number]],[1]Sheet1!$A$1:$D$642, 4,FALSE)</f>
        <v>40059</v>
      </c>
      <c r="N271" s="8">
        <v>40059</v>
      </c>
      <c r="O271" t="s">
        <v>1292</v>
      </c>
      <c r="S271" s="3">
        <v>40668</v>
      </c>
      <c r="V271" s="2"/>
    </row>
    <row r="272" spans="1:24" ht="15.75" customHeight="1" x14ac:dyDescent="0.25">
      <c r="A272" t="s">
        <v>1264</v>
      </c>
      <c r="B272" t="s">
        <v>2477</v>
      </c>
      <c r="C272" t="s">
        <v>1031</v>
      </c>
      <c r="D272" t="s">
        <v>409</v>
      </c>
      <c r="E272" t="s">
        <v>1764</v>
      </c>
      <c r="F272" t="s">
        <v>2223</v>
      </c>
      <c r="G272" t="s">
        <v>278</v>
      </c>
      <c r="H272" t="s">
        <v>182</v>
      </c>
      <c r="I272" t="s">
        <v>340</v>
      </c>
      <c r="K272" t="s">
        <v>1292</v>
      </c>
      <c r="L272" s="8">
        <v>396</v>
      </c>
      <c r="M272" s="8">
        <f>VLOOKUP(Table1[[#This Row],[Fet.VIN / Serial Number]],[1]Sheet1!$A$1:$D$642, 4,FALSE)</f>
        <v>396</v>
      </c>
      <c r="N272" s="8">
        <v>396</v>
      </c>
      <c r="O272" t="s">
        <v>1292</v>
      </c>
      <c r="S272" s="3">
        <v>40893</v>
      </c>
      <c r="T272" t="s">
        <v>1107</v>
      </c>
      <c r="U272" t="s">
        <v>213</v>
      </c>
      <c r="V272" s="2"/>
    </row>
    <row r="273" spans="1:24" ht="15.75" customHeight="1" x14ac:dyDescent="0.25">
      <c r="A273" t="s">
        <v>1516</v>
      </c>
      <c r="B273" t="s">
        <v>2478</v>
      </c>
      <c r="C273" t="s">
        <v>1031</v>
      </c>
      <c r="D273" t="s">
        <v>409</v>
      </c>
      <c r="E273" t="s">
        <v>1764</v>
      </c>
      <c r="F273" t="s">
        <v>2128</v>
      </c>
      <c r="G273" t="s">
        <v>1599</v>
      </c>
      <c r="H273" t="s">
        <v>1192</v>
      </c>
      <c r="I273" t="s">
        <v>2024</v>
      </c>
      <c r="J273" t="s">
        <v>1292</v>
      </c>
      <c r="K273" t="s">
        <v>1977</v>
      </c>
      <c r="L273" s="8">
        <v>77057</v>
      </c>
      <c r="M273" s="8">
        <f>VLOOKUP(Table1[[#This Row],[Fet.VIN / Serial Number]],[1]Sheet1!$A$1:$D$642, 4,FALSE)</f>
        <v>72465</v>
      </c>
      <c r="N273" s="8">
        <v>77057</v>
      </c>
      <c r="O273" t="s">
        <v>1292</v>
      </c>
      <c r="R273">
        <v>2018</v>
      </c>
      <c r="S273" s="3">
        <v>43276</v>
      </c>
      <c r="T273" t="s">
        <v>1032</v>
      </c>
      <c r="U273" t="s">
        <v>1013</v>
      </c>
      <c r="V273" s="2">
        <v>26440</v>
      </c>
    </row>
    <row r="274" spans="1:24" ht="15.75" customHeight="1" x14ac:dyDescent="0.25">
      <c r="A274" t="s">
        <v>867</v>
      </c>
      <c r="B274" t="s">
        <v>2479</v>
      </c>
      <c r="C274" t="s">
        <v>1031</v>
      </c>
      <c r="D274" t="s">
        <v>409</v>
      </c>
      <c r="E274" t="s">
        <v>1764</v>
      </c>
      <c r="F274" t="s">
        <v>725</v>
      </c>
      <c r="G274" t="s">
        <v>1726</v>
      </c>
      <c r="H274" t="s">
        <v>182</v>
      </c>
      <c r="I274" t="s">
        <v>1405</v>
      </c>
      <c r="L274" s="8">
        <v>1</v>
      </c>
      <c r="M274" s="8">
        <f>VLOOKUP(Table1[[#This Row],[Fet.VIN / Serial Number]],[1]Sheet1!$A$1:$D$642, 4,FALSE)</f>
        <v>0</v>
      </c>
      <c r="N274" s="8">
        <v>1</v>
      </c>
      <c r="V274" s="2"/>
      <c r="X274" t="s">
        <v>1292</v>
      </c>
    </row>
    <row r="275" spans="1:24" ht="15.75" customHeight="1" x14ac:dyDescent="0.25">
      <c r="A275" t="s">
        <v>666</v>
      </c>
      <c r="B275" t="s">
        <v>2480</v>
      </c>
      <c r="C275" t="s">
        <v>1031</v>
      </c>
      <c r="D275" t="s">
        <v>409</v>
      </c>
      <c r="E275" t="s">
        <v>1764</v>
      </c>
      <c r="F275" t="s">
        <v>2223</v>
      </c>
      <c r="G275" t="s">
        <v>658</v>
      </c>
      <c r="H275" t="s">
        <v>1651</v>
      </c>
      <c r="I275" t="s">
        <v>1699</v>
      </c>
      <c r="L275" s="8">
        <v>78</v>
      </c>
      <c r="M275" s="8">
        <f>VLOOKUP(Table1[[#This Row],[Fet.VIN / Serial Number]],[1]Sheet1!$A$1:$D$642, 4,FALSE)</f>
        <v>78</v>
      </c>
      <c r="N275" s="8">
        <v>78</v>
      </c>
      <c r="V275" s="2"/>
      <c r="X275" t="s">
        <v>1292</v>
      </c>
    </row>
    <row r="276" spans="1:24" ht="15.75" customHeight="1" x14ac:dyDescent="0.25">
      <c r="A276" t="s">
        <v>1730</v>
      </c>
      <c r="B276" t="s">
        <v>2481</v>
      </c>
      <c r="C276" t="s">
        <v>1031</v>
      </c>
      <c r="D276" t="s">
        <v>409</v>
      </c>
      <c r="E276" t="s">
        <v>1764</v>
      </c>
      <c r="F276" t="s">
        <v>2128</v>
      </c>
      <c r="G276" t="s">
        <v>395</v>
      </c>
      <c r="H276" t="s">
        <v>1192</v>
      </c>
      <c r="I276" t="s">
        <v>2024</v>
      </c>
      <c r="J276" t="s">
        <v>1292</v>
      </c>
      <c r="K276" t="s">
        <v>506</v>
      </c>
      <c r="L276" s="8">
        <v>157993</v>
      </c>
      <c r="M276" s="8">
        <f>VLOOKUP(Table1[[#This Row],[Fet.VIN / Serial Number]],[1]Sheet1!$A$1:$D$642, 4,FALSE)</f>
        <v>0</v>
      </c>
      <c r="N276" s="8">
        <v>157993</v>
      </c>
      <c r="O276" t="s">
        <v>1292</v>
      </c>
      <c r="R276">
        <v>2014</v>
      </c>
      <c r="S276" s="3">
        <v>41779</v>
      </c>
      <c r="T276" t="s">
        <v>1032</v>
      </c>
      <c r="U276" t="s">
        <v>165</v>
      </c>
      <c r="V276" s="2">
        <v>22247</v>
      </c>
    </row>
    <row r="277" spans="1:24" ht="15.75" customHeight="1" x14ac:dyDescent="0.25">
      <c r="A277" t="s">
        <v>1559</v>
      </c>
      <c r="B277" t="s">
        <v>2482</v>
      </c>
      <c r="C277" t="s">
        <v>1031</v>
      </c>
      <c r="D277" t="s">
        <v>409</v>
      </c>
      <c r="E277" t="s">
        <v>1764</v>
      </c>
      <c r="F277" t="s">
        <v>2128</v>
      </c>
      <c r="G277" t="s">
        <v>1599</v>
      </c>
      <c r="H277" t="s">
        <v>1192</v>
      </c>
      <c r="I277" t="s">
        <v>2024</v>
      </c>
      <c r="J277" t="s">
        <v>1292</v>
      </c>
      <c r="K277" t="s">
        <v>834</v>
      </c>
      <c r="L277" s="8">
        <v>58102</v>
      </c>
      <c r="M277" s="8">
        <f>VLOOKUP(Table1[[#This Row],[Fet.VIN / Serial Number]],[1]Sheet1!$A$1:$D$642, 4,FALSE)</f>
        <v>0</v>
      </c>
      <c r="N277" s="8">
        <v>58102</v>
      </c>
      <c r="O277" t="s">
        <v>1292</v>
      </c>
      <c r="R277">
        <v>2018</v>
      </c>
      <c r="S277" s="3">
        <v>43276</v>
      </c>
      <c r="T277" t="s">
        <v>1032</v>
      </c>
      <c r="U277" t="s">
        <v>1173</v>
      </c>
      <c r="V277" s="2">
        <v>24242</v>
      </c>
    </row>
    <row r="278" spans="1:24" ht="15.75" customHeight="1" x14ac:dyDescent="0.25">
      <c r="A278" t="s">
        <v>136</v>
      </c>
      <c r="B278" t="s">
        <v>2483</v>
      </c>
      <c r="C278" t="s">
        <v>1031</v>
      </c>
      <c r="D278" t="s">
        <v>409</v>
      </c>
      <c r="E278" t="s">
        <v>1764</v>
      </c>
      <c r="F278" t="s">
        <v>2128</v>
      </c>
      <c r="G278" t="s">
        <v>1973</v>
      </c>
      <c r="H278" t="s">
        <v>1192</v>
      </c>
      <c r="I278" t="s">
        <v>2024</v>
      </c>
      <c r="J278" t="s">
        <v>1292</v>
      </c>
      <c r="K278" t="s">
        <v>1506</v>
      </c>
      <c r="L278" s="8">
        <v>137131</v>
      </c>
      <c r="M278" s="8">
        <f>VLOOKUP(Table1[[#This Row],[Fet.VIN / Serial Number]],[1]Sheet1!$A$1:$D$642, 4,FALSE)</f>
        <v>131993</v>
      </c>
      <c r="N278" s="8">
        <v>137131</v>
      </c>
      <c r="O278" t="s">
        <v>1292</v>
      </c>
      <c r="R278">
        <v>2013</v>
      </c>
      <c r="S278" s="3">
        <v>41305</v>
      </c>
      <c r="T278" t="s">
        <v>1032</v>
      </c>
      <c r="U278" t="s">
        <v>664</v>
      </c>
      <c r="V278" s="2">
        <v>22233</v>
      </c>
    </row>
    <row r="279" spans="1:24" ht="15.75" customHeight="1" x14ac:dyDescent="0.25">
      <c r="A279" t="s">
        <v>2087</v>
      </c>
      <c r="B279" t="s">
        <v>2484</v>
      </c>
      <c r="C279" t="s">
        <v>1031</v>
      </c>
      <c r="D279" t="s">
        <v>409</v>
      </c>
      <c r="E279" t="s">
        <v>1764</v>
      </c>
      <c r="F279" t="s">
        <v>725</v>
      </c>
      <c r="G279" t="s">
        <v>1280</v>
      </c>
      <c r="H279" t="s">
        <v>205</v>
      </c>
      <c r="I279" t="s">
        <v>817</v>
      </c>
      <c r="J279" t="s">
        <v>2473</v>
      </c>
      <c r="K279" t="s">
        <v>1292</v>
      </c>
      <c r="L279" s="8">
        <v>448</v>
      </c>
      <c r="M279" s="8">
        <f>VLOOKUP(Table1[[#This Row],[Fet.VIN / Serial Number]],[1]Sheet1!$A$1:$D$642, 4,FALSE)</f>
        <v>448</v>
      </c>
      <c r="N279" s="8">
        <v>448</v>
      </c>
      <c r="O279" t="s">
        <v>1292</v>
      </c>
      <c r="S279" s="3">
        <v>41100</v>
      </c>
      <c r="V279" s="2"/>
    </row>
    <row r="280" spans="1:24" ht="15.75" customHeight="1" x14ac:dyDescent="0.25">
      <c r="A280" t="s">
        <v>1714</v>
      </c>
      <c r="B280" t="s">
        <v>2485</v>
      </c>
      <c r="C280" t="s">
        <v>1031</v>
      </c>
      <c r="D280" t="s">
        <v>409</v>
      </c>
      <c r="E280" t="s">
        <v>1764</v>
      </c>
      <c r="F280" t="s">
        <v>2128</v>
      </c>
      <c r="G280" t="s">
        <v>1209</v>
      </c>
      <c r="H280" t="s">
        <v>1192</v>
      </c>
      <c r="I280" t="s">
        <v>2024</v>
      </c>
      <c r="J280" t="s">
        <v>1418</v>
      </c>
      <c r="K280" t="s">
        <v>997</v>
      </c>
      <c r="L280" s="8">
        <v>5120</v>
      </c>
      <c r="M280" s="8">
        <f>VLOOKUP(Table1[[#This Row],[Fet.VIN / Serial Number]],[1]Sheet1!$A$1:$D$642, 4,FALSE)</f>
        <v>0</v>
      </c>
      <c r="N280" s="8">
        <v>5120</v>
      </c>
      <c r="S280" s="3">
        <v>44285</v>
      </c>
      <c r="T280" t="s">
        <v>1032</v>
      </c>
      <c r="U280" t="s">
        <v>720</v>
      </c>
      <c r="V280" s="2">
        <v>30771</v>
      </c>
      <c r="X280" t="s">
        <v>1292</v>
      </c>
    </row>
    <row r="281" spans="1:24" ht="15.75" customHeight="1" x14ac:dyDescent="0.25">
      <c r="A281" t="s">
        <v>1247</v>
      </c>
      <c r="B281" t="s">
        <v>2486</v>
      </c>
      <c r="C281" t="s">
        <v>1031</v>
      </c>
      <c r="D281" t="s">
        <v>409</v>
      </c>
      <c r="E281" t="s">
        <v>1764</v>
      </c>
      <c r="F281" t="s">
        <v>2146</v>
      </c>
      <c r="G281" t="s">
        <v>1599</v>
      </c>
      <c r="H281" t="s">
        <v>1192</v>
      </c>
      <c r="I281" t="s">
        <v>738</v>
      </c>
      <c r="J281" t="s">
        <v>694</v>
      </c>
      <c r="K281" t="s">
        <v>318</v>
      </c>
      <c r="L281" s="8">
        <v>6353</v>
      </c>
      <c r="M281" s="8">
        <f>VLOOKUP(Table1[[#This Row],[Fet.VIN / Serial Number]],[1]Sheet1!$A$1:$D$642, 4,FALSE)</f>
        <v>5571</v>
      </c>
      <c r="N281" s="8">
        <v>6353</v>
      </c>
      <c r="O281" t="s">
        <v>1752</v>
      </c>
      <c r="R281">
        <v>2018</v>
      </c>
      <c r="S281" s="3">
        <v>43157</v>
      </c>
      <c r="T281" t="s">
        <v>1032</v>
      </c>
      <c r="U281" t="s">
        <v>2106</v>
      </c>
      <c r="V281" s="2">
        <v>52324</v>
      </c>
    </row>
    <row r="282" spans="1:24" ht="15.75" customHeight="1" x14ac:dyDescent="0.25">
      <c r="A282" t="s">
        <v>479</v>
      </c>
      <c r="B282" t="s">
        <v>2487</v>
      </c>
      <c r="C282" t="s">
        <v>1031</v>
      </c>
      <c r="D282" t="s">
        <v>409</v>
      </c>
      <c r="E282" t="s">
        <v>1764</v>
      </c>
      <c r="F282" t="s">
        <v>2210</v>
      </c>
      <c r="G282" t="s">
        <v>598</v>
      </c>
      <c r="H282" t="s">
        <v>265</v>
      </c>
      <c r="I282" t="s">
        <v>2488</v>
      </c>
      <c r="K282" t="s">
        <v>1292</v>
      </c>
      <c r="L282" s="8">
        <v>716</v>
      </c>
      <c r="M282" s="8">
        <f>VLOOKUP(Table1[[#This Row],[Fet.VIN / Serial Number]],[1]Sheet1!$A$1:$D$642, 4,FALSE)</f>
        <v>0</v>
      </c>
      <c r="N282" s="8">
        <v>716</v>
      </c>
      <c r="O282" s="4" t="s">
        <v>780</v>
      </c>
      <c r="S282" s="3">
        <v>40668</v>
      </c>
      <c r="T282" t="s">
        <v>1107</v>
      </c>
      <c r="U282" t="s">
        <v>166</v>
      </c>
      <c r="V282" s="2"/>
    </row>
    <row r="283" spans="1:24" ht="15.75" customHeight="1" x14ac:dyDescent="0.25">
      <c r="A283" t="s">
        <v>105</v>
      </c>
      <c r="B283" t="s">
        <v>2489</v>
      </c>
      <c r="C283" t="s">
        <v>1031</v>
      </c>
      <c r="D283" t="s">
        <v>409</v>
      </c>
      <c r="E283" t="s">
        <v>1764</v>
      </c>
      <c r="F283" t="s">
        <v>586</v>
      </c>
      <c r="G283" t="s">
        <v>1677</v>
      </c>
      <c r="H283" t="s">
        <v>182</v>
      </c>
      <c r="I283" t="s">
        <v>569</v>
      </c>
      <c r="J283" t="s">
        <v>1159</v>
      </c>
      <c r="L283" s="8">
        <v>5</v>
      </c>
      <c r="M283" s="8">
        <f>VLOOKUP(Table1[[#This Row],[Fet.VIN / Serial Number]],[1]Sheet1!$A$1:$D$642, 4,FALSE)</f>
        <v>0</v>
      </c>
      <c r="N283" s="8">
        <v>5</v>
      </c>
      <c r="R283">
        <v>2022</v>
      </c>
      <c r="T283" t="s">
        <v>1292</v>
      </c>
      <c r="V283" s="2"/>
      <c r="X283" t="s">
        <v>1292</v>
      </c>
    </row>
    <row r="284" spans="1:24" ht="15.75" customHeight="1" x14ac:dyDescent="0.25">
      <c r="A284" t="s">
        <v>1034</v>
      </c>
      <c r="B284" t="s">
        <v>2490</v>
      </c>
      <c r="C284" t="s">
        <v>1031</v>
      </c>
      <c r="D284" t="s">
        <v>409</v>
      </c>
      <c r="E284" t="s">
        <v>1764</v>
      </c>
      <c r="F284" t="s">
        <v>2210</v>
      </c>
      <c r="G284" t="s">
        <v>849</v>
      </c>
      <c r="H284" t="s">
        <v>114</v>
      </c>
      <c r="I284" t="s">
        <v>1292</v>
      </c>
      <c r="J284" t="s">
        <v>1341</v>
      </c>
      <c r="K284" t="s">
        <v>1292</v>
      </c>
      <c r="L284" s="8">
        <v>5</v>
      </c>
      <c r="M284" s="8">
        <f>VLOOKUP(Table1[[#This Row],[Fet.VIN / Serial Number]],[1]Sheet1!$A$1:$D$642, 4,FALSE)</f>
        <v>0</v>
      </c>
      <c r="N284" s="8">
        <v>5</v>
      </c>
      <c r="O284" t="s">
        <v>1292</v>
      </c>
      <c r="S284" s="3">
        <v>40556</v>
      </c>
      <c r="T284" t="s">
        <v>1107</v>
      </c>
      <c r="U284" t="s">
        <v>100</v>
      </c>
      <c r="V284" s="2"/>
    </row>
    <row r="285" spans="1:24" ht="15.75" customHeight="1" x14ac:dyDescent="0.25">
      <c r="A285" t="s">
        <v>608</v>
      </c>
      <c r="B285" t="s">
        <v>2491</v>
      </c>
      <c r="C285" t="s">
        <v>1031</v>
      </c>
      <c r="D285" t="s">
        <v>409</v>
      </c>
      <c r="E285" t="s">
        <v>1764</v>
      </c>
      <c r="F285" t="s">
        <v>2223</v>
      </c>
      <c r="G285" t="s">
        <v>728</v>
      </c>
      <c r="H285" t="s">
        <v>1269</v>
      </c>
      <c r="I285" t="s">
        <v>1334</v>
      </c>
      <c r="J285" t="s">
        <v>1536</v>
      </c>
      <c r="K285" t="s">
        <v>1292</v>
      </c>
      <c r="L285" s="8">
        <v>30</v>
      </c>
      <c r="M285" s="8">
        <f>VLOOKUP(Table1[[#This Row],[Fet.VIN / Serial Number]],[1]Sheet1!$A$1:$D$642, 4,FALSE)</f>
        <v>30</v>
      </c>
      <c r="N285" s="8">
        <v>30</v>
      </c>
      <c r="O285" t="s">
        <v>1292</v>
      </c>
      <c r="S285" s="3">
        <v>40668</v>
      </c>
      <c r="T285" t="s">
        <v>1107</v>
      </c>
      <c r="U285" t="s">
        <v>1430</v>
      </c>
      <c r="V285" s="2"/>
    </row>
    <row r="286" spans="1:24" ht="15.75" customHeight="1" x14ac:dyDescent="0.25">
      <c r="A286" t="s">
        <v>206</v>
      </c>
      <c r="B286" t="s">
        <v>2492</v>
      </c>
      <c r="C286" t="s">
        <v>1031</v>
      </c>
      <c r="D286" t="s">
        <v>409</v>
      </c>
      <c r="E286" t="s">
        <v>1764</v>
      </c>
      <c r="F286" t="s">
        <v>2128</v>
      </c>
      <c r="G286" t="s">
        <v>658</v>
      </c>
      <c r="H286" t="s">
        <v>1192</v>
      </c>
      <c r="I286" t="s">
        <v>1675</v>
      </c>
      <c r="J286" t="s">
        <v>1292</v>
      </c>
      <c r="K286" t="s">
        <v>1333</v>
      </c>
      <c r="L286" s="8">
        <v>145721</v>
      </c>
      <c r="M286" s="8">
        <f>VLOOKUP(Table1[[#This Row],[Fet.VIN / Serial Number]],[1]Sheet1!$A$1:$D$642, 4,FALSE)</f>
        <v>0</v>
      </c>
      <c r="N286" s="8">
        <v>145721</v>
      </c>
      <c r="O286" t="s">
        <v>1292</v>
      </c>
      <c r="R286">
        <v>2017</v>
      </c>
      <c r="S286" s="3">
        <v>42853</v>
      </c>
      <c r="T286" t="s">
        <v>1032</v>
      </c>
      <c r="U286" t="s">
        <v>612</v>
      </c>
      <c r="V286" s="2">
        <v>36560</v>
      </c>
    </row>
    <row r="287" spans="1:24" ht="15.75" customHeight="1" x14ac:dyDescent="0.25">
      <c r="A287" t="s">
        <v>972</v>
      </c>
      <c r="B287" t="s">
        <v>2493</v>
      </c>
      <c r="C287" t="s">
        <v>1031</v>
      </c>
      <c r="D287" t="s">
        <v>409</v>
      </c>
      <c r="E287" t="s">
        <v>1764</v>
      </c>
      <c r="F287" t="s">
        <v>2131</v>
      </c>
      <c r="G287" t="s">
        <v>1973</v>
      </c>
      <c r="H287" t="s">
        <v>161</v>
      </c>
      <c r="I287" t="s">
        <v>1813</v>
      </c>
      <c r="J287" t="s">
        <v>1292</v>
      </c>
      <c r="K287" t="s">
        <v>54</v>
      </c>
      <c r="L287" s="8">
        <v>56026</v>
      </c>
      <c r="M287" s="8">
        <f>VLOOKUP(Table1[[#This Row],[Fet.VIN / Serial Number]],[1]Sheet1!$A$1:$D$642, 4,FALSE)</f>
        <v>67500</v>
      </c>
      <c r="N287" s="8">
        <v>67500</v>
      </c>
      <c r="O287" t="s">
        <v>1292</v>
      </c>
      <c r="R287">
        <v>2013</v>
      </c>
      <c r="S287" s="3">
        <v>41211</v>
      </c>
      <c r="T287" t="s">
        <v>1032</v>
      </c>
      <c r="U287" t="s">
        <v>321</v>
      </c>
      <c r="V287" s="2">
        <v>31253</v>
      </c>
    </row>
    <row r="288" spans="1:24" ht="15.75" customHeight="1" x14ac:dyDescent="0.25">
      <c r="A288" t="s">
        <v>1535</v>
      </c>
      <c r="B288" t="s">
        <v>2494</v>
      </c>
      <c r="C288" t="s">
        <v>1031</v>
      </c>
      <c r="D288" t="s">
        <v>409</v>
      </c>
      <c r="E288" t="s">
        <v>1764</v>
      </c>
      <c r="F288" t="s">
        <v>2128</v>
      </c>
      <c r="G288" t="s">
        <v>1280</v>
      </c>
      <c r="H288" t="s">
        <v>1192</v>
      </c>
      <c r="I288" t="s">
        <v>2024</v>
      </c>
      <c r="J288" t="s">
        <v>721</v>
      </c>
      <c r="K288" t="s">
        <v>1649</v>
      </c>
      <c r="L288" s="8">
        <v>82950</v>
      </c>
      <c r="M288" s="8">
        <f>VLOOKUP(Table1[[#This Row],[Fet.VIN / Serial Number]],[1]Sheet1!$A$1:$D$642, 4,FALSE)</f>
        <v>78066</v>
      </c>
      <c r="N288" s="8">
        <v>82950</v>
      </c>
      <c r="O288" t="s">
        <v>1292</v>
      </c>
      <c r="R288">
        <v>2012</v>
      </c>
      <c r="S288" s="3">
        <v>41107</v>
      </c>
      <c r="T288" t="s">
        <v>1032</v>
      </c>
      <c r="U288" t="s">
        <v>911</v>
      </c>
      <c r="V288" s="2">
        <v>16502</v>
      </c>
    </row>
    <row r="289" spans="1:24" ht="15.75" customHeight="1" x14ac:dyDescent="0.25">
      <c r="A289" t="s">
        <v>2068</v>
      </c>
      <c r="B289" t="s">
        <v>2495</v>
      </c>
      <c r="C289" t="s">
        <v>1031</v>
      </c>
      <c r="D289" t="s">
        <v>409</v>
      </c>
      <c r="E289" t="s">
        <v>1764</v>
      </c>
      <c r="F289" t="s">
        <v>586</v>
      </c>
      <c r="G289" t="s">
        <v>1973</v>
      </c>
      <c r="H289" t="s">
        <v>182</v>
      </c>
      <c r="I289" t="s">
        <v>201</v>
      </c>
      <c r="L289" s="8">
        <v>175</v>
      </c>
      <c r="M289" s="8">
        <f>VLOOKUP(Table1[[#This Row],[Fet.VIN / Serial Number]],[1]Sheet1!$A$1:$D$642, 4,FALSE)</f>
        <v>175</v>
      </c>
      <c r="N289" s="8">
        <v>175</v>
      </c>
      <c r="S289" s="3">
        <v>41565</v>
      </c>
      <c r="T289" t="s">
        <v>1107</v>
      </c>
      <c r="U289" t="s">
        <v>1017</v>
      </c>
      <c r="V289" s="2"/>
    </row>
    <row r="290" spans="1:24" ht="15.75" customHeight="1" x14ac:dyDescent="0.25">
      <c r="A290" t="s">
        <v>2496</v>
      </c>
      <c r="B290" t="s">
        <v>2497</v>
      </c>
      <c r="C290" t="s">
        <v>1031</v>
      </c>
      <c r="D290" t="s">
        <v>409</v>
      </c>
      <c r="E290" t="s">
        <v>1764</v>
      </c>
      <c r="F290" t="s">
        <v>725</v>
      </c>
      <c r="G290" t="s">
        <v>1726</v>
      </c>
      <c r="H290" t="s">
        <v>286</v>
      </c>
      <c r="I290" t="s">
        <v>276</v>
      </c>
      <c r="L290" s="8">
        <v>1</v>
      </c>
      <c r="M290" s="8" t="e">
        <f>VLOOKUP(Table1[[#This Row],[Fet.VIN / Serial Number]],[1]Sheet1!$A$1:$D$642, 4,FALSE)</f>
        <v>#N/A</v>
      </c>
      <c r="N290" s="8">
        <v>1</v>
      </c>
      <c r="V290" s="2"/>
      <c r="X290" t="s">
        <v>1292</v>
      </c>
    </row>
    <row r="291" spans="1:24" ht="15.75" customHeight="1" x14ac:dyDescent="0.25">
      <c r="A291" t="s">
        <v>207</v>
      </c>
      <c r="B291" t="s">
        <v>2498</v>
      </c>
      <c r="C291" t="s">
        <v>1031</v>
      </c>
      <c r="D291" t="s">
        <v>409</v>
      </c>
      <c r="E291" t="s">
        <v>1764</v>
      </c>
      <c r="F291" t="s">
        <v>162</v>
      </c>
      <c r="G291" t="s">
        <v>1973</v>
      </c>
      <c r="H291" t="s">
        <v>1772</v>
      </c>
      <c r="I291" t="s">
        <v>311</v>
      </c>
      <c r="K291" t="s">
        <v>1292</v>
      </c>
      <c r="L291" s="8">
        <v>0</v>
      </c>
      <c r="M291" s="8">
        <f>VLOOKUP(Table1[[#This Row],[Fet.VIN / Serial Number]],[1]Sheet1!$A$1:$D$642, 4,FALSE)</f>
        <v>0</v>
      </c>
      <c r="N291" s="8">
        <v>0</v>
      </c>
      <c r="O291" t="s">
        <v>1292</v>
      </c>
      <c r="S291" s="3">
        <v>41309</v>
      </c>
      <c r="T291" t="s">
        <v>1107</v>
      </c>
      <c r="U291" t="s">
        <v>1691</v>
      </c>
      <c r="V291" s="2"/>
    </row>
    <row r="292" spans="1:24" ht="15.75" customHeight="1" x14ac:dyDescent="0.25">
      <c r="A292" t="s">
        <v>1773</v>
      </c>
      <c r="B292" t="s">
        <v>2499</v>
      </c>
      <c r="C292" t="s">
        <v>1031</v>
      </c>
      <c r="D292" t="s">
        <v>409</v>
      </c>
      <c r="E292" t="s">
        <v>1764</v>
      </c>
      <c r="F292" t="s">
        <v>2223</v>
      </c>
      <c r="G292" t="s">
        <v>1726</v>
      </c>
      <c r="H292" t="s">
        <v>182</v>
      </c>
      <c r="I292" t="s">
        <v>340</v>
      </c>
      <c r="L292" s="8">
        <v>1</v>
      </c>
      <c r="M292" s="8">
        <f>VLOOKUP(Table1[[#This Row],[Fet.VIN / Serial Number]],[1]Sheet1!$A$1:$D$642, 4,FALSE)</f>
        <v>0</v>
      </c>
      <c r="N292" s="8">
        <v>1</v>
      </c>
      <c r="V292" s="2"/>
      <c r="X292" t="s">
        <v>1292</v>
      </c>
    </row>
    <row r="293" spans="1:24" ht="15.75" customHeight="1" x14ac:dyDescent="0.25">
      <c r="A293" t="s">
        <v>1978</v>
      </c>
      <c r="B293" t="s">
        <v>2500</v>
      </c>
      <c r="C293" t="s">
        <v>1031</v>
      </c>
      <c r="D293" t="s">
        <v>409</v>
      </c>
      <c r="E293" t="s">
        <v>1764</v>
      </c>
      <c r="F293" t="s">
        <v>2210</v>
      </c>
      <c r="G293" t="s">
        <v>1973</v>
      </c>
      <c r="H293" t="s">
        <v>114</v>
      </c>
      <c r="I293" t="s">
        <v>1292</v>
      </c>
      <c r="J293" t="s">
        <v>1601</v>
      </c>
      <c r="L293" s="8">
        <v>0</v>
      </c>
      <c r="M293" s="8">
        <f>VLOOKUP(Table1[[#This Row],[Fet.VIN / Serial Number]],[1]Sheet1!$A$1:$D$642, 4,FALSE)</f>
        <v>0</v>
      </c>
      <c r="N293" s="8">
        <v>0</v>
      </c>
      <c r="S293" s="3">
        <v>41401</v>
      </c>
      <c r="T293" t="s">
        <v>1107</v>
      </c>
      <c r="U293" t="s">
        <v>1663</v>
      </c>
      <c r="V293" s="2"/>
    </row>
    <row r="294" spans="1:24" ht="15.75" customHeight="1" x14ac:dyDescent="0.25">
      <c r="A294" t="s">
        <v>1808</v>
      </c>
      <c r="B294" t="s">
        <v>2501</v>
      </c>
      <c r="C294" t="s">
        <v>1031</v>
      </c>
      <c r="D294" t="s">
        <v>409</v>
      </c>
      <c r="E294" t="s">
        <v>1764</v>
      </c>
      <c r="F294" t="s">
        <v>162</v>
      </c>
      <c r="G294" t="s">
        <v>923</v>
      </c>
      <c r="H294" t="s">
        <v>1593</v>
      </c>
      <c r="I294" t="s">
        <v>162</v>
      </c>
      <c r="K294" t="s">
        <v>482</v>
      </c>
      <c r="L294" s="8">
        <v>0</v>
      </c>
      <c r="M294" s="8">
        <f>VLOOKUP(Table1[[#This Row],[Fet.VIN / Serial Number]],[1]Sheet1!$A$1:$D$642, 4,FALSE)</f>
        <v>0</v>
      </c>
      <c r="N294" s="8">
        <v>0</v>
      </c>
      <c r="O294" s="4" t="s">
        <v>2502</v>
      </c>
      <c r="S294" s="3">
        <v>36526</v>
      </c>
      <c r="V294" s="2"/>
    </row>
    <row r="295" spans="1:24" ht="15.75" customHeight="1" x14ac:dyDescent="0.25">
      <c r="A295" t="s">
        <v>1859</v>
      </c>
      <c r="B295" t="s">
        <v>2503</v>
      </c>
      <c r="C295" t="s">
        <v>1031</v>
      </c>
      <c r="D295" t="s">
        <v>409</v>
      </c>
      <c r="E295" t="s">
        <v>1764</v>
      </c>
      <c r="F295" t="s">
        <v>725</v>
      </c>
      <c r="G295" t="s">
        <v>1726</v>
      </c>
      <c r="H295" t="s">
        <v>182</v>
      </c>
      <c r="I295" t="s">
        <v>1405</v>
      </c>
      <c r="L295" s="8">
        <v>1</v>
      </c>
      <c r="M295" s="8">
        <f>VLOOKUP(Table1[[#This Row],[Fet.VIN / Serial Number]],[1]Sheet1!$A$1:$D$642, 4,FALSE)</f>
        <v>0</v>
      </c>
      <c r="N295" s="8">
        <v>1</v>
      </c>
      <c r="V295" s="2"/>
      <c r="X295" t="s">
        <v>1292</v>
      </c>
    </row>
    <row r="296" spans="1:24" ht="15.75" customHeight="1" x14ac:dyDescent="0.25">
      <c r="A296" t="s">
        <v>1755</v>
      </c>
      <c r="B296" t="s">
        <v>2504</v>
      </c>
      <c r="C296" t="s">
        <v>1031</v>
      </c>
      <c r="D296" t="s">
        <v>409</v>
      </c>
      <c r="E296" t="s">
        <v>1764</v>
      </c>
      <c r="F296" t="s">
        <v>2183</v>
      </c>
      <c r="G296" t="s">
        <v>1599</v>
      </c>
      <c r="H296" t="s">
        <v>182</v>
      </c>
      <c r="I296" t="s">
        <v>1292</v>
      </c>
      <c r="J296" t="s">
        <v>1119</v>
      </c>
      <c r="K296" t="s">
        <v>1292</v>
      </c>
      <c r="L296" s="8">
        <v>1756</v>
      </c>
      <c r="M296" s="8">
        <f>VLOOKUP(Table1[[#This Row],[Fet.VIN / Serial Number]],[1]Sheet1!$A$1:$D$642, 4,FALSE)</f>
        <v>1500</v>
      </c>
      <c r="N296" s="8">
        <v>1756</v>
      </c>
      <c r="O296" t="s">
        <v>1292</v>
      </c>
      <c r="R296">
        <v>2018</v>
      </c>
      <c r="S296" s="3">
        <v>43061</v>
      </c>
      <c r="T296" t="s">
        <v>1107</v>
      </c>
      <c r="U296" t="s">
        <v>1276</v>
      </c>
      <c r="V296" s="2">
        <v>90775</v>
      </c>
    </row>
    <row r="297" spans="1:24" ht="15.75" customHeight="1" x14ac:dyDescent="0.25">
      <c r="A297" t="s">
        <v>898</v>
      </c>
      <c r="B297" t="s">
        <v>2505</v>
      </c>
      <c r="C297" t="s">
        <v>1031</v>
      </c>
      <c r="D297" t="s">
        <v>409</v>
      </c>
      <c r="E297" t="s">
        <v>1764</v>
      </c>
      <c r="F297" t="s">
        <v>2128</v>
      </c>
      <c r="G297" t="s">
        <v>1599</v>
      </c>
      <c r="H297" t="s">
        <v>1192</v>
      </c>
      <c r="I297" t="s">
        <v>2024</v>
      </c>
      <c r="J297" t="s">
        <v>1292</v>
      </c>
      <c r="K297" t="s">
        <v>1292</v>
      </c>
      <c r="L297" s="8">
        <v>56176</v>
      </c>
      <c r="M297" s="8">
        <f>VLOOKUP(Table1[[#This Row],[Fet.VIN / Serial Number]],[1]Sheet1!$A$1:$D$642, 4,FALSE)</f>
        <v>0</v>
      </c>
      <c r="N297" s="8">
        <v>56176</v>
      </c>
      <c r="O297" t="s">
        <v>1292</v>
      </c>
      <c r="R297">
        <v>2018</v>
      </c>
      <c r="S297" s="3">
        <v>43276</v>
      </c>
      <c r="T297" t="s">
        <v>1032</v>
      </c>
      <c r="U297" t="s">
        <v>1616</v>
      </c>
      <c r="V297" s="2">
        <v>28370</v>
      </c>
    </row>
    <row r="298" spans="1:24" ht="15.75" customHeight="1" x14ac:dyDescent="0.25">
      <c r="A298" t="s">
        <v>31</v>
      </c>
      <c r="B298" t="s">
        <v>2506</v>
      </c>
      <c r="C298" t="s">
        <v>1031</v>
      </c>
      <c r="D298" t="s">
        <v>409</v>
      </c>
      <c r="E298" t="s">
        <v>1764</v>
      </c>
      <c r="F298" t="s">
        <v>2128</v>
      </c>
      <c r="G298" t="s">
        <v>728</v>
      </c>
      <c r="H298" t="s">
        <v>1192</v>
      </c>
      <c r="I298" t="s">
        <v>2024</v>
      </c>
      <c r="J298" t="s">
        <v>1292</v>
      </c>
      <c r="K298" t="s">
        <v>1710</v>
      </c>
      <c r="L298" s="8">
        <v>109808</v>
      </c>
      <c r="M298" s="8">
        <f>VLOOKUP(Table1[[#This Row],[Fet.VIN / Serial Number]],[1]Sheet1!$A$1:$D$642, 4,FALSE)</f>
        <v>109808</v>
      </c>
      <c r="N298" s="8">
        <v>109808</v>
      </c>
      <c r="O298" t="s">
        <v>1292</v>
      </c>
      <c r="R298">
        <v>2007</v>
      </c>
      <c r="S298" s="3">
        <v>39431</v>
      </c>
      <c r="T298" t="s">
        <v>1032</v>
      </c>
      <c r="U298" t="s">
        <v>486</v>
      </c>
      <c r="V298" s="2">
        <v>19711.45</v>
      </c>
    </row>
    <row r="299" spans="1:24" ht="15.75" customHeight="1" x14ac:dyDescent="0.25">
      <c r="A299" t="s">
        <v>599</v>
      </c>
      <c r="B299" t="s">
        <v>2507</v>
      </c>
      <c r="C299" t="s">
        <v>1031</v>
      </c>
      <c r="D299" t="s">
        <v>409</v>
      </c>
      <c r="E299" t="s">
        <v>1764</v>
      </c>
      <c r="F299" t="s">
        <v>2146</v>
      </c>
      <c r="G299" t="s">
        <v>1280</v>
      </c>
      <c r="H299" t="s">
        <v>1436</v>
      </c>
      <c r="I299" t="s">
        <v>331</v>
      </c>
      <c r="J299" t="s">
        <v>1292</v>
      </c>
      <c r="K299" t="s">
        <v>675</v>
      </c>
      <c r="L299" s="8">
        <v>52258</v>
      </c>
      <c r="M299" s="8">
        <f>VLOOKUP(Table1[[#This Row],[Fet.VIN / Serial Number]],[1]Sheet1!$A$1:$D$642, 4,FALSE)</f>
        <v>47406</v>
      </c>
      <c r="N299" s="8">
        <v>52258</v>
      </c>
      <c r="O299" t="s">
        <v>1292</v>
      </c>
      <c r="R299">
        <v>2013</v>
      </c>
      <c r="S299" s="3">
        <v>41145</v>
      </c>
      <c r="T299" t="s">
        <v>1032</v>
      </c>
      <c r="U299" t="s">
        <v>1298</v>
      </c>
      <c r="V299" s="2">
        <v>21637</v>
      </c>
    </row>
    <row r="300" spans="1:24" ht="15.75" customHeight="1" x14ac:dyDescent="0.25">
      <c r="A300" t="s">
        <v>1840</v>
      </c>
      <c r="B300" t="s">
        <v>2508</v>
      </c>
      <c r="C300" t="s">
        <v>1031</v>
      </c>
      <c r="D300" t="s">
        <v>409</v>
      </c>
      <c r="E300" t="s">
        <v>1764</v>
      </c>
      <c r="F300" t="s">
        <v>162</v>
      </c>
      <c r="G300" t="s">
        <v>1865</v>
      </c>
      <c r="H300" t="s">
        <v>565</v>
      </c>
      <c r="I300" t="s">
        <v>1135</v>
      </c>
      <c r="J300" t="s">
        <v>1845</v>
      </c>
      <c r="K300" t="s">
        <v>1292</v>
      </c>
      <c r="L300" s="8">
        <v>10</v>
      </c>
      <c r="M300" s="8">
        <f>VLOOKUP(Table1[[#This Row],[Fet.VIN / Serial Number]],[1]Sheet1!$A$1:$D$642, 4,FALSE)</f>
        <v>0</v>
      </c>
      <c r="N300" s="8">
        <v>10</v>
      </c>
      <c r="O300" s="4" t="s">
        <v>2098</v>
      </c>
      <c r="S300" s="3">
        <v>40668</v>
      </c>
      <c r="V300" s="2"/>
    </row>
    <row r="301" spans="1:24" ht="15.75" customHeight="1" x14ac:dyDescent="0.25">
      <c r="A301" t="s">
        <v>1204</v>
      </c>
      <c r="B301" t="s">
        <v>2509</v>
      </c>
      <c r="C301" t="s">
        <v>1031</v>
      </c>
      <c r="D301" t="s">
        <v>409</v>
      </c>
      <c r="E301" t="s">
        <v>1764</v>
      </c>
      <c r="F301" t="s">
        <v>2146</v>
      </c>
      <c r="G301" t="s">
        <v>1898</v>
      </c>
      <c r="H301" t="s">
        <v>161</v>
      </c>
      <c r="I301" t="s">
        <v>853</v>
      </c>
      <c r="K301" t="s">
        <v>137</v>
      </c>
      <c r="L301" s="8">
        <v>40552</v>
      </c>
      <c r="M301" s="8">
        <f>VLOOKUP(Table1[[#This Row],[Fet.VIN / Serial Number]],[1]Sheet1!$A$1:$D$642, 4,FALSE)</f>
        <v>69534</v>
      </c>
      <c r="N301" s="8">
        <v>69534</v>
      </c>
      <c r="R301">
        <v>2006</v>
      </c>
      <c r="S301" s="3">
        <v>39202</v>
      </c>
      <c r="T301" t="s">
        <v>1032</v>
      </c>
      <c r="U301" t="s">
        <v>1009</v>
      </c>
      <c r="V301" s="2">
        <v>40303.57</v>
      </c>
    </row>
    <row r="302" spans="1:24" ht="15.75" customHeight="1" x14ac:dyDescent="0.25">
      <c r="A302" t="s">
        <v>476</v>
      </c>
      <c r="B302" t="s">
        <v>2510</v>
      </c>
      <c r="C302" t="s">
        <v>1031</v>
      </c>
      <c r="D302" t="s">
        <v>409</v>
      </c>
      <c r="E302" t="s">
        <v>1764</v>
      </c>
      <c r="F302" t="s">
        <v>162</v>
      </c>
      <c r="G302" t="s">
        <v>1973</v>
      </c>
      <c r="H302" t="s">
        <v>1772</v>
      </c>
      <c r="I302" t="s">
        <v>893</v>
      </c>
      <c r="K302" t="s">
        <v>1292</v>
      </c>
      <c r="L302" s="8">
        <v>1</v>
      </c>
      <c r="M302" s="8">
        <f>VLOOKUP(Table1[[#This Row],[Fet.VIN / Serial Number]],[1]Sheet1!$A$1:$D$642, 4,FALSE)</f>
        <v>0</v>
      </c>
      <c r="N302" s="8">
        <v>1</v>
      </c>
      <c r="O302" t="s">
        <v>1292</v>
      </c>
      <c r="S302" s="3">
        <v>41309</v>
      </c>
      <c r="T302" t="s">
        <v>1107</v>
      </c>
      <c r="U302" t="s">
        <v>1657</v>
      </c>
      <c r="V302" s="2"/>
    </row>
    <row r="303" spans="1:24" ht="15.75" customHeight="1" x14ac:dyDescent="0.25">
      <c r="A303" t="s">
        <v>460</v>
      </c>
      <c r="B303" t="s">
        <v>2511</v>
      </c>
      <c r="C303" t="s">
        <v>1031</v>
      </c>
      <c r="D303" t="s">
        <v>409</v>
      </c>
      <c r="E303" t="s">
        <v>1764</v>
      </c>
      <c r="F303" t="s">
        <v>725</v>
      </c>
      <c r="G303" t="s">
        <v>1599</v>
      </c>
      <c r="H303" t="s">
        <v>1292</v>
      </c>
      <c r="I303" t="s">
        <v>1904</v>
      </c>
      <c r="L303" s="8">
        <v>3.2</v>
      </c>
      <c r="M303" s="8">
        <f>VLOOKUP(Table1[[#This Row],[Fet.VIN / Serial Number]],[1]Sheet1!$A$1:$D$642, 4,FALSE)</f>
        <v>0</v>
      </c>
      <c r="N303" s="8">
        <v>3.2</v>
      </c>
      <c r="V303" s="2"/>
      <c r="X303" t="s">
        <v>1292</v>
      </c>
    </row>
    <row r="304" spans="1:24" ht="15.75" customHeight="1" x14ac:dyDescent="0.25">
      <c r="A304" t="s">
        <v>1869</v>
      </c>
      <c r="B304" t="s">
        <v>2512</v>
      </c>
      <c r="C304" t="s">
        <v>1031</v>
      </c>
      <c r="D304" t="s">
        <v>409</v>
      </c>
      <c r="E304" t="s">
        <v>1764</v>
      </c>
      <c r="F304" t="s">
        <v>586</v>
      </c>
      <c r="G304" t="s">
        <v>1280</v>
      </c>
      <c r="H304" t="s">
        <v>851</v>
      </c>
      <c r="I304" t="s">
        <v>1689</v>
      </c>
      <c r="J304" t="s">
        <v>1848</v>
      </c>
      <c r="K304" t="s">
        <v>1292</v>
      </c>
      <c r="L304" s="8">
        <v>10</v>
      </c>
      <c r="M304" s="8">
        <f>VLOOKUP(Table1[[#This Row],[Fet.VIN / Serial Number]],[1]Sheet1!$A$1:$D$642, 4,FALSE)</f>
        <v>10</v>
      </c>
      <c r="N304" s="8">
        <v>10</v>
      </c>
      <c r="O304" t="s">
        <v>1292</v>
      </c>
      <c r="S304" s="3">
        <v>41159</v>
      </c>
      <c r="T304" t="s">
        <v>1107</v>
      </c>
      <c r="U304" t="s">
        <v>1427</v>
      </c>
      <c r="V304" s="2"/>
    </row>
    <row r="305" spans="1:24" ht="15.75" customHeight="1" x14ac:dyDescent="0.25">
      <c r="A305" t="s">
        <v>843</v>
      </c>
      <c r="B305" t="s">
        <v>2513</v>
      </c>
      <c r="C305" t="s">
        <v>1031</v>
      </c>
      <c r="D305" t="s">
        <v>409</v>
      </c>
      <c r="E305" t="s">
        <v>1764</v>
      </c>
      <c r="F305" t="s">
        <v>2252</v>
      </c>
      <c r="G305" t="s">
        <v>278</v>
      </c>
      <c r="H305" t="s">
        <v>614</v>
      </c>
      <c r="I305" t="s">
        <v>1273</v>
      </c>
      <c r="J305" t="s">
        <v>230</v>
      </c>
      <c r="L305" s="8">
        <v>3284</v>
      </c>
      <c r="M305" s="8">
        <f>VLOOKUP(Table1[[#This Row],[Fet.VIN / Serial Number]],[1]Sheet1!$A$1:$D$642, 4,FALSE)</f>
        <v>3284</v>
      </c>
      <c r="N305" s="8">
        <v>3284</v>
      </c>
      <c r="O305" s="4" t="s">
        <v>170</v>
      </c>
      <c r="S305" s="3">
        <v>40863</v>
      </c>
      <c r="T305" t="s">
        <v>1107</v>
      </c>
      <c r="U305" t="s">
        <v>121</v>
      </c>
      <c r="V305" s="2"/>
    </row>
    <row r="306" spans="1:24" ht="15.75" customHeight="1" x14ac:dyDescent="0.25">
      <c r="A306" t="s">
        <v>517</v>
      </c>
      <c r="B306" t="s">
        <v>2514</v>
      </c>
      <c r="C306" t="s">
        <v>1031</v>
      </c>
      <c r="D306" t="s">
        <v>409</v>
      </c>
      <c r="E306" t="s">
        <v>1764</v>
      </c>
      <c r="F306" t="s">
        <v>2230</v>
      </c>
      <c r="G306" t="s">
        <v>1599</v>
      </c>
      <c r="H306" t="s">
        <v>1990</v>
      </c>
      <c r="I306" t="s">
        <v>1455</v>
      </c>
      <c r="J306" t="s">
        <v>1292</v>
      </c>
      <c r="K306" t="s">
        <v>1669</v>
      </c>
      <c r="L306" s="8">
        <v>26397</v>
      </c>
      <c r="M306" s="8">
        <f>VLOOKUP(Table1[[#This Row],[Fet.VIN / Serial Number]],[1]Sheet1!$A$1:$D$642, 4,FALSE)</f>
        <v>26397</v>
      </c>
      <c r="N306" s="8">
        <v>26397</v>
      </c>
      <c r="O306" t="s">
        <v>1292</v>
      </c>
      <c r="R306">
        <v>2018</v>
      </c>
      <c r="S306" s="3">
        <v>43201</v>
      </c>
      <c r="T306" t="s">
        <v>1032</v>
      </c>
      <c r="U306" t="s">
        <v>839</v>
      </c>
      <c r="V306" s="2">
        <v>119199</v>
      </c>
    </row>
    <row r="307" spans="1:24" ht="15.75" customHeight="1" x14ac:dyDescent="0.25">
      <c r="A307" t="s">
        <v>242</v>
      </c>
      <c r="B307" t="s">
        <v>2515</v>
      </c>
      <c r="C307" t="s">
        <v>1031</v>
      </c>
      <c r="D307" t="s">
        <v>409</v>
      </c>
      <c r="E307" t="s">
        <v>1764</v>
      </c>
      <c r="F307" t="s">
        <v>162</v>
      </c>
      <c r="G307" t="s">
        <v>1496</v>
      </c>
      <c r="H307" t="s">
        <v>943</v>
      </c>
      <c r="I307" t="s">
        <v>162</v>
      </c>
      <c r="J307" t="s">
        <v>1292</v>
      </c>
      <c r="M307" s="8">
        <f>VLOOKUP(Table1[[#This Row],[Fet.VIN / Serial Number]],[1]Sheet1!$A$1:$D$642, 4,FALSE)</f>
        <v>0</v>
      </c>
      <c r="N307" s="8">
        <v>0</v>
      </c>
      <c r="O307" t="s">
        <v>1292</v>
      </c>
      <c r="T307" t="s">
        <v>1032</v>
      </c>
      <c r="U307" t="s">
        <v>28</v>
      </c>
      <c r="V307" s="2"/>
      <c r="X307" t="s">
        <v>1292</v>
      </c>
    </row>
    <row r="308" spans="1:24" ht="15.75" customHeight="1" x14ac:dyDescent="0.25">
      <c r="A308" t="s">
        <v>478</v>
      </c>
      <c r="B308" t="s">
        <v>2516</v>
      </c>
      <c r="C308" t="s">
        <v>1031</v>
      </c>
      <c r="D308" t="s">
        <v>409</v>
      </c>
      <c r="E308" t="s">
        <v>1764</v>
      </c>
      <c r="F308" t="s">
        <v>725</v>
      </c>
      <c r="G308" t="s">
        <v>1599</v>
      </c>
      <c r="H308" t="s">
        <v>182</v>
      </c>
      <c r="I308" t="s">
        <v>1904</v>
      </c>
      <c r="L308" s="8">
        <v>1013</v>
      </c>
      <c r="M308" s="8">
        <f>VLOOKUP(Table1[[#This Row],[Fet.VIN / Serial Number]],[1]Sheet1!$A$1:$D$642, 4,FALSE)</f>
        <v>59.3</v>
      </c>
      <c r="N308" s="8">
        <v>1013</v>
      </c>
      <c r="V308" s="2"/>
      <c r="X308" t="s">
        <v>1292</v>
      </c>
    </row>
    <row r="309" spans="1:24" ht="15.75" customHeight="1" x14ac:dyDescent="0.25">
      <c r="A309" t="s">
        <v>272</v>
      </c>
      <c r="B309" t="s">
        <v>2517</v>
      </c>
      <c r="C309" t="s">
        <v>1031</v>
      </c>
      <c r="D309" t="s">
        <v>409</v>
      </c>
      <c r="E309" t="s">
        <v>1764</v>
      </c>
      <c r="F309" t="s">
        <v>2128</v>
      </c>
      <c r="G309" t="s">
        <v>1209</v>
      </c>
      <c r="H309" t="s">
        <v>1192</v>
      </c>
      <c r="I309" t="s">
        <v>1675</v>
      </c>
      <c r="J309" t="s">
        <v>163</v>
      </c>
      <c r="K309" t="s">
        <v>990</v>
      </c>
      <c r="L309" s="8">
        <v>9037</v>
      </c>
      <c r="M309" s="8">
        <f>VLOOKUP(Table1[[#This Row],[Fet.VIN / Serial Number]],[1]Sheet1!$A$1:$D$642, 4,FALSE)</f>
        <v>202</v>
      </c>
      <c r="N309" s="8">
        <v>9037</v>
      </c>
      <c r="T309" t="s">
        <v>1032</v>
      </c>
      <c r="U309" t="s">
        <v>1451</v>
      </c>
      <c r="V309" s="2"/>
      <c r="X309" t="s">
        <v>1292</v>
      </c>
    </row>
    <row r="310" spans="1:24" ht="15.75" customHeight="1" x14ac:dyDescent="0.25">
      <c r="A310" t="s">
        <v>1160</v>
      </c>
      <c r="B310" t="s">
        <v>2518</v>
      </c>
      <c r="C310" t="s">
        <v>1031</v>
      </c>
      <c r="D310" t="s">
        <v>409</v>
      </c>
      <c r="E310" t="s">
        <v>1764</v>
      </c>
      <c r="F310" t="s">
        <v>162</v>
      </c>
      <c r="G310" t="s">
        <v>1973</v>
      </c>
      <c r="H310" t="s">
        <v>1772</v>
      </c>
      <c r="I310" t="s">
        <v>311</v>
      </c>
      <c r="K310" t="s">
        <v>1292</v>
      </c>
      <c r="L310" s="8">
        <v>0</v>
      </c>
      <c r="M310" s="8">
        <f>VLOOKUP(Table1[[#This Row],[Fet.VIN / Serial Number]],[1]Sheet1!$A$1:$D$642, 4,FALSE)</f>
        <v>0</v>
      </c>
      <c r="N310" s="8">
        <v>0</v>
      </c>
      <c r="O310" s="4" t="s">
        <v>2050</v>
      </c>
      <c r="S310" s="3">
        <v>41309</v>
      </c>
      <c r="T310" t="s">
        <v>1107</v>
      </c>
      <c r="U310" t="s">
        <v>1096</v>
      </c>
      <c r="V310" s="2"/>
    </row>
    <row r="311" spans="1:24" ht="15.75" customHeight="1" x14ac:dyDescent="0.25">
      <c r="A311" t="s">
        <v>83</v>
      </c>
      <c r="B311" t="s">
        <v>2519</v>
      </c>
      <c r="C311" t="s">
        <v>1031</v>
      </c>
      <c r="D311" t="s">
        <v>409</v>
      </c>
      <c r="E311" t="s">
        <v>1764</v>
      </c>
      <c r="F311" t="s">
        <v>2223</v>
      </c>
      <c r="G311" t="s">
        <v>1726</v>
      </c>
      <c r="H311" t="s">
        <v>182</v>
      </c>
      <c r="I311" t="s">
        <v>340</v>
      </c>
      <c r="L311" s="8">
        <v>1</v>
      </c>
      <c r="M311" s="8">
        <f>VLOOKUP(Table1[[#This Row],[Fet.VIN / Serial Number]],[1]Sheet1!$A$1:$D$642, 4,FALSE)</f>
        <v>0</v>
      </c>
      <c r="N311" s="8">
        <v>1</v>
      </c>
      <c r="V311" s="2"/>
      <c r="X311" t="s">
        <v>1292</v>
      </c>
    </row>
    <row r="312" spans="1:24" ht="15.75" customHeight="1" x14ac:dyDescent="0.25">
      <c r="A312" t="s">
        <v>636</v>
      </c>
      <c r="B312" t="s">
        <v>2520</v>
      </c>
      <c r="C312" t="s">
        <v>1923</v>
      </c>
      <c r="D312" t="s">
        <v>374</v>
      </c>
      <c r="E312" t="s">
        <v>1764</v>
      </c>
      <c r="F312" t="s">
        <v>2131</v>
      </c>
      <c r="G312" t="s">
        <v>1209</v>
      </c>
      <c r="H312" t="s">
        <v>1960</v>
      </c>
      <c r="I312" t="s">
        <v>1673</v>
      </c>
      <c r="K312" t="s">
        <v>1514</v>
      </c>
      <c r="L312" s="8">
        <v>327</v>
      </c>
      <c r="M312" s="8">
        <f>VLOOKUP(Table1[[#This Row],[Fet.VIN / Serial Number]],[1]Sheet1!$A$1:$D$642, 4,FALSE)</f>
        <v>327</v>
      </c>
      <c r="N312" s="8">
        <v>327</v>
      </c>
      <c r="O312" s="4" t="s">
        <v>1480</v>
      </c>
      <c r="R312">
        <v>2021</v>
      </c>
      <c r="S312" s="3">
        <v>44305</v>
      </c>
      <c r="T312" t="s">
        <v>1032</v>
      </c>
      <c r="U312" t="s">
        <v>1132</v>
      </c>
      <c r="V312" s="2">
        <v>21790</v>
      </c>
      <c r="X312" t="s">
        <v>1292</v>
      </c>
    </row>
    <row r="313" spans="1:24" ht="15.75" customHeight="1" x14ac:dyDescent="0.25">
      <c r="A313" t="s">
        <v>196</v>
      </c>
      <c r="B313" t="s">
        <v>2521</v>
      </c>
      <c r="C313" t="s">
        <v>1365</v>
      </c>
      <c r="D313" t="s">
        <v>1208</v>
      </c>
      <c r="E313" t="s">
        <v>1764</v>
      </c>
      <c r="F313" t="s">
        <v>2131</v>
      </c>
      <c r="G313" t="s">
        <v>658</v>
      </c>
      <c r="H313" t="s">
        <v>1192</v>
      </c>
      <c r="I313" t="s">
        <v>104</v>
      </c>
      <c r="K313" t="s">
        <v>1476</v>
      </c>
      <c r="L313" s="8">
        <v>31410</v>
      </c>
      <c r="M313" s="8">
        <f>VLOOKUP(Table1[[#This Row],[Fet.VIN / Serial Number]],[1]Sheet1!$A$1:$D$642, 4,FALSE)</f>
        <v>30510</v>
      </c>
      <c r="N313" s="8">
        <v>31410</v>
      </c>
      <c r="R313">
        <v>2017</v>
      </c>
      <c r="S313" s="3">
        <v>42738</v>
      </c>
      <c r="T313" t="s">
        <v>1032</v>
      </c>
      <c r="U313" t="s">
        <v>567</v>
      </c>
      <c r="V313" s="2">
        <v>19212</v>
      </c>
    </row>
    <row r="314" spans="1:24" ht="15.75" customHeight="1" x14ac:dyDescent="0.25">
      <c r="A314" t="s">
        <v>423</v>
      </c>
      <c r="B314" t="s">
        <v>2522</v>
      </c>
      <c r="C314" t="s">
        <v>941</v>
      </c>
      <c r="D314" t="s">
        <v>1919</v>
      </c>
      <c r="E314" t="s">
        <v>1764</v>
      </c>
      <c r="F314" t="s">
        <v>2131</v>
      </c>
      <c r="G314" t="s">
        <v>209</v>
      </c>
      <c r="H314" t="s">
        <v>1192</v>
      </c>
      <c r="I314" t="s">
        <v>104</v>
      </c>
      <c r="J314" t="s">
        <v>1292</v>
      </c>
      <c r="K314" t="s">
        <v>1951</v>
      </c>
      <c r="L314" s="8">
        <v>100317</v>
      </c>
      <c r="M314" s="8">
        <f>VLOOKUP(Table1[[#This Row],[Fet.VIN / Serial Number]],[1]Sheet1!$A$1:$D$642, 4,FALSE)</f>
        <v>0</v>
      </c>
      <c r="N314" s="8">
        <v>100317</v>
      </c>
      <c r="O314" t="s">
        <v>1292</v>
      </c>
      <c r="P314" s="3">
        <v>43101</v>
      </c>
      <c r="R314">
        <v>2008</v>
      </c>
      <c r="S314" s="3">
        <v>39534</v>
      </c>
      <c r="T314" t="s">
        <v>1032</v>
      </c>
      <c r="U314" t="s">
        <v>194</v>
      </c>
      <c r="V314" s="2">
        <v>17571</v>
      </c>
    </row>
    <row r="315" spans="1:24" ht="15.75" customHeight="1" x14ac:dyDescent="0.25">
      <c r="A315" t="s">
        <v>1583</v>
      </c>
      <c r="B315" t="s">
        <v>2523</v>
      </c>
      <c r="C315" t="s">
        <v>941</v>
      </c>
      <c r="D315" t="s">
        <v>1919</v>
      </c>
      <c r="E315" t="s">
        <v>1764</v>
      </c>
      <c r="F315" t="s">
        <v>2131</v>
      </c>
      <c r="G315" t="s">
        <v>568</v>
      </c>
      <c r="H315" t="s">
        <v>1436</v>
      </c>
      <c r="I315" t="s">
        <v>503</v>
      </c>
      <c r="J315" t="s">
        <v>1292</v>
      </c>
      <c r="K315" t="s">
        <v>1098</v>
      </c>
      <c r="L315" s="8">
        <v>15218</v>
      </c>
      <c r="M315" s="8">
        <f>VLOOKUP(Table1[[#This Row],[Fet.VIN / Serial Number]],[1]Sheet1!$A$1:$D$642, 4,FALSE)</f>
        <v>0</v>
      </c>
      <c r="N315" s="8">
        <v>15218</v>
      </c>
      <c r="O315" t="s">
        <v>1292</v>
      </c>
      <c r="T315" t="s">
        <v>1032</v>
      </c>
      <c r="U315" t="s">
        <v>2022</v>
      </c>
      <c r="V315" s="2"/>
    </row>
    <row r="316" spans="1:24" ht="15.75" customHeight="1" x14ac:dyDescent="0.25">
      <c r="A316" t="s">
        <v>45</v>
      </c>
      <c r="B316" t="s">
        <v>2524</v>
      </c>
      <c r="C316" t="s">
        <v>244</v>
      </c>
      <c r="D316" t="s">
        <v>1817</v>
      </c>
      <c r="E316" t="s">
        <v>1764</v>
      </c>
      <c r="F316" t="s">
        <v>2128</v>
      </c>
      <c r="G316" t="s">
        <v>1726</v>
      </c>
      <c r="H316" t="s">
        <v>1192</v>
      </c>
      <c r="I316" t="s">
        <v>1675</v>
      </c>
      <c r="J316" t="s">
        <v>1595</v>
      </c>
      <c r="K316" t="s">
        <v>167</v>
      </c>
      <c r="L316" s="8">
        <v>13366</v>
      </c>
      <c r="M316" s="8">
        <f>VLOOKUP(Table1[[#This Row],[Fet.VIN / Serial Number]],[1]Sheet1!$A$1:$D$642, 4,FALSE)</f>
        <v>22747</v>
      </c>
      <c r="N316" s="8">
        <v>22747</v>
      </c>
      <c r="O316" t="s">
        <v>1469</v>
      </c>
      <c r="R316">
        <v>2019</v>
      </c>
      <c r="S316" s="3">
        <v>43763</v>
      </c>
      <c r="T316" t="s">
        <v>1032</v>
      </c>
      <c r="U316" t="s">
        <v>1444</v>
      </c>
      <c r="V316" s="2">
        <v>30148</v>
      </c>
    </row>
    <row r="317" spans="1:24" ht="15.75" customHeight="1" x14ac:dyDescent="0.25">
      <c r="A317" t="s">
        <v>1340</v>
      </c>
      <c r="B317" t="s">
        <v>2525</v>
      </c>
      <c r="C317" t="s">
        <v>244</v>
      </c>
      <c r="D317" t="s">
        <v>1817</v>
      </c>
      <c r="E317" t="s">
        <v>1764</v>
      </c>
      <c r="F317" t="s">
        <v>2185</v>
      </c>
      <c r="G317" t="s">
        <v>1209</v>
      </c>
      <c r="H317" t="s">
        <v>1834</v>
      </c>
      <c r="I317" t="s">
        <v>132</v>
      </c>
      <c r="K317" t="s">
        <v>1986</v>
      </c>
      <c r="L317" s="8">
        <v>30388</v>
      </c>
      <c r="M317" s="8">
        <f>VLOOKUP(Table1[[#This Row],[Fet.VIN / Serial Number]],[1]Sheet1!$A$1:$D$642, 4,FALSE)</f>
        <v>23837</v>
      </c>
      <c r="N317" s="8">
        <v>30388</v>
      </c>
      <c r="T317" t="s">
        <v>1032</v>
      </c>
      <c r="U317" t="s">
        <v>324</v>
      </c>
      <c r="V317" s="2"/>
      <c r="X317" t="s">
        <v>1292</v>
      </c>
    </row>
    <row r="318" spans="1:24" ht="15.75" customHeight="1" x14ac:dyDescent="0.25">
      <c r="A318" t="s">
        <v>2063</v>
      </c>
      <c r="B318" t="s">
        <v>2526</v>
      </c>
      <c r="C318" t="s">
        <v>244</v>
      </c>
      <c r="D318" t="s">
        <v>1817</v>
      </c>
      <c r="E318" t="s">
        <v>1764</v>
      </c>
      <c r="F318" t="s">
        <v>2128</v>
      </c>
      <c r="G318" t="s">
        <v>395</v>
      </c>
      <c r="H318" t="s">
        <v>1192</v>
      </c>
      <c r="I318" t="s">
        <v>2024</v>
      </c>
      <c r="J318" t="s">
        <v>1292</v>
      </c>
      <c r="K318" t="s">
        <v>619</v>
      </c>
      <c r="L318" s="8">
        <v>137737</v>
      </c>
      <c r="M318" s="8">
        <f>VLOOKUP(Table1[[#This Row],[Fet.VIN / Serial Number]],[1]Sheet1!$A$1:$D$642, 4,FALSE)</f>
        <v>139188</v>
      </c>
      <c r="N318" s="8">
        <v>139188</v>
      </c>
      <c r="O318" t="s">
        <v>1292</v>
      </c>
      <c r="R318">
        <v>2014</v>
      </c>
      <c r="S318" s="3">
        <v>41676</v>
      </c>
      <c r="T318" t="s">
        <v>1032</v>
      </c>
      <c r="U318" t="s">
        <v>1059</v>
      </c>
      <c r="V318" s="2">
        <v>20337</v>
      </c>
    </row>
    <row r="319" spans="1:24" ht="15.75" customHeight="1" x14ac:dyDescent="0.25">
      <c r="A319" t="s">
        <v>480</v>
      </c>
      <c r="B319" t="s">
        <v>2527</v>
      </c>
      <c r="C319" t="s">
        <v>244</v>
      </c>
      <c r="D319" t="s">
        <v>1817</v>
      </c>
      <c r="E319" t="s">
        <v>1764</v>
      </c>
      <c r="F319" t="s">
        <v>2128</v>
      </c>
      <c r="G319" t="s">
        <v>1599</v>
      </c>
      <c r="H319" t="s">
        <v>1192</v>
      </c>
      <c r="I319" t="s">
        <v>1675</v>
      </c>
      <c r="J319" t="s">
        <v>1292</v>
      </c>
      <c r="K319" t="s">
        <v>33</v>
      </c>
      <c r="L319" s="8">
        <v>50339</v>
      </c>
      <c r="M319" s="8">
        <f>VLOOKUP(Table1[[#This Row],[Fet.VIN / Serial Number]],[1]Sheet1!$A$1:$D$642, 4,FALSE)</f>
        <v>47404</v>
      </c>
      <c r="N319" s="8">
        <v>50339</v>
      </c>
      <c r="O319" t="s">
        <v>1292</v>
      </c>
      <c r="R319">
        <v>2018</v>
      </c>
      <c r="S319" s="3">
        <v>43147</v>
      </c>
      <c r="T319" t="s">
        <v>1032</v>
      </c>
      <c r="U319" t="s">
        <v>962</v>
      </c>
      <c r="V319" s="2">
        <v>30036</v>
      </c>
    </row>
    <row r="320" spans="1:24" ht="15.75" customHeight="1" x14ac:dyDescent="0.25">
      <c r="A320" t="s">
        <v>1464</v>
      </c>
      <c r="B320" t="s">
        <v>2528</v>
      </c>
      <c r="C320" t="s">
        <v>244</v>
      </c>
      <c r="D320" t="s">
        <v>1817</v>
      </c>
      <c r="E320" t="s">
        <v>1764</v>
      </c>
      <c r="F320" t="s">
        <v>2183</v>
      </c>
      <c r="G320" t="s">
        <v>278</v>
      </c>
      <c r="H320" t="s">
        <v>1168</v>
      </c>
      <c r="I320" t="s">
        <v>1262</v>
      </c>
      <c r="K320" t="s">
        <v>1292</v>
      </c>
      <c r="L320" s="8">
        <v>2120</v>
      </c>
      <c r="M320" s="8">
        <f>VLOOKUP(Table1[[#This Row],[Fet.VIN / Serial Number]],[1]Sheet1!$A$1:$D$642, 4,FALSE)</f>
        <v>2120</v>
      </c>
      <c r="N320" s="8">
        <v>2120</v>
      </c>
      <c r="O320" t="s">
        <v>2016</v>
      </c>
      <c r="S320" s="3">
        <v>40941</v>
      </c>
      <c r="T320" t="s">
        <v>1107</v>
      </c>
      <c r="U320" t="s">
        <v>1790</v>
      </c>
      <c r="V320" s="2"/>
    </row>
    <row r="321" spans="1:24" ht="15.75" customHeight="1" x14ac:dyDescent="0.25">
      <c r="A321" t="s">
        <v>1899</v>
      </c>
      <c r="B321" t="s">
        <v>2529</v>
      </c>
      <c r="C321" t="s">
        <v>244</v>
      </c>
      <c r="D321" t="s">
        <v>1817</v>
      </c>
      <c r="E321" t="s">
        <v>1764</v>
      </c>
      <c r="F321" t="s">
        <v>2122</v>
      </c>
      <c r="G321" t="s">
        <v>395</v>
      </c>
      <c r="H321" t="s">
        <v>182</v>
      </c>
      <c r="I321" t="s">
        <v>745</v>
      </c>
      <c r="L321" s="8">
        <v>1257</v>
      </c>
      <c r="M321" s="8">
        <f>VLOOKUP(Table1[[#This Row],[Fet.VIN / Serial Number]],[1]Sheet1!$A$1:$D$642, 4,FALSE)</f>
        <v>-1257</v>
      </c>
      <c r="N321" s="8">
        <v>1257</v>
      </c>
      <c r="O321" s="4" t="s">
        <v>2530</v>
      </c>
      <c r="S321" s="3">
        <v>41725</v>
      </c>
      <c r="V321" s="2"/>
    </row>
    <row r="322" spans="1:24" ht="15.75" customHeight="1" x14ac:dyDescent="0.25">
      <c r="A322" t="s">
        <v>2020</v>
      </c>
      <c r="B322" t="s">
        <v>2531</v>
      </c>
      <c r="C322" t="s">
        <v>244</v>
      </c>
      <c r="D322" t="s">
        <v>1817</v>
      </c>
      <c r="E322" t="s">
        <v>1764</v>
      </c>
      <c r="F322" t="s">
        <v>2185</v>
      </c>
      <c r="G322" t="s">
        <v>658</v>
      </c>
      <c r="H322" t="s">
        <v>1990</v>
      </c>
      <c r="I322" t="s">
        <v>2532</v>
      </c>
      <c r="K322" t="s">
        <v>814</v>
      </c>
      <c r="L322" s="8">
        <v>47823</v>
      </c>
      <c r="M322" s="8">
        <f>VLOOKUP(Table1[[#This Row],[Fet.VIN / Serial Number]],[1]Sheet1!$A$1:$D$642, 4,FALSE)</f>
        <v>46113</v>
      </c>
      <c r="N322" s="8">
        <v>47823</v>
      </c>
      <c r="O322" s="4" t="s">
        <v>414</v>
      </c>
      <c r="R322">
        <v>2016</v>
      </c>
      <c r="S322" s="3">
        <v>42522</v>
      </c>
      <c r="T322" t="s">
        <v>1032</v>
      </c>
      <c r="U322" t="s">
        <v>1956</v>
      </c>
      <c r="V322" s="2">
        <v>109112</v>
      </c>
    </row>
    <row r="323" spans="1:24" ht="15.75" customHeight="1" x14ac:dyDescent="0.25">
      <c r="A323" t="s">
        <v>945</v>
      </c>
      <c r="B323" t="s">
        <v>2533</v>
      </c>
      <c r="C323" t="s">
        <v>244</v>
      </c>
      <c r="D323" t="s">
        <v>1817</v>
      </c>
      <c r="E323" t="s">
        <v>1764</v>
      </c>
      <c r="F323" t="s">
        <v>2128</v>
      </c>
      <c r="G323" t="s">
        <v>1599</v>
      </c>
      <c r="H323" t="s">
        <v>1192</v>
      </c>
      <c r="I323" t="s">
        <v>1675</v>
      </c>
      <c r="J323" t="s">
        <v>1292</v>
      </c>
      <c r="K323" t="s">
        <v>1529</v>
      </c>
      <c r="L323" s="8">
        <v>62037</v>
      </c>
      <c r="M323" s="8">
        <f>VLOOKUP(Table1[[#This Row],[Fet.VIN / Serial Number]],[1]Sheet1!$A$1:$D$642, 4,FALSE)</f>
        <v>58333</v>
      </c>
      <c r="N323" s="8">
        <v>62037</v>
      </c>
      <c r="O323" t="s">
        <v>1292</v>
      </c>
      <c r="R323">
        <v>2018</v>
      </c>
      <c r="S323" s="3">
        <v>43147</v>
      </c>
      <c r="T323" t="s">
        <v>1032</v>
      </c>
      <c r="U323" t="s">
        <v>20</v>
      </c>
      <c r="V323" s="2">
        <v>30036</v>
      </c>
    </row>
    <row r="324" spans="1:24" ht="15.75" customHeight="1" x14ac:dyDescent="0.25">
      <c r="A324" t="s">
        <v>1928</v>
      </c>
      <c r="B324" t="s">
        <v>2534</v>
      </c>
      <c r="C324" t="s">
        <v>244</v>
      </c>
      <c r="D324" t="s">
        <v>1817</v>
      </c>
      <c r="E324" t="s">
        <v>1764</v>
      </c>
      <c r="F324" t="s">
        <v>2185</v>
      </c>
      <c r="G324" t="s">
        <v>8</v>
      </c>
      <c r="H324" t="s">
        <v>1990</v>
      </c>
      <c r="I324" t="s">
        <v>1630</v>
      </c>
      <c r="K324" t="s">
        <v>1285</v>
      </c>
      <c r="L324" s="8" t="s">
        <v>1292</v>
      </c>
      <c r="M324" s="8">
        <f>VLOOKUP(Table1[[#This Row],[Fet.VIN / Serial Number]],[1]Sheet1!$A$1:$D$642, 4,FALSE)</f>
        <v>0</v>
      </c>
      <c r="N324" s="8" t="s">
        <v>1292</v>
      </c>
      <c r="R324">
        <v>2016</v>
      </c>
      <c r="S324" s="3">
        <v>42549</v>
      </c>
      <c r="T324" t="s">
        <v>1032</v>
      </c>
      <c r="U324" t="s">
        <v>676</v>
      </c>
      <c r="V324" s="2">
        <v>149365</v>
      </c>
    </row>
    <row r="325" spans="1:24" ht="15.75" customHeight="1" x14ac:dyDescent="0.25">
      <c r="A325" t="s">
        <v>1626</v>
      </c>
      <c r="B325" t="s">
        <v>2535</v>
      </c>
      <c r="C325" t="s">
        <v>244</v>
      </c>
      <c r="D325" t="s">
        <v>1817</v>
      </c>
      <c r="E325" t="s">
        <v>1764</v>
      </c>
      <c r="F325" t="s">
        <v>2122</v>
      </c>
      <c r="G325" t="s">
        <v>395</v>
      </c>
      <c r="H325" t="s">
        <v>182</v>
      </c>
      <c r="I325" t="s">
        <v>745</v>
      </c>
      <c r="L325" s="8">
        <v>2361</v>
      </c>
      <c r="M325" s="8">
        <f>VLOOKUP(Table1[[#This Row],[Fet.VIN / Serial Number]],[1]Sheet1!$A$1:$D$642, 4,FALSE)</f>
        <v>2212</v>
      </c>
      <c r="N325" s="8">
        <v>2361</v>
      </c>
      <c r="O325" t="s">
        <v>1292</v>
      </c>
      <c r="R325">
        <v>2015</v>
      </c>
      <c r="S325" s="3">
        <v>42074</v>
      </c>
      <c r="T325" t="s">
        <v>1107</v>
      </c>
      <c r="U325" t="s">
        <v>526</v>
      </c>
      <c r="V325" s="2">
        <v>124233.33</v>
      </c>
    </row>
    <row r="326" spans="1:24" ht="15.75" customHeight="1" x14ac:dyDescent="0.25">
      <c r="A326" t="s">
        <v>1225</v>
      </c>
      <c r="B326" t="s">
        <v>2536</v>
      </c>
      <c r="C326" t="s">
        <v>244</v>
      </c>
      <c r="D326" t="s">
        <v>1817</v>
      </c>
      <c r="E326" t="s">
        <v>1764</v>
      </c>
      <c r="F326" t="s">
        <v>2210</v>
      </c>
      <c r="G326" t="s">
        <v>849</v>
      </c>
      <c r="H326" t="s">
        <v>1251</v>
      </c>
      <c r="I326" t="s">
        <v>1214</v>
      </c>
      <c r="L326" s="8">
        <v>94</v>
      </c>
      <c r="M326" s="8">
        <f>VLOOKUP(Table1[[#This Row],[Fet.VIN / Serial Number]],[1]Sheet1!$A$1:$D$642, 4,FALSE)</f>
        <v>0</v>
      </c>
      <c r="N326" s="8">
        <v>94</v>
      </c>
      <c r="S326" s="3">
        <v>40472</v>
      </c>
      <c r="V326" s="2"/>
    </row>
    <row r="327" spans="1:24" ht="15.75" customHeight="1" x14ac:dyDescent="0.25">
      <c r="A327" t="s">
        <v>127</v>
      </c>
      <c r="B327" t="s">
        <v>2537</v>
      </c>
      <c r="C327" t="s">
        <v>244</v>
      </c>
      <c r="D327" t="s">
        <v>1817</v>
      </c>
      <c r="E327" t="s">
        <v>1764</v>
      </c>
      <c r="F327" t="s">
        <v>2128</v>
      </c>
      <c r="G327" t="s">
        <v>658</v>
      </c>
      <c r="H327" t="s">
        <v>1192</v>
      </c>
      <c r="I327" t="s">
        <v>2024</v>
      </c>
      <c r="J327" t="s">
        <v>1292</v>
      </c>
      <c r="K327" t="s">
        <v>174</v>
      </c>
      <c r="L327" s="8">
        <v>76398</v>
      </c>
      <c r="M327" s="8">
        <f>VLOOKUP(Table1[[#This Row],[Fet.VIN / Serial Number]],[1]Sheet1!$A$1:$D$642, 4,FALSE)</f>
        <v>66688</v>
      </c>
      <c r="N327" s="8">
        <v>76398</v>
      </c>
      <c r="O327" t="s">
        <v>1292</v>
      </c>
      <c r="R327">
        <v>2017</v>
      </c>
      <c r="S327" s="3">
        <v>42838</v>
      </c>
      <c r="T327" t="s">
        <v>1032</v>
      </c>
      <c r="U327" t="s">
        <v>99</v>
      </c>
      <c r="V327" s="2">
        <v>28630</v>
      </c>
    </row>
    <row r="328" spans="1:24" ht="15.75" customHeight="1" x14ac:dyDescent="0.25">
      <c r="A328" t="s">
        <v>2017</v>
      </c>
      <c r="B328" t="s">
        <v>2538</v>
      </c>
      <c r="C328" t="s">
        <v>244</v>
      </c>
      <c r="D328" t="s">
        <v>1817</v>
      </c>
      <c r="E328" t="s">
        <v>1764</v>
      </c>
      <c r="F328" t="s">
        <v>2252</v>
      </c>
      <c r="G328" t="s">
        <v>1543</v>
      </c>
      <c r="H328" t="s">
        <v>182</v>
      </c>
      <c r="I328" t="s">
        <v>796</v>
      </c>
      <c r="L328" s="8">
        <v>1156</v>
      </c>
      <c r="M328" s="8">
        <f>VLOOKUP(Table1[[#This Row],[Fet.VIN / Serial Number]],[1]Sheet1!$A$1:$D$642, 4,FALSE)</f>
        <v>1087</v>
      </c>
      <c r="N328" s="8">
        <v>1156</v>
      </c>
      <c r="O328" s="4" t="s">
        <v>1235</v>
      </c>
      <c r="R328">
        <v>2019</v>
      </c>
      <c r="S328" s="3">
        <v>43556</v>
      </c>
      <c r="V328" s="2">
        <v>112049</v>
      </c>
    </row>
    <row r="329" spans="1:24" ht="15.75" customHeight="1" x14ac:dyDescent="0.25">
      <c r="A329" t="s">
        <v>1598</v>
      </c>
      <c r="B329" t="s">
        <v>2539</v>
      </c>
      <c r="C329" t="s">
        <v>244</v>
      </c>
      <c r="D329" t="s">
        <v>1817</v>
      </c>
      <c r="E329" t="s">
        <v>1764</v>
      </c>
      <c r="F329" t="s">
        <v>2128</v>
      </c>
      <c r="G329" t="s">
        <v>923</v>
      </c>
      <c r="H329" t="s">
        <v>1192</v>
      </c>
      <c r="I329" t="s">
        <v>6</v>
      </c>
      <c r="J329" t="s">
        <v>1570</v>
      </c>
      <c r="K329" t="s">
        <v>216</v>
      </c>
      <c r="L329" s="8">
        <v>127850</v>
      </c>
      <c r="M329" s="8">
        <f>VLOOKUP(Table1[[#This Row],[Fet.VIN / Serial Number]],[1]Sheet1!$A$1:$D$642, 4,FALSE)</f>
        <v>126450</v>
      </c>
      <c r="N329" s="8">
        <v>127850</v>
      </c>
      <c r="O329" s="4" t="s">
        <v>252</v>
      </c>
      <c r="S329" s="3">
        <v>36526</v>
      </c>
      <c r="T329" t="s">
        <v>1032</v>
      </c>
      <c r="U329" t="s">
        <v>537</v>
      </c>
      <c r="V329" s="2"/>
    </row>
    <row r="330" spans="1:24" ht="15.75" customHeight="1" x14ac:dyDescent="0.25">
      <c r="A330" t="s">
        <v>858</v>
      </c>
      <c r="B330" t="s">
        <v>2540</v>
      </c>
      <c r="C330" t="s">
        <v>418</v>
      </c>
      <c r="D330" t="s">
        <v>1817</v>
      </c>
      <c r="E330" t="s">
        <v>1764</v>
      </c>
      <c r="F330" t="s">
        <v>2128</v>
      </c>
      <c r="G330" t="s">
        <v>849</v>
      </c>
      <c r="H330" t="s">
        <v>1192</v>
      </c>
      <c r="I330" t="s">
        <v>2024</v>
      </c>
      <c r="K330" t="s">
        <v>840</v>
      </c>
      <c r="L330" s="8">
        <v>151010</v>
      </c>
      <c r="M330" s="8">
        <f>VLOOKUP(Table1[[#This Row],[Fet.VIN / Serial Number]],[1]Sheet1!$A$1:$D$642, 4,FALSE)</f>
        <v>151010</v>
      </c>
      <c r="N330" s="8">
        <v>151010</v>
      </c>
      <c r="O330" t="s">
        <v>235</v>
      </c>
      <c r="S330" s="3">
        <v>40373</v>
      </c>
      <c r="T330" t="s">
        <v>1032</v>
      </c>
      <c r="U330" t="s">
        <v>1026</v>
      </c>
      <c r="V330" s="2"/>
    </row>
    <row r="331" spans="1:24" ht="15.75" customHeight="1" x14ac:dyDescent="0.25">
      <c r="A331" t="s">
        <v>1870</v>
      </c>
      <c r="B331" t="s">
        <v>2541</v>
      </c>
      <c r="C331" t="s">
        <v>244</v>
      </c>
      <c r="D331" t="s">
        <v>1817</v>
      </c>
      <c r="E331" t="s">
        <v>1764</v>
      </c>
      <c r="F331" t="s">
        <v>1342</v>
      </c>
      <c r="G331" t="s">
        <v>568</v>
      </c>
      <c r="H331" t="s">
        <v>182</v>
      </c>
      <c r="I331" t="s">
        <v>1625</v>
      </c>
      <c r="L331" s="8">
        <v>446</v>
      </c>
      <c r="M331" s="8">
        <f>VLOOKUP(Table1[[#This Row],[Fet.VIN / Serial Number]],[1]Sheet1!$A$1:$D$642, 4,FALSE)</f>
        <v>359</v>
      </c>
      <c r="N331" s="8">
        <v>446</v>
      </c>
      <c r="V331" s="2"/>
      <c r="X331" t="s">
        <v>1292</v>
      </c>
    </row>
    <row r="332" spans="1:24" ht="15.75" customHeight="1" x14ac:dyDescent="0.25">
      <c r="A332" t="s">
        <v>483</v>
      </c>
      <c r="B332" t="s">
        <v>2542</v>
      </c>
      <c r="C332" t="s">
        <v>244</v>
      </c>
      <c r="D332" t="s">
        <v>1817</v>
      </c>
      <c r="E332" t="s">
        <v>1764</v>
      </c>
      <c r="F332" t="s">
        <v>2183</v>
      </c>
      <c r="G332" t="s">
        <v>1599</v>
      </c>
      <c r="H332" t="s">
        <v>182</v>
      </c>
      <c r="I332" t="s">
        <v>1360</v>
      </c>
      <c r="J332" t="s">
        <v>1093</v>
      </c>
      <c r="K332" t="s">
        <v>1292</v>
      </c>
      <c r="L332" s="8">
        <v>1024</v>
      </c>
      <c r="M332" s="8">
        <f>VLOOKUP(Table1[[#This Row],[Fet.VIN / Serial Number]],[1]Sheet1!$A$1:$D$642, 4,FALSE)</f>
        <v>0</v>
      </c>
      <c r="N332" s="8">
        <v>1024</v>
      </c>
      <c r="O332" s="4" t="s">
        <v>2543</v>
      </c>
      <c r="R332">
        <v>2018</v>
      </c>
      <c r="S332" s="3">
        <v>43004</v>
      </c>
      <c r="V332" s="2">
        <v>90275</v>
      </c>
    </row>
    <row r="333" spans="1:24" ht="15.75" customHeight="1" x14ac:dyDescent="0.25">
      <c r="A333" t="s">
        <v>1303</v>
      </c>
      <c r="B333" t="s">
        <v>2544</v>
      </c>
      <c r="C333" t="s">
        <v>244</v>
      </c>
      <c r="D333" t="s">
        <v>1817</v>
      </c>
      <c r="E333" t="s">
        <v>1764</v>
      </c>
      <c r="F333" t="s">
        <v>2230</v>
      </c>
      <c r="G333" t="s">
        <v>1973</v>
      </c>
      <c r="H333" t="s">
        <v>1990</v>
      </c>
      <c r="I333" t="s">
        <v>1562</v>
      </c>
      <c r="J333" t="s">
        <v>1292</v>
      </c>
      <c r="K333" t="s">
        <v>2031</v>
      </c>
      <c r="L333" s="8">
        <v>141341</v>
      </c>
      <c r="M333" s="8">
        <f>VLOOKUP(Table1[[#This Row],[Fet.VIN / Serial Number]],[1]Sheet1!$A$1:$D$642, 4,FALSE)</f>
        <v>0</v>
      </c>
      <c r="N333" s="8">
        <v>141341</v>
      </c>
      <c r="O333" t="s">
        <v>1292</v>
      </c>
      <c r="R333">
        <v>2013</v>
      </c>
      <c r="S333" s="3">
        <v>41386</v>
      </c>
      <c r="T333" t="s">
        <v>1032</v>
      </c>
      <c r="U333" t="s">
        <v>891</v>
      </c>
      <c r="V333" s="2">
        <v>120611.5</v>
      </c>
    </row>
    <row r="334" spans="1:24" ht="15.75" customHeight="1" x14ac:dyDescent="0.25">
      <c r="A334" t="s">
        <v>1104</v>
      </c>
      <c r="B334" t="s">
        <v>2545</v>
      </c>
      <c r="C334" t="s">
        <v>244</v>
      </c>
      <c r="D334" t="s">
        <v>1817</v>
      </c>
      <c r="E334" t="s">
        <v>1764</v>
      </c>
      <c r="F334" t="s">
        <v>2252</v>
      </c>
      <c r="G334" t="s">
        <v>8</v>
      </c>
      <c r="H334" t="s">
        <v>182</v>
      </c>
      <c r="I334" t="s">
        <v>1073</v>
      </c>
      <c r="L334" s="8">
        <v>1612</v>
      </c>
      <c r="M334" s="8">
        <f>VLOOKUP(Table1[[#This Row],[Fet.VIN / Serial Number]],[1]Sheet1!$A$1:$D$642, 4,FALSE)</f>
        <v>1612</v>
      </c>
      <c r="N334" s="8">
        <v>1612</v>
      </c>
      <c r="R334">
        <v>2017</v>
      </c>
      <c r="S334" s="3">
        <v>42695</v>
      </c>
      <c r="V334" s="2">
        <v>76736.12</v>
      </c>
    </row>
    <row r="335" spans="1:24" ht="15.75" customHeight="1" x14ac:dyDescent="0.25">
      <c r="A335" t="s">
        <v>1795</v>
      </c>
      <c r="B335" t="s">
        <v>2546</v>
      </c>
      <c r="C335" t="s">
        <v>244</v>
      </c>
      <c r="D335" t="s">
        <v>1817</v>
      </c>
      <c r="E335" t="s">
        <v>1764</v>
      </c>
      <c r="F335" t="s">
        <v>2122</v>
      </c>
      <c r="G335" t="s">
        <v>1209</v>
      </c>
      <c r="H335" t="s">
        <v>182</v>
      </c>
      <c r="I335" t="s">
        <v>646</v>
      </c>
      <c r="J335" t="s">
        <v>615</v>
      </c>
      <c r="L335" s="8">
        <v>60</v>
      </c>
      <c r="M335" s="8">
        <f>VLOOKUP(Table1[[#This Row],[Fet.VIN / Serial Number]],[1]Sheet1!$A$1:$D$642, 4,FALSE)</f>
        <v>0</v>
      </c>
      <c r="N335" s="8">
        <v>60</v>
      </c>
      <c r="O335" t="s">
        <v>1350</v>
      </c>
      <c r="S335" s="3">
        <v>44459</v>
      </c>
      <c r="T335" t="s">
        <v>1292</v>
      </c>
      <c r="V335" s="2">
        <v>71888.289999999994</v>
      </c>
      <c r="X335" t="s">
        <v>1292</v>
      </c>
    </row>
    <row r="336" spans="1:24" ht="15.75" customHeight="1" x14ac:dyDescent="0.25">
      <c r="A336" t="s">
        <v>2083</v>
      </c>
      <c r="B336" t="s">
        <v>2547</v>
      </c>
      <c r="C336" t="s">
        <v>244</v>
      </c>
      <c r="D336" t="s">
        <v>1817</v>
      </c>
      <c r="E336" t="s">
        <v>1764</v>
      </c>
      <c r="F336" t="s">
        <v>2216</v>
      </c>
      <c r="G336" t="s">
        <v>278</v>
      </c>
      <c r="H336" t="s">
        <v>346</v>
      </c>
      <c r="I336" t="s">
        <v>162</v>
      </c>
      <c r="J336" t="s">
        <v>1284</v>
      </c>
      <c r="K336" t="s">
        <v>1292</v>
      </c>
      <c r="L336" s="8">
        <v>0</v>
      </c>
      <c r="M336" s="8">
        <f>VLOOKUP(Table1[[#This Row],[Fet.VIN / Serial Number]],[1]Sheet1!$A$1:$D$642, 4,FALSE)</f>
        <v>0</v>
      </c>
      <c r="N336" s="8">
        <v>0</v>
      </c>
      <c r="O336" t="s">
        <v>1292</v>
      </c>
      <c r="R336">
        <v>2012</v>
      </c>
      <c r="S336" s="3">
        <v>40863</v>
      </c>
      <c r="V336" s="2">
        <v>19785.2</v>
      </c>
    </row>
    <row r="337" spans="1:24" ht="15.75" customHeight="1" x14ac:dyDescent="0.25">
      <c r="A337" t="s">
        <v>729</v>
      </c>
      <c r="B337" t="s">
        <v>2548</v>
      </c>
      <c r="C337" t="s">
        <v>244</v>
      </c>
      <c r="D337" t="s">
        <v>1817</v>
      </c>
      <c r="E337" t="s">
        <v>1764</v>
      </c>
      <c r="F337" t="s">
        <v>1342</v>
      </c>
      <c r="G337" t="s">
        <v>1599</v>
      </c>
      <c r="H337" t="s">
        <v>182</v>
      </c>
      <c r="I337" t="s">
        <v>1625</v>
      </c>
      <c r="L337" s="8">
        <v>821</v>
      </c>
      <c r="M337" s="8">
        <f>VLOOKUP(Table1[[#This Row],[Fet.VIN / Serial Number]],[1]Sheet1!$A$1:$D$642, 4,FALSE)</f>
        <v>0</v>
      </c>
      <c r="N337" s="8">
        <v>821</v>
      </c>
      <c r="V337" s="2">
        <v>159069.98000000001</v>
      </c>
      <c r="X337" t="s">
        <v>1292</v>
      </c>
    </row>
    <row r="338" spans="1:24" ht="15.75" customHeight="1" x14ac:dyDescent="0.25">
      <c r="A338" t="s">
        <v>1077</v>
      </c>
      <c r="B338" t="s">
        <v>2549</v>
      </c>
      <c r="C338" t="s">
        <v>1357</v>
      </c>
      <c r="D338" t="s">
        <v>1817</v>
      </c>
      <c r="E338" t="s">
        <v>1764</v>
      </c>
      <c r="F338" t="s">
        <v>2131</v>
      </c>
      <c r="G338" t="s">
        <v>1599</v>
      </c>
      <c r="H338" t="s">
        <v>1192</v>
      </c>
      <c r="I338" t="s">
        <v>1277</v>
      </c>
      <c r="K338" t="s">
        <v>500</v>
      </c>
      <c r="L338" s="8">
        <v>14769</v>
      </c>
      <c r="M338" s="8">
        <f>VLOOKUP(Table1[[#This Row],[Fet.VIN / Serial Number]],[1]Sheet1!$A$1:$D$642, 4,FALSE)</f>
        <v>14769</v>
      </c>
      <c r="N338" s="8">
        <v>14769</v>
      </c>
      <c r="R338">
        <v>2018</v>
      </c>
      <c r="T338" t="s">
        <v>1032</v>
      </c>
      <c r="U338" t="s">
        <v>220</v>
      </c>
      <c r="V338" s="2">
        <v>25670</v>
      </c>
    </row>
    <row r="339" spans="1:24" ht="15.75" customHeight="1" x14ac:dyDescent="0.25">
      <c r="A339" t="s">
        <v>746</v>
      </c>
      <c r="B339" t="s">
        <v>2550</v>
      </c>
      <c r="C339" t="s">
        <v>244</v>
      </c>
      <c r="D339" t="s">
        <v>1817</v>
      </c>
      <c r="E339" t="s">
        <v>1764</v>
      </c>
      <c r="F339" t="s">
        <v>2128</v>
      </c>
      <c r="G339" t="s">
        <v>1280</v>
      </c>
      <c r="H339" t="s">
        <v>161</v>
      </c>
      <c r="I339" t="s">
        <v>2058</v>
      </c>
      <c r="K339" t="s">
        <v>1410</v>
      </c>
      <c r="L339" s="8">
        <v>62685</v>
      </c>
      <c r="M339" s="8">
        <f>VLOOKUP(Table1[[#This Row],[Fet.VIN / Serial Number]],[1]Sheet1!$A$1:$D$642, 4,FALSE)</f>
        <v>0</v>
      </c>
      <c r="N339" s="8">
        <v>62685</v>
      </c>
      <c r="R339">
        <v>2012</v>
      </c>
      <c r="S339" s="3">
        <v>41185</v>
      </c>
      <c r="T339" t="s">
        <v>1032</v>
      </c>
      <c r="U339" t="s">
        <v>589</v>
      </c>
      <c r="V339" s="2">
        <v>22300</v>
      </c>
    </row>
    <row r="340" spans="1:24" ht="15.75" customHeight="1" x14ac:dyDescent="0.25">
      <c r="A340" t="s">
        <v>835</v>
      </c>
      <c r="B340" t="s">
        <v>2551</v>
      </c>
      <c r="C340" t="s">
        <v>244</v>
      </c>
      <c r="D340" t="s">
        <v>1817</v>
      </c>
      <c r="E340" t="s">
        <v>1764</v>
      </c>
      <c r="F340" t="s">
        <v>2216</v>
      </c>
      <c r="G340" t="s">
        <v>278</v>
      </c>
      <c r="H340" t="s">
        <v>346</v>
      </c>
      <c r="I340" t="s">
        <v>162</v>
      </c>
      <c r="J340" t="s">
        <v>1284</v>
      </c>
      <c r="K340" t="s">
        <v>1292</v>
      </c>
      <c r="L340" s="8">
        <v>0</v>
      </c>
      <c r="M340" s="8">
        <f>VLOOKUP(Table1[[#This Row],[Fet.VIN / Serial Number]],[1]Sheet1!$A$1:$D$642, 4,FALSE)</f>
        <v>64400</v>
      </c>
      <c r="N340" s="8">
        <v>64400</v>
      </c>
      <c r="O340" t="s">
        <v>1292</v>
      </c>
      <c r="R340">
        <v>2012</v>
      </c>
      <c r="S340" s="3">
        <v>40863</v>
      </c>
      <c r="V340" s="2">
        <v>19785.2</v>
      </c>
    </row>
    <row r="341" spans="1:24" ht="15.75" customHeight="1" x14ac:dyDescent="0.25">
      <c r="A341" t="s">
        <v>1156</v>
      </c>
      <c r="B341" t="s">
        <v>2552</v>
      </c>
      <c r="C341" t="s">
        <v>244</v>
      </c>
      <c r="D341" t="s">
        <v>1817</v>
      </c>
      <c r="E341" t="s">
        <v>1764</v>
      </c>
      <c r="F341" t="s">
        <v>2216</v>
      </c>
      <c r="G341" t="s">
        <v>1280</v>
      </c>
      <c r="H341" t="s">
        <v>149</v>
      </c>
      <c r="I341" t="s">
        <v>162</v>
      </c>
      <c r="J341" t="s">
        <v>1562</v>
      </c>
      <c r="K341" t="s">
        <v>273</v>
      </c>
      <c r="L341" s="8">
        <v>1234</v>
      </c>
      <c r="M341" s="8">
        <f>VLOOKUP(Table1[[#This Row],[Fet.VIN / Serial Number]],[1]Sheet1!$A$1:$D$642, 4,FALSE)</f>
        <v>0</v>
      </c>
      <c r="N341" s="8">
        <v>1234</v>
      </c>
      <c r="O341" t="s">
        <v>2553</v>
      </c>
      <c r="R341">
        <v>2012</v>
      </c>
      <c r="S341" s="3">
        <v>41100</v>
      </c>
      <c r="T341" t="s">
        <v>1032</v>
      </c>
      <c r="U341" t="s">
        <v>109</v>
      </c>
      <c r="V341" s="2">
        <v>34665</v>
      </c>
    </row>
    <row r="342" spans="1:24" ht="15.75" customHeight="1" x14ac:dyDescent="0.25">
      <c r="A342" t="s">
        <v>1531</v>
      </c>
      <c r="B342" t="s">
        <v>2554</v>
      </c>
      <c r="C342" t="s">
        <v>244</v>
      </c>
      <c r="D342" t="s">
        <v>1817</v>
      </c>
      <c r="E342" t="s">
        <v>1764</v>
      </c>
      <c r="F342" t="s">
        <v>2128</v>
      </c>
      <c r="G342" t="s">
        <v>658</v>
      </c>
      <c r="H342" t="s">
        <v>1192</v>
      </c>
      <c r="I342" t="s">
        <v>1675</v>
      </c>
      <c r="J342" t="s">
        <v>1292</v>
      </c>
      <c r="K342" t="s">
        <v>501</v>
      </c>
      <c r="L342" s="8">
        <v>51436</v>
      </c>
      <c r="M342" s="8">
        <f>VLOOKUP(Table1[[#This Row],[Fet.VIN / Serial Number]],[1]Sheet1!$A$1:$D$642, 4,FALSE)</f>
        <v>50035</v>
      </c>
      <c r="N342" s="8">
        <v>51436</v>
      </c>
      <c r="O342" t="s">
        <v>924</v>
      </c>
      <c r="S342" s="3">
        <v>43132</v>
      </c>
      <c r="T342" t="s">
        <v>1032</v>
      </c>
      <c r="U342" t="s">
        <v>1245</v>
      </c>
      <c r="V342" s="2">
        <v>34150</v>
      </c>
      <c r="X342" t="s">
        <v>1292</v>
      </c>
    </row>
    <row r="343" spans="1:24" ht="15.75" customHeight="1" x14ac:dyDescent="0.25">
      <c r="A343" t="s">
        <v>158</v>
      </c>
      <c r="B343" t="s">
        <v>2555</v>
      </c>
      <c r="C343" t="s">
        <v>244</v>
      </c>
      <c r="D343" t="s">
        <v>1817</v>
      </c>
      <c r="E343" t="s">
        <v>1764</v>
      </c>
      <c r="F343" t="s">
        <v>2128</v>
      </c>
      <c r="G343" t="s">
        <v>1952</v>
      </c>
      <c r="H343" t="s">
        <v>1192</v>
      </c>
      <c r="I343" t="s">
        <v>6</v>
      </c>
      <c r="J343" t="s">
        <v>1614</v>
      </c>
      <c r="K343" t="s">
        <v>656</v>
      </c>
      <c r="L343" s="8">
        <v>159738</v>
      </c>
      <c r="M343" s="8">
        <f>VLOOKUP(Table1[[#This Row],[Fet.VIN / Serial Number]],[1]Sheet1!$A$1:$D$642, 4,FALSE)</f>
        <v>152027</v>
      </c>
      <c r="N343" s="8">
        <v>159738</v>
      </c>
      <c r="O343" s="4" t="s">
        <v>2556</v>
      </c>
      <c r="R343">
        <v>2004</v>
      </c>
      <c r="S343" s="3">
        <v>36526</v>
      </c>
      <c r="V343" s="2"/>
    </row>
    <row r="344" spans="1:24" ht="15.75" customHeight="1" x14ac:dyDescent="0.25">
      <c r="A344" t="s">
        <v>864</v>
      </c>
      <c r="B344" t="s">
        <v>2557</v>
      </c>
      <c r="C344" t="s">
        <v>244</v>
      </c>
      <c r="D344" t="s">
        <v>1817</v>
      </c>
      <c r="E344" t="s">
        <v>1764</v>
      </c>
      <c r="F344" t="s">
        <v>2558</v>
      </c>
      <c r="G344" t="s">
        <v>395</v>
      </c>
      <c r="H344" t="s">
        <v>182</v>
      </c>
      <c r="I344" t="s">
        <v>531</v>
      </c>
      <c r="J344" t="s">
        <v>2039</v>
      </c>
      <c r="K344" t="s">
        <v>1292</v>
      </c>
      <c r="L344" s="8">
        <v>6963</v>
      </c>
      <c r="M344" s="8">
        <f>VLOOKUP(Table1[[#This Row],[Fet.VIN / Serial Number]],[1]Sheet1!$A$1:$D$642, 4,FALSE)</f>
        <v>6816</v>
      </c>
      <c r="N344" s="8">
        <v>6963</v>
      </c>
      <c r="O344" t="s">
        <v>1292</v>
      </c>
      <c r="R344">
        <v>2015</v>
      </c>
      <c r="S344" s="3">
        <v>41968</v>
      </c>
      <c r="T344" t="s">
        <v>1292</v>
      </c>
      <c r="U344" t="s">
        <v>1125</v>
      </c>
      <c r="V344" s="2">
        <v>204587.42</v>
      </c>
    </row>
    <row r="345" spans="1:24" ht="15.75" customHeight="1" x14ac:dyDescent="0.25">
      <c r="A345" t="s">
        <v>878</v>
      </c>
      <c r="B345" t="s">
        <v>2559</v>
      </c>
      <c r="C345" t="s">
        <v>244</v>
      </c>
      <c r="D345" t="s">
        <v>1817</v>
      </c>
      <c r="E345" t="s">
        <v>1764</v>
      </c>
      <c r="F345" t="s">
        <v>2122</v>
      </c>
      <c r="G345" t="s">
        <v>8</v>
      </c>
      <c r="H345" t="s">
        <v>182</v>
      </c>
      <c r="I345" t="s">
        <v>1625</v>
      </c>
      <c r="J345" t="s">
        <v>1322</v>
      </c>
      <c r="K345" t="s">
        <v>1292</v>
      </c>
      <c r="L345" s="8">
        <v>2444</v>
      </c>
      <c r="M345" s="8">
        <f>VLOOKUP(Table1[[#This Row],[Fet.VIN / Serial Number]],[1]Sheet1!$A$1:$D$642, 4,FALSE)</f>
        <v>2255</v>
      </c>
      <c r="N345" s="8">
        <v>2444</v>
      </c>
      <c r="O345" t="s">
        <v>1292</v>
      </c>
      <c r="R345">
        <v>2016</v>
      </c>
      <c r="S345" s="3">
        <v>42522</v>
      </c>
      <c r="T345" t="s">
        <v>1107</v>
      </c>
      <c r="U345" t="s">
        <v>17</v>
      </c>
      <c r="V345" s="2">
        <v>66989.490000000005</v>
      </c>
    </row>
    <row r="346" spans="1:24" ht="15.75" customHeight="1" x14ac:dyDescent="0.25">
      <c r="A346" t="s">
        <v>410</v>
      </c>
      <c r="B346" t="s">
        <v>2560</v>
      </c>
      <c r="C346" t="s">
        <v>244</v>
      </c>
      <c r="D346" t="s">
        <v>1817</v>
      </c>
      <c r="E346" t="s">
        <v>1764</v>
      </c>
      <c r="F346" t="s">
        <v>2146</v>
      </c>
      <c r="G346" t="s">
        <v>764</v>
      </c>
      <c r="H346" t="s">
        <v>161</v>
      </c>
      <c r="I346" t="s">
        <v>274</v>
      </c>
      <c r="J346" t="s">
        <v>853</v>
      </c>
      <c r="K346" t="s">
        <v>291</v>
      </c>
      <c r="L346" s="8">
        <v>50636</v>
      </c>
      <c r="M346" s="8">
        <f>VLOOKUP(Table1[[#This Row],[Fet.VIN / Serial Number]],[1]Sheet1!$A$1:$D$642, 4,FALSE)</f>
        <v>50636</v>
      </c>
      <c r="N346" s="8">
        <v>50636</v>
      </c>
      <c r="O346" t="s">
        <v>1292</v>
      </c>
      <c r="S346" s="3">
        <v>36526</v>
      </c>
      <c r="T346" t="s">
        <v>1032</v>
      </c>
      <c r="U346" t="s">
        <v>1725</v>
      </c>
      <c r="V346" s="2"/>
    </row>
    <row r="347" spans="1:24" ht="15.75" customHeight="1" x14ac:dyDescent="0.25">
      <c r="A347" t="s">
        <v>1645</v>
      </c>
      <c r="B347" t="s">
        <v>2561</v>
      </c>
      <c r="C347" t="s">
        <v>244</v>
      </c>
      <c r="D347" t="s">
        <v>1817</v>
      </c>
      <c r="E347" t="s">
        <v>1764</v>
      </c>
      <c r="F347" t="s">
        <v>2128</v>
      </c>
      <c r="G347" t="s">
        <v>1280</v>
      </c>
      <c r="H347" t="s">
        <v>1436</v>
      </c>
      <c r="I347" t="s">
        <v>1801</v>
      </c>
      <c r="J347" t="s">
        <v>916</v>
      </c>
      <c r="K347" t="s">
        <v>287</v>
      </c>
      <c r="L347" s="8">
        <v>103042</v>
      </c>
      <c r="M347" s="8">
        <f>VLOOKUP(Table1[[#This Row],[Fet.VIN / Serial Number]],[1]Sheet1!$A$1:$D$642, 4,FALSE)</f>
        <v>89992</v>
      </c>
      <c r="N347" s="8">
        <v>103042</v>
      </c>
      <c r="R347">
        <v>2012</v>
      </c>
      <c r="S347" s="3">
        <v>41117</v>
      </c>
      <c r="T347" t="s">
        <v>1032</v>
      </c>
      <c r="U347" t="s">
        <v>2007</v>
      </c>
      <c r="V347" s="2">
        <v>25194</v>
      </c>
    </row>
    <row r="348" spans="1:24" ht="15.75" customHeight="1" x14ac:dyDescent="0.25">
      <c r="A348" t="s">
        <v>2070</v>
      </c>
      <c r="B348" t="s">
        <v>2562</v>
      </c>
      <c r="C348" t="s">
        <v>244</v>
      </c>
      <c r="D348" t="s">
        <v>1817</v>
      </c>
      <c r="E348" t="s">
        <v>1764</v>
      </c>
      <c r="F348" t="s">
        <v>2216</v>
      </c>
      <c r="G348" t="s">
        <v>278</v>
      </c>
      <c r="H348" t="s">
        <v>346</v>
      </c>
      <c r="I348" t="s">
        <v>162</v>
      </c>
      <c r="J348" t="s">
        <v>1284</v>
      </c>
      <c r="K348" t="s">
        <v>1292</v>
      </c>
      <c r="L348" s="8">
        <v>1</v>
      </c>
      <c r="M348" s="8">
        <f>VLOOKUP(Table1[[#This Row],[Fet.VIN / Serial Number]],[1]Sheet1!$A$1:$D$642, 4,FALSE)</f>
        <v>0</v>
      </c>
      <c r="N348" s="8">
        <v>1</v>
      </c>
      <c r="O348" t="s">
        <v>1292</v>
      </c>
      <c r="R348">
        <v>2012</v>
      </c>
      <c r="S348" s="3">
        <v>40863</v>
      </c>
      <c r="V348" s="2">
        <v>19785.2</v>
      </c>
    </row>
    <row r="349" spans="1:24" ht="15.75" customHeight="1" x14ac:dyDescent="0.25">
      <c r="A349" t="s">
        <v>405</v>
      </c>
      <c r="B349" t="s">
        <v>2563</v>
      </c>
      <c r="C349" t="s">
        <v>244</v>
      </c>
      <c r="D349" t="s">
        <v>1817</v>
      </c>
      <c r="E349" t="s">
        <v>1764</v>
      </c>
      <c r="F349" t="s">
        <v>2128</v>
      </c>
      <c r="G349" t="s">
        <v>1280</v>
      </c>
      <c r="H349" t="s">
        <v>161</v>
      </c>
      <c r="I349" t="s">
        <v>912</v>
      </c>
      <c r="K349" t="s">
        <v>1150</v>
      </c>
      <c r="L349" s="8">
        <v>124867</v>
      </c>
      <c r="M349" s="8">
        <f>VLOOKUP(Table1[[#This Row],[Fet.VIN / Serial Number]],[1]Sheet1!$A$1:$D$642, 4,FALSE)</f>
        <v>0</v>
      </c>
      <c r="N349" s="8">
        <v>124867</v>
      </c>
      <c r="O349" t="s">
        <v>1193</v>
      </c>
      <c r="R349">
        <v>2012</v>
      </c>
      <c r="S349" s="3">
        <v>41073</v>
      </c>
      <c r="T349" t="s">
        <v>1032</v>
      </c>
      <c r="U349" t="s">
        <v>471</v>
      </c>
      <c r="V349" s="2">
        <v>23044</v>
      </c>
    </row>
    <row r="350" spans="1:24" ht="15.75" customHeight="1" x14ac:dyDescent="0.25">
      <c r="A350" t="s">
        <v>1715</v>
      </c>
      <c r="B350" t="s">
        <v>2564</v>
      </c>
      <c r="C350" t="s">
        <v>244</v>
      </c>
      <c r="D350" t="s">
        <v>1817</v>
      </c>
      <c r="E350" t="s">
        <v>1764</v>
      </c>
      <c r="F350" t="s">
        <v>2239</v>
      </c>
      <c r="G350" t="s">
        <v>1209</v>
      </c>
      <c r="H350" t="s">
        <v>1834</v>
      </c>
      <c r="I350" t="s">
        <v>132</v>
      </c>
      <c r="J350" t="s">
        <v>2091</v>
      </c>
      <c r="L350" s="8">
        <v>4077</v>
      </c>
      <c r="M350" s="8">
        <f>VLOOKUP(Table1[[#This Row],[Fet.VIN / Serial Number]],[1]Sheet1!$A$1:$D$642, 4,FALSE)</f>
        <v>2734</v>
      </c>
      <c r="N350" s="8">
        <v>4077</v>
      </c>
      <c r="V350" s="2"/>
      <c r="X350" t="s">
        <v>1292</v>
      </c>
    </row>
    <row r="351" spans="1:24" ht="15.75" customHeight="1" x14ac:dyDescent="0.25">
      <c r="A351" t="s">
        <v>199</v>
      </c>
      <c r="B351" t="s">
        <v>2565</v>
      </c>
      <c r="C351" t="s">
        <v>244</v>
      </c>
      <c r="D351" t="s">
        <v>1817</v>
      </c>
      <c r="E351" t="s">
        <v>1764</v>
      </c>
      <c r="F351" t="s">
        <v>2252</v>
      </c>
      <c r="G351" t="s">
        <v>278</v>
      </c>
      <c r="H351" t="s">
        <v>1299</v>
      </c>
      <c r="I351" t="s">
        <v>1526</v>
      </c>
      <c r="J351" t="s">
        <v>696</v>
      </c>
      <c r="K351" t="s">
        <v>1292</v>
      </c>
      <c r="L351" s="8">
        <v>3640</v>
      </c>
      <c r="M351" s="8">
        <f>VLOOKUP(Table1[[#This Row],[Fet.VIN / Serial Number]],[1]Sheet1!$A$1:$D$642, 4,FALSE)</f>
        <v>3640</v>
      </c>
      <c r="N351" s="8">
        <v>3640</v>
      </c>
      <c r="O351" t="s">
        <v>1292</v>
      </c>
      <c r="R351">
        <v>2011</v>
      </c>
      <c r="S351" s="3">
        <v>40941</v>
      </c>
      <c r="V351" s="2">
        <v>170868.82</v>
      </c>
    </row>
    <row r="352" spans="1:24" ht="15.75" customHeight="1" x14ac:dyDescent="0.25">
      <c r="A352" t="s">
        <v>1188</v>
      </c>
      <c r="B352" t="s">
        <v>2566</v>
      </c>
      <c r="C352" t="s">
        <v>244</v>
      </c>
      <c r="D352" t="s">
        <v>1817</v>
      </c>
      <c r="E352" t="s">
        <v>1764</v>
      </c>
      <c r="F352" t="s">
        <v>2216</v>
      </c>
      <c r="G352" t="s">
        <v>1599</v>
      </c>
      <c r="H352" t="s">
        <v>359</v>
      </c>
      <c r="I352" t="s">
        <v>550</v>
      </c>
      <c r="J352" t="s">
        <v>1292</v>
      </c>
      <c r="K352" t="s">
        <v>372</v>
      </c>
      <c r="L352" s="8">
        <v>100</v>
      </c>
      <c r="M352" s="8">
        <f>VLOOKUP(Table1[[#This Row],[Fet.VIN / Serial Number]],[1]Sheet1!$A$1:$D$642, 4,FALSE)</f>
        <v>0</v>
      </c>
      <c r="N352" s="8">
        <v>100</v>
      </c>
      <c r="O352" t="s">
        <v>1134</v>
      </c>
      <c r="R352">
        <v>2018</v>
      </c>
      <c r="S352" s="3">
        <v>43040</v>
      </c>
      <c r="T352" t="s">
        <v>1032</v>
      </c>
      <c r="U352" t="s">
        <v>1196</v>
      </c>
      <c r="V352" s="2">
        <v>73405.69</v>
      </c>
    </row>
    <row r="353" spans="1:24" ht="15.75" customHeight="1" x14ac:dyDescent="0.25">
      <c r="A353" t="s">
        <v>2081</v>
      </c>
      <c r="B353" t="s">
        <v>2567</v>
      </c>
      <c r="C353" t="s">
        <v>244</v>
      </c>
      <c r="D353" t="s">
        <v>1817</v>
      </c>
      <c r="E353" t="s">
        <v>1764</v>
      </c>
      <c r="F353" t="s">
        <v>2146</v>
      </c>
      <c r="G353" t="s">
        <v>209</v>
      </c>
      <c r="H353" t="s">
        <v>1192</v>
      </c>
      <c r="I353" t="s">
        <v>975</v>
      </c>
      <c r="J353" t="s">
        <v>571</v>
      </c>
      <c r="K353" t="s">
        <v>498</v>
      </c>
      <c r="L353" s="8">
        <v>108116</v>
      </c>
      <c r="M353" s="8">
        <f>VLOOKUP(Table1[[#This Row],[Fet.VIN / Serial Number]],[1]Sheet1!$A$1:$D$642, 4,FALSE)</f>
        <v>0</v>
      </c>
      <c r="N353" s="8">
        <v>108116</v>
      </c>
      <c r="R353">
        <v>2007</v>
      </c>
      <c r="S353" s="3">
        <v>39583</v>
      </c>
      <c r="T353" t="s">
        <v>1032</v>
      </c>
      <c r="U353" t="s">
        <v>1981</v>
      </c>
      <c r="V353" s="2">
        <v>22302</v>
      </c>
    </row>
    <row r="354" spans="1:24" ht="15.75" customHeight="1" x14ac:dyDescent="0.25">
      <c r="A354" t="s">
        <v>14</v>
      </c>
      <c r="B354" t="s">
        <v>2568</v>
      </c>
      <c r="C354" t="s">
        <v>244</v>
      </c>
      <c r="D354" t="s">
        <v>1817</v>
      </c>
      <c r="E354" t="s">
        <v>1764</v>
      </c>
      <c r="F354" t="s">
        <v>2213</v>
      </c>
      <c r="G354" t="s">
        <v>545</v>
      </c>
      <c r="H354" t="s">
        <v>1192</v>
      </c>
      <c r="I354" t="s">
        <v>785</v>
      </c>
      <c r="K354" t="s">
        <v>986</v>
      </c>
      <c r="L354" s="8">
        <v>93054</v>
      </c>
      <c r="M354" s="8">
        <f>VLOOKUP(Table1[[#This Row],[Fet.VIN / Serial Number]],[1]Sheet1!$A$1:$D$642, 4,FALSE)</f>
        <v>79079</v>
      </c>
      <c r="N354" s="8">
        <v>93054</v>
      </c>
      <c r="O354" s="4" t="s">
        <v>1968</v>
      </c>
      <c r="S354" s="3">
        <v>36526</v>
      </c>
      <c r="V354" s="2"/>
    </row>
    <row r="355" spans="1:24" ht="15.75" customHeight="1" x14ac:dyDescent="0.25">
      <c r="A355" t="s">
        <v>1914</v>
      </c>
      <c r="B355" t="s">
        <v>2569</v>
      </c>
      <c r="C355" t="s">
        <v>244</v>
      </c>
      <c r="D355" t="s">
        <v>1817</v>
      </c>
      <c r="E355" t="s">
        <v>1764</v>
      </c>
      <c r="F355" t="s">
        <v>2216</v>
      </c>
      <c r="G355" t="s">
        <v>1599</v>
      </c>
      <c r="H355" t="s">
        <v>1761</v>
      </c>
      <c r="I355" t="s">
        <v>2570</v>
      </c>
      <c r="K355" t="s">
        <v>628</v>
      </c>
      <c r="L355" s="8">
        <v>0</v>
      </c>
      <c r="M355" s="8">
        <f>VLOOKUP(Table1[[#This Row],[Fet.VIN / Serial Number]],[1]Sheet1!$A$1:$D$642, 4,FALSE)</f>
        <v>0</v>
      </c>
      <c r="N355" s="8">
        <v>0</v>
      </c>
      <c r="R355">
        <v>2018</v>
      </c>
      <c r="S355" s="3">
        <v>43500</v>
      </c>
      <c r="T355" t="s">
        <v>1107</v>
      </c>
      <c r="U355" t="s">
        <v>210</v>
      </c>
      <c r="V355" s="2">
        <v>13873.5</v>
      </c>
    </row>
    <row r="356" spans="1:24" ht="15.75" customHeight="1" x14ac:dyDescent="0.25">
      <c r="A356" t="s">
        <v>2571</v>
      </c>
      <c r="B356" t="s">
        <v>2572</v>
      </c>
      <c r="C356" t="s">
        <v>244</v>
      </c>
      <c r="D356" t="s">
        <v>1817</v>
      </c>
      <c r="E356" t="s">
        <v>1764</v>
      </c>
      <c r="F356" t="s">
        <v>2223</v>
      </c>
      <c r="G356" t="s">
        <v>1209</v>
      </c>
      <c r="H356" t="s">
        <v>1292</v>
      </c>
      <c r="I356" t="s">
        <v>1292</v>
      </c>
      <c r="J356" t="s">
        <v>85</v>
      </c>
      <c r="M356" s="8" t="e">
        <f>VLOOKUP(Table1[[#This Row],[Fet.VIN / Serial Number]],[1]Sheet1!$A$1:$D$642, 4,FALSE)</f>
        <v>#N/A</v>
      </c>
      <c r="N356" s="8">
        <v>0</v>
      </c>
      <c r="O356" s="4" t="s">
        <v>2573</v>
      </c>
      <c r="T356" t="s">
        <v>1107</v>
      </c>
      <c r="U356" t="s">
        <v>667</v>
      </c>
      <c r="V356" s="2"/>
      <c r="X356" t="s">
        <v>1292</v>
      </c>
    </row>
    <row r="357" spans="1:24" ht="15.75" customHeight="1" x14ac:dyDescent="0.25">
      <c r="A357" t="s">
        <v>102</v>
      </c>
      <c r="B357" t="s">
        <v>2574</v>
      </c>
      <c r="C357" t="s">
        <v>244</v>
      </c>
      <c r="D357" t="s">
        <v>1817</v>
      </c>
      <c r="E357" t="s">
        <v>1764</v>
      </c>
      <c r="F357" t="s">
        <v>162</v>
      </c>
      <c r="G357" t="s">
        <v>568</v>
      </c>
      <c r="H357" t="s">
        <v>2072</v>
      </c>
      <c r="I357" t="s">
        <v>162</v>
      </c>
      <c r="J357" t="s">
        <v>260</v>
      </c>
      <c r="L357" s="8">
        <v>1</v>
      </c>
      <c r="M357" s="8">
        <f>VLOOKUP(Table1[[#This Row],[Fet.VIN / Serial Number]],[1]Sheet1!$A$1:$D$642, 4,FALSE)</f>
        <v>1</v>
      </c>
      <c r="N357" s="8">
        <v>1</v>
      </c>
      <c r="O357" s="4" t="s">
        <v>1260</v>
      </c>
      <c r="V357" s="2">
        <v>49174</v>
      </c>
      <c r="X357" t="s">
        <v>1292</v>
      </c>
    </row>
    <row r="358" spans="1:24" ht="15.75" customHeight="1" x14ac:dyDescent="0.25">
      <c r="A358" t="s">
        <v>1969</v>
      </c>
      <c r="B358" t="s">
        <v>2575</v>
      </c>
      <c r="C358" t="s">
        <v>244</v>
      </c>
      <c r="D358" t="s">
        <v>1817</v>
      </c>
      <c r="E358" t="s">
        <v>1764</v>
      </c>
      <c r="F358" t="s">
        <v>2128</v>
      </c>
      <c r="G358" t="s">
        <v>1209</v>
      </c>
      <c r="H358" t="s">
        <v>1192</v>
      </c>
      <c r="I358" t="s">
        <v>1675</v>
      </c>
      <c r="J358" t="s">
        <v>1442</v>
      </c>
      <c r="L358" s="8">
        <v>10437</v>
      </c>
      <c r="M358" s="8">
        <f>VLOOKUP(Table1[[#This Row],[Fet.VIN / Serial Number]],[1]Sheet1!$A$1:$D$642, 4,FALSE)</f>
        <v>0</v>
      </c>
      <c r="N358" s="8">
        <v>10437</v>
      </c>
      <c r="S358" s="3">
        <v>44293</v>
      </c>
      <c r="T358" t="s">
        <v>1032</v>
      </c>
      <c r="U358" t="s">
        <v>1238</v>
      </c>
      <c r="V358" s="2">
        <v>40180</v>
      </c>
      <c r="X358" t="s">
        <v>1292</v>
      </c>
    </row>
    <row r="359" spans="1:24" ht="15.75" customHeight="1" x14ac:dyDescent="0.25">
      <c r="A359" t="s">
        <v>5</v>
      </c>
      <c r="B359" t="s">
        <v>2576</v>
      </c>
      <c r="C359" t="s">
        <v>244</v>
      </c>
      <c r="D359" t="s">
        <v>1817</v>
      </c>
      <c r="E359" t="s">
        <v>1764</v>
      </c>
      <c r="F359" t="s">
        <v>2558</v>
      </c>
      <c r="G359" t="s">
        <v>395</v>
      </c>
      <c r="H359" t="s">
        <v>182</v>
      </c>
      <c r="I359" t="s">
        <v>531</v>
      </c>
      <c r="J359" t="s">
        <v>2039</v>
      </c>
      <c r="K359" t="s">
        <v>1292</v>
      </c>
      <c r="L359" s="8">
        <v>6446</v>
      </c>
      <c r="M359" s="8">
        <f>VLOOKUP(Table1[[#This Row],[Fet.VIN / Serial Number]],[1]Sheet1!$A$1:$D$642, 4,FALSE)</f>
        <v>6222</v>
      </c>
      <c r="N359" s="8">
        <v>6446</v>
      </c>
      <c r="O359" t="s">
        <v>1292</v>
      </c>
      <c r="R359">
        <v>2015</v>
      </c>
      <c r="S359" s="3">
        <v>41968</v>
      </c>
      <c r="T359" t="s">
        <v>1107</v>
      </c>
      <c r="U359" t="s">
        <v>581</v>
      </c>
      <c r="V359" s="2">
        <v>204587.42</v>
      </c>
    </row>
    <row r="360" spans="1:24" ht="15.75" customHeight="1" x14ac:dyDescent="0.25">
      <c r="A360" t="s">
        <v>1793</v>
      </c>
      <c r="B360" t="s">
        <v>2577</v>
      </c>
      <c r="C360" t="s">
        <v>244</v>
      </c>
      <c r="D360" t="s">
        <v>1817</v>
      </c>
      <c r="E360" t="s">
        <v>1764</v>
      </c>
      <c r="F360" t="s">
        <v>725</v>
      </c>
      <c r="G360" t="s">
        <v>1726</v>
      </c>
      <c r="H360" t="s">
        <v>35</v>
      </c>
      <c r="I360" t="s">
        <v>402</v>
      </c>
      <c r="L360" s="8">
        <v>10</v>
      </c>
      <c r="M360" s="8">
        <f>VLOOKUP(Table1[[#This Row],[Fet.VIN / Serial Number]],[1]Sheet1!$A$1:$D$642, 4,FALSE)</f>
        <v>0</v>
      </c>
      <c r="N360" s="8">
        <v>10</v>
      </c>
      <c r="V360" s="2"/>
      <c r="X360" t="s">
        <v>1292</v>
      </c>
    </row>
    <row r="361" spans="1:24" ht="15.75" customHeight="1" x14ac:dyDescent="0.25">
      <c r="A361" t="s">
        <v>1671</v>
      </c>
      <c r="B361" t="s">
        <v>2578</v>
      </c>
      <c r="C361" t="s">
        <v>244</v>
      </c>
      <c r="D361" t="s">
        <v>1817</v>
      </c>
      <c r="E361" t="s">
        <v>1764</v>
      </c>
      <c r="F361" t="s">
        <v>2230</v>
      </c>
      <c r="G361" t="s">
        <v>1209</v>
      </c>
      <c r="H361" t="s">
        <v>1834</v>
      </c>
      <c r="I361" t="s">
        <v>132</v>
      </c>
      <c r="K361" t="s">
        <v>958</v>
      </c>
      <c r="L361" s="8">
        <v>24775</v>
      </c>
      <c r="M361" s="8">
        <f>VLOOKUP(Table1[[#This Row],[Fet.VIN / Serial Number]],[1]Sheet1!$A$1:$D$642, 4,FALSE)</f>
        <v>18897</v>
      </c>
      <c r="N361" s="8">
        <v>24775</v>
      </c>
      <c r="T361" t="s">
        <v>1032</v>
      </c>
      <c r="U361" t="s">
        <v>1545</v>
      </c>
      <c r="V361" s="2"/>
      <c r="X361" t="s">
        <v>1292</v>
      </c>
    </row>
    <row r="362" spans="1:24" ht="15.75" customHeight="1" x14ac:dyDescent="0.25">
      <c r="A362" t="s">
        <v>1314</v>
      </c>
      <c r="B362" t="s">
        <v>2579</v>
      </c>
      <c r="C362" t="s">
        <v>244</v>
      </c>
      <c r="D362" t="s">
        <v>1817</v>
      </c>
      <c r="E362" t="s">
        <v>1764</v>
      </c>
      <c r="F362" t="s">
        <v>2558</v>
      </c>
      <c r="G362" t="s">
        <v>860</v>
      </c>
      <c r="H362" t="s">
        <v>182</v>
      </c>
      <c r="I362" t="s">
        <v>531</v>
      </c>
      <c r="J362" t="s">
        <v>191</v>
      </c>
      <c r="K362" t="s">
        <v>1292</v>
      </c>
      <c r="L362" s="8">
        <v>4991</v>
      </c>
      <c r="M362" s="8">
        <f>VLOOKUP(Table1[[#This Row],[Fet.VIN / Serial Number]],[1]Sheet1!$A$1:$D$642, 4,FALSE)</f>
        <v>4908</v>
      </c>
      <c r="N362" s="8">
        <v>4991</v>
      </c>
      <c r="O362" t="s">
        <v>2100</v>
      </c>
      <c r="R362">
        <v>2016</v>
      </c>
      <c r="S362" s="3">
        <v>42366</v>
      </c>
      <c r="T362" t="s">
        <v>1107</v>
      </c>
      <c r="U362" t="s">
        <v>1049</v>
      </c>
      <c r="V362" s="2">
        <v>215275.29</v>
      </c>
    </row>
    <row r="363" spans="1:24" ht="15.75" customHeight="1" x14ac:dyDescent="0.25">
      <c r="A363" t="s">
        <v>1740</v>
      </c>
      <c r="B363" t="s">
        <v>2580</v>
      </c>
      <c r="C363" t="s">
        <v>244</v>
      </c>
      <c r="D363" t="s">
        <v>1817</v>
      </c>
      <c r="E363" t="s">
        <v>1764</v>
      </c>
      <c r="F363" t="s">
        <v>2128</v>
      </c>
      <c r="G363" t="s">
        <v>395</v>
      </c>
      <c r="H363" t="s">
        <v>1192</v>
      </c>
      <c r="I363" t="s">
        <v>2024</v>
      </c>
      <c r="J363" t="s">
        <v>1292</v>
      </c>
      <c r="K363" t="s">
        <v>1379</v>
      </c>
      <c r="L363" s="8">
        <v>26371</v>
      </c>
      <c r="M363" s="8">
        <f>VLOOKUP(Table1[[#This Row],[Fet.VIN / Serial Number]],[1]Sheet1!$A$1:$D$642, 4,FALSE)</f>
        <v>0</v>
      </c>
      <c r="N363" s="8">
        <v>26371</v>
      </c>
      <c r="O363" t="s">
        <v>1292</v>
      </c>
      <c r="R363">
        <v>2014</v>
      </c>
      <c r="S363" s="3">
        <v>41676</v>
      </c>
      <c r="T363" t="s">
        <v>1032</v>
      </c>
      <c r="U363" t="s">
        <v>1924</v>
      </c>
      <c r="V363" s="2">
        <v>20337</v>
      </c>
    </row>
    <row r="364" spans="1:24" ht="15.75" customHeight="1" x14ac:dyDescent="0.25">
      <c r="A364" t="s">
        <v>1038</v>
      </c>
      <c r="B364" t="s">
        <v>2581</v>
      </c>
      <c r="C364" t="s">
        <v>244</v>
      </c>
      <c r="D364" t="s">
        <v>1817</v>
      </c>
      <c r="E364" t="s">
        <v>1764</v>
      </c>
      <c r="F364" t="s">
        <v>2223</v>
      </c>
      <c r="G364" t="s">
        <v>1209</v>
      </c>
      <c r="H364" t="s">
        <v>182</v>
      </c>
      <c r="I364" t="s">
        <v>1292</v>
      </c>
      <c r="J364" t="s">
        <v>2582</v>
      </c>
      <c r="M364" s="8">
        <f>VLOOKUP(Table1[[#This Row],[Fet.VIN / Serial Number]],[1]Sheet1!$A$1:$D$642, 4,FALSE)</f>
        <v>0</v>
      </c>
      <c r="N364" s="8">
        <v>0</v>
      </c>
      <c r="S364" s="3">
        <v>44459</v>
      </c>
      <c r="T364" t="s">
        <v>1292</v>
      </c>
      <c r="V364" s="2">
        <v>6785.71</v>
      </c>
      <c r="X364" t="s">
        <v>1292</v>
      </c>
    </row>
    <row r="365" spans="1:24" ht="15.75" customHeight="1" x14ac:dyDescent="0.25">
      <c r="A365" t="s">
        <v>551</v>
      </c>
      <c r="B365" t="s">
        <v>2583</v>
      </c>
      <c r="C365" t="s">
        <v>244</v>
      </c>
      <c r="D365" t="s">
        <v>1817</v>
      </c>
      <c r="E365" t="s">
        <v>1764</v>
      </c>
      <c r="F365" t="s">
        <v>2230</v>
      </c>
      <c r="G365" t="s">
        <v>849</v>
      </c>
      <c r="H365" t="s">
        <v>1990</v>
      </c>
      <c r="I365" t="s">
        <v>852</v>
      </c>
      <c r="J365" t="s">
        <v>1455</v>
      </c>
      <c r="K365" t="s">
        <v>560</v>
      </c>
      <c r="L365" s="8">
        <v>114252</v>
      </c>
      <c r="M365" s="8">
        <f>VLOOKUP(Table1[[#This Row],[Fet.VIN / Serial Number]],[1]Sheet1!$A$1:$D$642, 4,FALSE)</f>
        <v>112482</v>
      </c>
      <c r="N365" s="8">
        <v>114252</v>
      </c>
      <c r="O365" t="s">
        <v>26</v>
      </c>
      <c r="R365">
        <v>2010</v>
      </c>
      <c r="S365" s="3">
        <v>40410</v>
      </c>
      <c r="T365" t="s">
        <v>1032</v>
      </c>
      <c r="U365" t="s">
        <v>92</v>
      </c>
      <c r="V365" s="2">
        <v>110232</v>
      </c>
    </row>
    <row r="366" spans="1:24" ht="15.75" customHeight="1" x14ac:dyDescent="0.25">
      <c r="A366" t="s">
        <v>671</v>
      </c>
      <c r="B366" t="s">
        <v>2584</v>
      </c>
      <c r="C366" t="s">
        <v>244</v>
      </c>
      <c r="D366" t="s">
        <v>1817</v>
      </c>
      <c r="E366" t="s">
        <v>1764</v>
      </c>
      <c r="F366" t="s">
        <v>2183</v>
      </c>
      <c r="G366" t="s">
        <v>1280</v>
      </c>
      <c r="H366" t="s">
        <v>182</v>
      </c>
      <c r="I366" t="s">
        <v>43</v>
      </c>
      <c r="K366" t="s">
        <v>1292</v>
      </c>
      <c r="L366" s="8">
        <v>2353</v>
      </c>
      <c r="M366" s="8">
        <f>VLOOKUP(Table1[[#This Row],[Fet.VIN / Serial Number]],[1]Sheet1!$A$1:$D$642, 4,FALSE)</f>
        <v>0</v>
      </c>
      <c r="N366" s="8">
        <v>2353</v>
      </c>
      <c r="O366" t="s">
        <v>1292</v>
      </c>
      <c r="S366" s="3">
        <v>41613</v>
      </c>
      <c r="V366" s="2"/>
    </row>
    <row r="367" spans="1:24" ht="15.75" customHeight="1" x14ac:dyDescent="0.25">
      <c r="A367" t="s">
        <v>442</v>
      </c>
      <c r="B367" t="s">
        <v>2585</v>
      </c>
      <c r="C367" t="s">
        <v>244</v>
      </c>
      <c r="D367" t="s">
        <v>1817</v>
      </c>
      <c r="E367" t="s">
        <v>1764</v>
      </c>
      <c r="F367" t="s">
        <v>2558</v>
      </c>
      <c r="G367" t="s">
        <v>849</v>
      </c>
      <c r="H367" t="s">
        <v>182</v>
      </c>
      <c r="I367" t="s">
        <v>531</v>
      </c>
      <c r="J367" t="s">
        <v>108</v>
      </c>
      <c r="K367" t="s">
        <v>1292</v>
      </c>
      <c r="L367" s="8">
        <v>7655</v>
      </c>
      <c r="M367" s="8">
        <f>VLOOKUP(Table1[[#This Row],[Fet.VIN / Serial Number]],[1]Sheet1!$A$1:$D$642, 4,FALSE)</f>
        <v>7525</v>
      </c>
      <c r="N367" s="8">
        <v>7655</v>
      </c>
      <c r="O367" t="s">
        <v>1292</v>
      </c>
      <c r="R367">
        <v>2011</v>
      </c>
      <c r="S367" s="3">
        <v>40520</v>
      </c>
      <c r="V367" s="2"/>
    </row>
    <row r="368" spans="1:24" ht="15.75" customHeight="1" x14ac:dyDescent="0.25">
      <c r="A368" t="s">
        <v>751</v>
      </c>
      <c r="B368" t="s">
        <v>2586</v>
      </c>
      <c r="C368" t="s">
        <v>244</v>
      </c>
      <c r="D368" t="s">
        <v>1817</v>
      </c>
      <c r="E368" t="s">
        <v>1764</v>
      </c>
      <c r="F368" t="s">
        <v>2587</v>
      </c>
      <c r="G368" t="s">
        <v>395</v>
      </c>
      <c r="H368" t="s">
        <v>614</v>
      </c>
      <c r="I368" t="s">
        <v>1774</v>
      </c>
      <c r="K368" t="s">
        <v>1292</v>
      </c>
      <c r="L368" s="8">
        <v>215</v>
      </c>
      <c r="M368" s="8">
        <f>VLOOKUP(Table1[[#This Row],[Fet.VIN / Serial Number]],[1]Sheet1!$A$1:$D$642, 4,FALSE)</f>
        <v>0</v>
      </c>
      <c r="N368" s="8">
        <v>215</v>
      </c>
      <c r="O368" t="s">
        <v>1770</v>
      </c>
      <c r="R368">
        <v>2015</v>
      </c>
      <c r="S368" s="3">
        <v>41991</v>
      </c>
      <c r="T368" t="s">
        <v>1107</v>
      </c>
      <c r="U368" t="s">
        <v>145</v>
      </c>
      <c r="V368" s="2">
        <v>66190</v>
      </c>
    </row>
    <row r="369" spans="1:24" ht="15.75" customHeight="1" x14ac:dyDescent="0.25">
      <c r="A369" t="s">
        <v>140</v>
      </c>
      <c r="B369" t="s">
        <v>2588</v>
      </c>
      <c r="C369" t="s">
        <v>244</v>
      </c>
      <c r="D369" t="s">
        <v>1817</v>
      </c>
      <c r="E369" t="s">
        <v>1764</v>
      </c>
      <c r="F369" t="s">
        <v>2185</v>
      </c>
      <c r="G369" t="s">
        <v>8</v>
      </c>
      <c r="H369" t="s">
        <v>1990</v>
      </c>
      <c r="I369" t="s">
        <v>1630</v>
      </c>
      <c r="K369" t="s">
        <v>1768</v>
      </c>
      <c r="L369" s="8">
        <v>127310</v>
      </c>
      <c r="M369" s="8">
        <f>VLOOKUP(Table1[[#This Row],[Fet.VIN / Serial Number]],[1]Sheet1!$A$1:$D$642, 4,FALSE)</f>
        <v>116360</v>
      </c>
      <c r="N369" s="8">
        <v>127310</v>
      </c>
      <c r="R369">
        <v>2016</v>
      </c>
      <c r="S369" s="3">
        <v>42549</v>
      </c>
      <c r="T369" t="s">
        <v>1032</v>
      </c>
      <c r="U369" t="s">
        <v>734</v>
      </c>
      <c r="V369" s="2">
        <v>149365</v>
      </c>
    </row>
    <row r="370" spans="1:24" ht="15.75" customHeight="1" x14ac:dyDescent="0.25">
      <c r="A370" t="s">
        <v>1696</v>
      </c>
      <c r="B370" t="s">
        <v>2589</v>
      </c>
      <c r="C370" t="s">
        <v>244</v>
      </c>
      <c r="D370" t="s">
        <v>1817</v>
      </c>
      <c r="E370" t="s">
        <v>1764</v>
      </c>
      <c r="F370" t="s">
        <v>2252</v>
      </c>
      <c r="G370" t="s">
        <v>1973</v>
      </c>
      <c r="H370" t="s">
        <v>182</v>
      </c>
      <c r="I370" t="s">
        <v>954</v>
      </c>
      <c r="J370" t="s">
        <v>696</v>
      </c>
      <c r="L370" s="8">
        <v>4446</v>
      </c>
      <c r="M370" s="8">
        <f>VLOOKUP(Table1[[#This Row],[Fet.VIN / Serial Number]],[1]Sheet1!$A$1:$D$642, 4,FALSE)</f>
        <v>0</v>
      </c>
      <c r="N370" s="8">
        <v>4446</v>
      </c>
      <c r="O370" s="4" t="s">
        <v>1162</v>
      </c>
      <c r="R370">
        <v>2013</v>
      </c>
      <c r="S370" s="3">
        <v>41477</v>
      </c>
      <c r="T370" t="s">
        <v>1107</v>
      </c>
      <c r="U370" t="s">
        <v>530</v>
      </c>
      <c r="V370" s="2">
        <v>169319.1</v>
      </c>
    </row>
    <row r="371" spans="1:24" ht="15.75" customHeight="1" x14ac:dyDescent="0.25">
      <c r="A371" t="s">
        <v>1448</v>
      </c>
      <c r="B371" t="s">
        <v>2590</v>
      </c>
      <c r="C371" t="s">
        <v>244</v>
      </c>
      <c r="D371" t="s">
        <v>1817</v>
      </c>
      <c r="E371" t="s">
        <v>1764</v>
      </c>
      <c r="F371" t="s">
        <v>2558</v>
      </c>
      <c r="G371" t="s">
        <v>1599</v>
      </c>
      <c r="H371" t="s">
        <v>182</v>
      </c>
      <c r="I371" t="s">
        <v>531</v>
      </c>
      <c r="L371" s="8">
        <v>4492</v>
      </c>
      <c r="M371" s="8">
        <f>VLOOKUP(Table1[[#This Row],[Fet.VIN / Serial Number]],[1]Sheet1!$A$1:$D$642, 4,FALSE)</f>
        <v>4211</v>
      </c>
      <c r="N371" s="8">
        <v>4492</v>
      </c>
      <c r="R371">
        <v>2018</v>
      </c>
      <c r="S371" s="3">
        <v>43048</v>
      </c>
      <c r="V371" s="2">
        <v>205000</v>
      </c>
    </row>
    <row r="372" spans="1:24" ht="15.75" customHeight="1" x14ac:dyDescent="0.25">
      <c r="A372" t="s">
        <v>1129</v>
      </c>
      <c r="B372" t="s">
        <v>2591</v>
      </c>
      <c r="C372" t="s">
        <v>244</v>
      </c>
      <c r="D372" t="s">
        <v>1817</v>
      </c>
      <c r="E372" t="s">
        <v>1764</v>
      </c>
      <c r="F372" t="s">
        <v>2230</v>
      </c>
      <c r="G372" t="s">
        <v>1973</v>
      </c>
      <c r="H372" t="s">
        <v>1990</v>
      </c>
      <c r="I372" t="s">
        <v>2592</v>
      </c>
      <c r="K372" t="s">
        <v>1268</v>
      </c>
      <c r="L372" s="8">
        <v>154368</v>
      </c>
      <c r="M372" s="8">
        <f>VLOOKUP(Table1[[#This Row],[Fet.VIN / Serial Number]],[1]Sheet1!$A$1:$D$642, 4,FALSE)</f>
        <v>151450</v>
      </c>
      <c r="N372" s="8">
        <v>154368</v>
      </c>
      <c r="O372" t="s">
        <v>1029</v>
      </c>
      <c r="R372">
        <v>2014</v>
      </c>
      <c r="S372" s="3">
        <v>41613</v>
      </c>
      <c r="T372" t="s">
        <v>1032</v>
      </c>
      <c r="U372" t="s">
        <v>60</v>
      </c>
      <c r="V372" s="2">
        <v>120611.5</v>
      </c>
    </row>
    <row r="373" spans="1:24" ht="15.75" customHeight="1" x14ac:dyDescent="0.25">
      <c r="A373" t="s">
        <v>884</v>
      </c>
      <c r="B373" t="s">
        <v>2593</v>
      </c>
      <c r="C373" t="s">
        <v>244</v>
      </c>
      <c r="D373" t="s">
        <v>1817</v>
      </c>
      <c r="E373" t="s">
        <v>1764</v>
      </c>
      <c r="F373" t="s">
        <v>2587</v>
      </c>
      <c r="G373" t="s">
        <v>1952</v>
      </c>
      <c r="H373" t="s">
        <v>1151</v>
      </c>
      <c r="I373" t="s">
        <v>1854</v>
      </c>
      <c r="K373" t="s">
        <v>1292</v>
      </c>
      <c r="L373" s="8">
        <v>1343</v>
      </c>
      <c r="M373" s="8">
        <f>VLOOKUP(Table1[[#This Row],[Fet.VIN / Serial Number]],[1]Sheet1!$A$1:$D$642, 4,FALSE)</f>
        <v>0</v>
      </c>
      <c r="N373" s="8">
        <v>1343</v>
      </c>
      <c r="O373" s="4" t="s">
        <v>1154</v>
      </c>
      <c r="P373" s="3">
        <v>42864</v>
      </c>
      <c r="Q373">
        <v>2017</v>
      </c>
      <c r="R373">
        <v>2004</v>
      </c>
      <c r="S373" s="3">
        <v>39210</v>
      </c>
      <c r="V373" s="2"/>
    </row>
    <row r="374" spans="1:24" ht="15.75" customHeight="1" x14ac:dyDescent="0.25">
      <c r="A374" t="s">
        <v>686</v>
      </c>
      <c r="B374" t="s">
        <v>2594</v>
      </c>
      <c r="C374" t="s">
        <v>2003</v>
      </c>
      <c r="D374" t="s">
        <v>1440</v>
      </c>
      <c r="E374" t="s">
        <v>1764</v>
      </c>
      <c r="F374" t="s">
        <v>2146</v>
      </c>
      <c r="G374" t="s">
        <v>8</v>
      </c>
      <c r="H374" t="s">
        <v>1192</v>
      </c>
      <c r="I374" t="s">
        <v>738</v>
      </c>
      <c r="J374" t="s">
        <v>1438</v>
      </c>
      <c r="K374" t="s">
        <v>1145</v>
      </c>
      <c r="L374" s="8">
        <v>43234</v>
      </c>
      <c r="M374" s="8">
        <f>VLOOKUP(Table1[[#This Row],[Fet.VIN / Serial Number]],[1]Sheet1!$A$1:$D$642, 4,FALSE)</f>
        <v>43234</v>
      </c>
      <c r="N374" s="8">
        <v>43234</v>
      </c>
      <c r="R374">
        <v>2017</v>
      </c>
      <c r="S374" s="3">
        <v>42671</v>
      </c>
      <c r="T374" t="s">
        <v>1032</v>
      </c>
      <c r="U374" t="s">
        <v>1462</v>
      </c>
      <c r="V374" s="2">
        <v>26666</v>
      </c>
    </row>
    <row r="375" spans="1:24" ht="15.75" customHeight="1" x14ac:dyDescent="0.25">
      <c r="A375" t="s">
        <v>672</v>
      </c>
      <c r="B375" t="s">
        <v>2595</v>
      </c>
      <c r="C375" t="s">
        <v>2003</v>
      </c>
      <c r="D375" t="s">
        <v>1440</v>
      </c>
      <c r="E375" t="s">
        <v>1764</v>
      </c>
      <c r="F375" t="s">
        <v>2146</v>
      </c>
      <c r="G375" t="s">
        <v>278</v>
      </c>
      <c r="H375" t="s">
        <v>1192</v>
      </c>
      <c r="I375" t="s">
        <v>975</v>
      </c>
      <c r="J375" t="s">
        <v>351</v>
      </c>
      <c r="K375" t="s">
        <v>1366</v>
      </c>
      <c r="M375" s="8">
        <f>VLOOKUP(Table1[[#This Row],[Fet.VIN / Serial Number]],[1]Sheet1!$A$1:$D$642, 4,FALSE)</f>
        <v>222780</v>
      </c>
      <c r="N375" s="8">
        <v>222780</v>
      </c>
      <c r="O375" s="4" t="s">
        <v>1856</v>
      </c>
      <c r="R375">
        <v>2011</v>
      </c>
      <c r="S375" s="3">
        <v>40593</v>
      </c>
      <c r="T375" t="s">
        <v>1032</v>
      </c>
      <c r="U375" t="s">
        <v>400</v>
      </c>
      <c r="V375" s="2">
        <v>22798</v>
      </c>
    </row>
    <row r="376" spans="1:24" ht="15.75" customHeight="1" x14ac:dyDescent="0.25">
      <c r="A376" t="s">
        <v>1018</v>
      </c>
      <c r="B376" t="s">
        <v>2596</v>
      </c>
      <c r="C376" t="s">
        <v>2003</v>
      </c>
      <c r="D376" t="s">
        <v>1440</v>
      </c>
      <c r="E376" t="s">
        <v>1764</v>
      </c>
      <c r="F376" t="s">
        <v>2146</v>
      </c>
      <c r="G376" t="s">
        <v>1726</v>
      </c>
      <c r="H376" t="s">
        <v>1436</v>
      </c>
      <c r="I376" t="s">
        <v>331</v>
      </c>
      <c r="J376" t="s">
        <v>1292</v>
      </c>
      <c r="K376" t="s">
        <v>1553</v>
      </c>
      <c r="L376" s="8">
        <v>15156</v>
      </c>
      <c r="M376" s="8">
        <f>VLOOKUP(Table1[[#This Row],[Fet.VIN / Serial Number]],[1]Sheet1!$A$1:$D$642, 4,FALSE)</f>
        <v>15156</v>
      </c>
      <c r="N376" s="8">
        <v>15156</v>
      </c>
      <c r="O376" t="s">
        <v>1292</v>
      </c>
      <c r="R376">
        <v>2019</v>
      </c>
      <c r="S376" s="3">
        <v>43556</v>
      </c>
      <c r="T376" t="s">
        <v>1032</v>
      </c>
      <c r="U376" t="s">
        <v>1131</v>
      </c>
      <c r="V376" s="2">
        <v>23040.799999999999</v>
      </c>
    </row>
    <row r="377" spans="1:24" ht="15.75" customHeight="1" x14ac:dyDescent="0.25">
      <c r="A377" t="s">
        <v>2092</v>
      </c>
      <c r="B377" t="s">
        <v>2597</v>
      </c>
      <c r="C377" t="s">
        <v>2003</v>
      </c>
      <c r="D377" t="s">
        <v>1440</v>
      </c>
      <c r="E377" t="s">
        <v>1764</v>
      </c>
      <c r="F377" t="s">
        <v>2146</v>
      </c>
      <c r="G377" t="s">
        <v>8</v>
      </c>
      <c r="H377" t="s">
        <v>1192</v>
      </c>
      <c r="I377" t="s">
        <v>738</v>
      </c>
      <c r="J377" t="s">
        <v>1806</v>
      </c>
      <c r="K377" t="s">
        <v>2025</v>
      </c>
      <c r="L377" s="8">
        <v>58179</v>
      </c>
      <c r="M377" s="8">
        <f>VLOOKUP(Table1[[#This Row],[Fet.VIN / Serial Number]],[1]Sheet1!$A$1:$D$642, 4,FALSE)</f>
        <v>0</v>
      </c>
      <c r="N377" s="8">
        <v>58179</v>
      </c>
      <c r="O377" t="s">
        <v>1605</v>
      </c>
      <c r="R377">
        <v>2016</v>
      </c>
      <c r="S377" s="3">
        <v>42626</v>
      </c>
      <c r="T377" t="s">
        <v>1032</v>
      </c>
      <c r="U377" t="s">
        <v>546</v>
      </c>
      <c r="V377" s="2">
        <v>26666</v>
      </c>
    </row>
    <row r="378" spans="1:24" ht="15.75" customHeight="1" x14ac:dyDescent="0.25">
      <c r="A378" t="s">
        <v>1309</v>
      </c>
      <c r="B378" t="s">
        <v>2598</v>
      </c>
      <c r="C378" t="s">
        <v>2003</v>
      </c>
      <c r="D378" t="s">
        <v>1440</v>
      </c>
      <c r="E378" t="s">
        <v>1764</v>
      </c>
      <c r="F378" t="s">
        <v>2146</v>
      </c>
      <c r="G378" t="s">
        <v>860</v>
      </c>
      <c r="H378" t="s">
        <v>1436</v>
      </c>
      <c r="I378" t="s">
        <v>331</v>
      </c>
      <c r="J378" t="s">
        <v>1292</v>
      </c>
      <c r="K378" t="s">
        <v>908</v>
      </c>
      <c r="L378" s="8">
        <v>107994</v>
      </c>
      <c r="M378" s="8">
        <f>VLOOKUP(Table1[[#This Row],[Fet.VIN / Serial Number]],[1]Sheet1!$A$1:$D$642, 4,FALSE)</f>
        <v>0</v>
      </c>
      <c r="N378" s="8">
        <v>107994</v>
      </c>
      <c r="O378" t="s">
        <v>1292</v>
      </c>
      <c r="R378">
        <v>2015</v>
      </c>
      <c r="S378" s="3">
        <v>42038</v>
      </c>
      <c r="T378" t="s">
        <v>1032</v>
      </c>
      <c r="U378" t="s">
        <v>3</v>
      </c>
      <c r="V378" s="2">
        <v>21093</v>
      </c>
    </row>
    <row r="379" spans="1:24" ht="15.75" customHeight="1" x14ac:dyDescent="0.25">
      <c r="A379" t="s">
        <v>1474</v>
      </c>
      <c r="B379" t="s">
        <v>2599</v>
      </c>
      <c r="C379" t="s">
        <v>2003</v>
      </c>
      <c r="D379" t="s">
        <v>1440</v>
      </c>
      <c r="E379" t="s">
        <v>1764</v>
      </c>
      <c r="F379" t="s">
        <v>2146</v>
      </c>
      <c r="G379" t="s">
        <v>568</v>
      </c>
      <c r="H379" t="s">
        <v>1192</v>
      </c>
      <c r="I379" t="s">
        <v>738</v>
      </c>
      <c r="J379" t="s">
        <v>692</v>
      </c>
      <c r="K379" t="s">
        <v>1295</v>
      </c>
      <c r="L379" s="8">
        <v>3534</v>
      </c>
      <c r="M379" s="8">
        <f>VLOOKUP(Table1[[#This Row],[Fet.VIN / Serial Number]],[1]Sheet1!$A$1:$D$642, 4,FALSE)</f>
        <v>2115</v>
      </c>
      <c r="N379" s="8">
        <v>3534</v>
      </c>
      <c r="O379" t="s">
        <v>692</v>
      </c>
      <c r="S379" s="3">
        <v>44033</v>
      </c>
      <c r="T379" t="s">
        <v>1032</v>
      </c>
      <c r="U379" t="s">
        <v>522</v>
      </c>
      <c r="V379" s="2">
        <v>35556</v>
      </c>
      <c r="X379" t="s">
        <v>1292</v>
      </c>
    </row>
    <row r="380" spans="1:24" ht="15.75" customHeight="1" x14ac:dyDescent="0.25">
      <c r="A380" t="s">
        <v>1137</v>
      </c>
      <c r="B380" t="s">
        <v>2600</v>
      </c>
      <c r="C380" t="s">
        <v>2003</v>
      </c>
      <c r="D380" t="s">
        <v>1440</v>
      </c>
      <c r="E380" t="s">
        <v>1764</v>
      </c>
      <c r="F380" t="s">
        <v>2146</v>
      </c>
      <c r="G380" t="s">
        <v>278</v>
      </c>
      <c r="H380" t="s">
        <v>1192</v>
      </c>
      <c r="I380" t="s">
        <v>975</v>
      </c>
      <c r="K380" t="s">
        <v>693</v>
      </c>
      <c r="L380" s="8">
        <v>129911</v>
      </c>
      <c r="M380" s="8">
        <f>VLOOKUP(Table1[[#This Row],[Fet.VIN / Serial Number]],[1]Sheet1!$A$1:$D$642, 4,FALSE)</f>
        <v>126423</v>
      </c>
      <c r="N380" s="8">
        <v>129911</v>
      </c>
      <c r="O380" t="s">
        <v>1292</v>
      </c>
      <c r="R380">
        <v>2011</v>
      </c>
      <c r="S380" s="3">
        <v>40593</v>
      </c>
      <c r="T380" t="s">
        <v>1032</v>
      </c>
      <c r="U380" t="s">
        <v>250</v>
      </c>
      <c r="V380" s="2">
        <v>22798</v>
      </c>
    </row>
    <row r="381" spans="1:24" ht="15.75" customHeight="1" x14ac:dyDescent="0.25">
      <c r="A381" t="s">
        <v>1842</v>
      </c>
      <c r="B381" t="s">
        <v>2601</v>
      </c>
      <c r="C381" t="s">
        <v>2003</v>
      </c>
      <c r="D381" t="s">
        <v>1440</v>
      </c>
      <c r="E381" t="s">
        <v>1764</v>
      </c>
      <c r="F381" t="s">
        <v>2146</v>
      </c>
      <c r="G381" t="s">
        <v>395</v>
      </c>
      <c r="H381" t="s">
        <v>1292</v>
      </c>
      <c r="I381" t="s">
        <v>935</v>
      </c>
      <c r="J381" t="s">
        <v>1292</v>
      </c>
      <c r="K381" t="s">
        <v>732</v>
      </c>
      <c r="L381" s="8">
        <v>50047</v>
      </c>
      <c r="M381" s="8">
        <f>VLOOKUP(Table1[[#This Row],[Fet.VIN / Serial Number]],[1]Sheet1!$A$1:$D$642, 4,FALSE)</f>
        <v>50047</v>
      </c>
      <c r="N381" s="8">
        <v>50047</v>
      </c>
      <c r="O381" t="s">
        <v>1292</v>
      </c>
      <c r="R381">
        <v>2015</v>
      </c>
      <c r="S381" s="3">
        <v>42026</v>
      </c>
      <c r="T381" t="s">
        <v>1032</v>
      </c>
      <c r="U381" t="s">
        <v>1622</v>
      </c>
      <c r="V381" s="2">
        <v>45407</v>
      </c>
    </row>
    <row r="382" spans="1:24" ht="15.75" customHeight="1" x14ac:dyDescent="0.25">
      <c r="A382" t="s">
        <v>1552</v>
      </c>
      <c r="B382" t="s">
        <v>2602</v>
      </c>
      <c r="C382" t="s">
        <v>2003</v>
      </c>
      <c r="D382" t="s">
        <v>1440</v>
      </c>
      <c r="E382" t="s">
        <v>1764</v>
      </c>
      <c r="F382" t="s">
        <v>2131</v>
      </c>
      <c r="G382" t="s">
        <v>1599</v>
      </c>
      <c r="H382" t="s">
        <v>1192</v>
      </c>
      <c r="I382" t="s">
        <v>738</v>
      </c>
      <c r="J382" t="s">
        <v>694</v>
      </c>
      <c r="K382" t="s">
        <v>144</v>
      </c>
      <c r="L382" s="8">
        <v>40843</v>
      </c>
      <c r="M382" s="8">
        <f>VLOOKUP(Table1[[#This Row],[Fet.VIN / Serial Number]],[1]Sheet1!$A$1:$D$642, 4,FALSE)</f>
        <v>37646</v>
      </c>
      <c r="N382" s="8">
        <v>40843</v>
      </c>
      <c r="O382" t="s">
        <v>159</v>
      </c>
      <c r="R382">
        <v>2018</v>
      </c>
      <c r="S382" s="3">
        <v>43130</v>
      </c>
      <c r="T382" t="s">
        <v>1032</v>
      </c>
      <c r="U382" t="s">
        <v>172</v>
      </c>
      <c r="V382" s="2">
        <v>35241</v>
      </c>
    </row>
    <row r="383" spans="1:24" ht="15.75" customHeight="1" x14ac:dyDescent="0.25">
      <c r="A383" t="s">
        <v>1866</v>
      </c>
      <c r="B383" t="s">
        <v>2603</v>
      </c>
      <c r="C383" t="s">
        <v>2003</v>
      </c>
      <c r="D383" t="s">
        <v>1440</v>
      </c>
      <c r="E383" t="s">
        <v>1764</v>
      </c>
      <c r="F383" t="s">
        <v>2131</v>
      </c>
      <c r="G383" t="s">
        <v>658</v>
      </c>
      <c r="H383" t="s">
        <v>1436</v>
      </c>
      <c r="I383" t="s">
        <v>1141</v>
      </c>
      <c r="K383" t="s">
        <v>887</v>
      </c>
      <c r="L383" s="8">
        <v>29933</v>
      </c>
      <c r="M383" s="8">
        <f>VLOOKUP(Table1[[#This Row],[Fet.VIN / Serial Number]],[1]Sheet1!$A$1:$D$642, 4,FALSE)</f>
        <v>99730</v>
      </c>
      <c r="N383" s="8">
        <v>99730</v>
      </c>
      <c r="O383" s="4" t="s">
        <v>1926</v>
      </c>
      <c r="R383">
        <v>2018</v>
      </c>
      <c r="S383" s="3">
        <v>43008</v>
      </c>
      <c r="T383" t="s">
        <v>1032</v>
      </c>
      <c r="U383" t="s">
        <v>1136</v>
      </c>
      <c r="V383" s="2">
        <v>21676</v>
      </c>
    </row>
    <row r="384" spans="1:24" ht="15.75" customHeight="1" x14ac:dyDescent="0.25">
      <c r="A384" t="s">
        <v>879</v>
      </c>
      <c r="B384" t="s">
        <v>2604</v>
      </c>
      <c r="C384" t="s">
        <v>2003</v>
      </c>
      <c r="D384" t="s">
        <v>1440</v>
      </c>
      <c r="E384" t="s">
        <v>1764</v>
      </c>
      <c r="F384" t="s">
        <v>2146</v>
      </c>
      <c r="G384" t="s">
        <v>8</v>
      </c>
      <c r="H384" t="s">
        <v>1192</v>
      </c>
      <c r="I384" t="s">
        <v>738</v>
      </c>
      <c r="J384" t="s">
        <v>571</v>
      </c>
      <c r="K384" t="s">
        <v>231</v>
      </c>
      <c r="L384" s="8">
        <v>56400</v>
      </c>
      <c r="M384" s="8">
        <f>VLOOKUP(Table1[[#This Row],[Fet.VIN / Serial Number]],[1]Sheet1!$A$1:$D$642, 4,FALSE)</f>
        <v>0</v>
      </c>
      <c r="N384" s="8">
        <v>56400</v>
      </c>
      <c r="O384" t="s">
        <v>1292</v>
      </c>
      <c r="R384">
        <v>2017</v>
      </c>
      <c r="S384" s="3">
        <v>42671</v>
      </c>
      <c r="T384" t="s">
        <v>1032</v>
      </c>
      <c r="U384" t="s">
        <v>1942</v>
      </c>
      <c r="V384" s="2">
        <v>26666</v>
      </c>
    </row>
    <row r="385" spans="1:24" ht="15.75" customHeight="1" x14ac:dyDescent="0.25">
      <c r="A385" t="s">
        <v>1903</v>
      </c>
      <c r="B385" t="s">
        <v>2605</v>
      </c>
      <c r="C385" t="s">
        <v>2003</v>
      </c>
      <c r="D385" t="s">
        <v>1440</v>
      </c>
      <c r="E385" t="s">
        <v>1764</v>
      </c>
      <c r="F385" t="s">
        <v>2146</v>
      </c>
      <c r="G385" t="s">
        <v>1726</v>
      </c>
      <c r="H385" t="s">
        <v>1192</v>
      </c>
      <c r="I385" t="s">
        <v>738</v>
      </c>
      <c r="J385" t="s">
        <v>571</v>
      </c>
      <c r="K385" t="s">
        <v>1911</v>
      </c>
      <c r="L385" s="8">
        <v>16427</v>
      </c>
      <c r="M385" s="8">
        <f>VLOOKUP(Table1[[#This Row],[Fet.VIN / Serial Number]],[1]Sheet1!$A$1:$D$642, 4,FALSE)</f>
        <v>16427</v>
      </c>
      <c r="N385" s="8">
        <v>16427</v>
      </c>
      <c r="O385" t="s">
        <v>1292</v>
      </c>
      <c r="R385">
        <v>2020</v>
      </c>
      <c r="S385" s="3">
        <v>43839</v>
      </c>
      <c r="T385" t="s">
        <v>1032</v>
      </c>
      <c r="U385" t="s">
        <v>95</v>
      </c>
      <c r="V385" s="2">
        <v>33514</v>
      </c>
    </row>
    <row r="386" spans="1:24" ht="15.75" customHeight="1" x14ac:dyDescent="0.25">
      <c r="A386" t="s">
        <v>1246</v>
      </c>
      <c r="B386" t="s">
        <v>2606</v>
      </c>
      <c r="C386" t="s">
        <v>2003</v>
      </c>
      <c r="D386" t="s">
        <v>1440</v>
      </c>
      <c r="E386" t="s">
        <v>1764</v>
      </c>
      <c r="F386" t="s">
        <v>2146</v>
      </c>
      <c r="G386" t="s">
        <v>8</v>
      </c>
      <c r="H386" t="s">
        <v>1192</v>
      </c>
      <c r="I386" t="s">
        <v>738</v>
      </c>
      <c r="J386" t="s">
        <v>1806</v>
      </c>
      <c r="K386" t="s">
        <v>153</v>
      </c>
      <c r="L386" s="8">
        <v>56256</v>
      </c>
      <c r="M386" s="8">
        <f>VLOOKUP(Table1[[#This Row],[Fet.VIN / Serial Number]],[1]Sheet1!$A$1:$D$642, 4,FALSE)</f>
        <v>56256</v>
      </c>
      <c r="N386" s="8">
        <v>56256</v>
      </c>
      <c r="O386" t="s">
        <v>1292</v>
      </c>
      <c r="R386">
        <v>2016</v>
      </c>
      <c r="S386" s="3">
        <v>42626</v>
      </c>
      <c r="T386" t="s">
        <v>1032</v>
      </c>
      <c r="U386" t="s">
        <v>1683</v>
      </c>
      <c r="V386" s="2">
        <v>26666</v>
      </c>
    </row>
    <row r="387" spans="1:24" ht="15.75" customHeight="1" x14ac:dyDescent="0.25">
      <c r="A387" t="s">
        <v>1493</v>
      </c>
      <c r="B387" t="s">
        <v>2607</v>
      </c>
      <c r="C387" t="s">
        <v>1021</v>
      </c>
      <c r="D387" t="s">
        <v>1957</v>
      </c>
      <c r="E387" t="s">
        <v>1764</v>
      </c>
      <c r="F387" t="s">
        <v>2144</v>
      </c>
      <c r="G387" t="s">
        <v>860</v>
      </c>
      <c r="H387" t="s">
        <v>1192</v>
      </c>
      <c r="I387" t="s">
        <v>1277</v>
      </c>
      <c r="J387" t="s">
        <v>1672</v>
      </c>
      <c r="K387" t="s">
        <v>870</v>
      </c>
      <c r="L387" s="8">
        <v>98211</v>
      </c>
      <c r="M387" s="8">
        <f>VLOOKUP(Table1[[#This Row],[Fet.VIN / Serial Number]],[1]Sheet1!$A$1:$D$642, 4,FALSE)</f>
        <v>102969</v>
      </c>
      <c r="N387" s="8">
        <v>102969</v>
      </c>
      <c r="O387" t="s">
        <v>2608</v>
      </c>
      <c r="R387">
        <v>2015</v>
      </c>
      <c r="S387" s="3">
        <v>42074</v>
      </c>
      <c r="T387" t="s">
        <v>1032</v>
      </c>
      <c r="U387" t="s">
        <v>1211</v>
      </c>
      <c r="V387" s="2">
        <v>24861</v>
      </c>
      <c r="X387" t="s">
        <v>1565</v>
      </c>
    </row>
    <row r="388" spans="1:24" ht="15.75" customHeight="1" x14ac:dyDescent="0.25">
      <c r="A388" t="s">
        <v>984</v>
      </c>
      <c r="B388" t="s">
        <v>2609</v>
      </c>
      <c r="C388" t="s">
        <v>1021</v>
      </c>
      <c r="D388" t="s">
        <v>1957</v>
      </c>
      <c r="E388" t="s">
        <v>1764</v>
      </c>
      <c r="F388" t="s">
        <v>2144</v>
      </c>
      <c r="G388" t="s">
        <v>8</v>
      </c>
      <c r="H388" t="s">
        <v>1192</v>
      </c>
      <c r="I388" t="s">
        <v>1292</v>
      </c>
      <c r="J388" t="s">
        <v>640</v>
      </c>
      <c r="K388" t="s">
        <v>1133</v>
      </c>
      <c r="L388" s="8">
        <v>92029</v>
      </c>
      <c r="M388" s="8">
        <f>VLOOKUP(Table1[[#This Row],[Fet.VIN / Serial Number]],[1]Sheet1!$A$1:$D$642, 4,FALSE)</f>
        <v>78180</v>
      </c>
      <c r="N388" s="8">
        <v>92029</v>
      </c>
      <c r="O388" t="s">
        <v>1292</v>
      </c>
      <c r="R388">
        <v>2016</v>
      </c>
      <c r="S388" s="3">
        <v>42647</v>
      </c>
      <c r="T388" t="s">
        <v>1032</v>
      </c>
      <c r="U388" t="s">
        <v>1791</v>
      </c>
      <c r="V388" s="2">
        <v>32338</v>
      </c>
      <c r="X388" t="s">
        <v>1565</v>
      </c>
    </row>
    <row r="389" spans="1:24" ht="15.75" customHeight="1" x14ac:dyDescent="0.25">
      <c r="A389" t="s">
        <v>788</v>
      </c>
      <c r="B389" t="s">
        <v>2610</v>
      </c>
      <c r="C389" t="s">
        <v>1021</v>
      </c>
      <c r="D389" t="s">
        <v>1957</v>
      </c>
      <c r="E389" t="s">
        <v>1764</v>
      </c>
      <c r="F389" t="s">
        <v>2141</v>
      </c>
      <c r="G389" t="s">
        <v>395</v>
      </c>
      <c r="H389" t="s">
        <v>1436</v>
      </c>
      <c r="I389" t="s">
        <v>1716</v>
      </c>
      <c r="J389" t="s">
        <v>363</v>
      </c>
      <c r="K389" t="s">
        <v>959</v>
      </c>
      <c r="L389" s="8">
        <v>103260</v>
      </c>
      <c r="M389" s="8">
        <f>VLOOKUP(Table1[[#This Row],[Fet.VIN / Serial Number]],[1]Sheet1!$A$1:$D$642, 4,FALSE)</f>
        <v>102031</v>
      </c>
      <c r="N389" s="8">
        <v>103260</v>
      </c>
      <c r="O389" t="s">
        <v>1452</v>
      </c>
      <c r="R389">
        <v>2015</v>
      </c>
      <c r="S389" s="3">
        <v>42038</v>
      </c>
      <c r="T389" t="s">
        <v>1032</v>
      </c>
      <c r="U389" t="s">
        <v>1079</v>
      </c>
      <c r="V389" s="2">
        <v>24748</v>
      </c>
      <c r="X389" t="s">
        <v>1565</v>
      </c>
    </row>
    <row r="390" spans="1:24" ht="15.75" customHeight="1" x14ac:dyDescent="0.25">
      <c r="A390" t="s">
        <v>380</v>
      </c>
      <c r="B390" t="s">
        <v>2611</v>
      </c>
      <c r="C390" t="s">
        <v>1021</v>
      </c>
      <c r="D390" t="s">
        <v>1957</v>
      </c>
      <c r="E390" t="s">
        <v>1764</v>
      </c>
      <c r="F390" t="s">
        <v>2144</v>
      </c>
      <c r="G390" t="s">
        <v>1898</v>
      </c>
      <c r="H390" t="s">
        <v>1192</v>
      </c>
      <c r="I390" t="s">
        <v>1292</v>
      </c>
      <c r="J390" t="s">
        <v>350</v>
      </c>
      <c r="K390" t="s">
        <v>1509</v>
      </c>
      <c r="L390" s="8">
        <v>177204</v>
      </c>
      <c r="M390" s="8">
        <f>VLOOKUP(Table1[[#This Row],[Fet.VIN / Serial Number]],[1]Sheet1!$A$1:$D$642, 4,FALSE)</f>
        <v>164685</v>
      </c>
      <c r="N390" s="8">
        <v>177204</v>
      </c>
      <c r="O390" t="s">
        <v>613</v>
      </c>
      <c r="S390" s="3">
        <v>38910</v>
      </c>
      <c r="T390" t="s">
        <v>1032</v>
      </c>
      <c r="U390" t="s">
        <v>1010</v>
      </c>
      <c r="V390" s="2"/>
      <c r="X390" t="s">
        <v>1565</v>
      </c>
    </row>
    <row r="391" spans="1:24" ht="15.75" customHeight="1" x14ac:dyDescent="0.25">
      <c r="A391" t="s">
        <v>591</v>
      </c>
      <c r="B391" t="s">
        <v>2612</v>
      </c>
      <c r="C391" t="s">
        <v>1021</v>
      </c>
      <c r="D391" t="s">
        <v>1957</v>
      </c>
      <c r="E391" t="s">
        <v>1764</v>
      </c>
      <c r="F391" t="s">
        <v>2144</v>
      </c>
      <c r="G391" t="s">
        <v>278</v>
      </c>
      <c r="H391" t="s">
        <v>1192</v>
      </c>
      <c r="I391" t="s">
        <v>110</v>
      </c>
      <c r="J391" t="s">
        <v>640</v>
      </c>
      <c r="K391" t="s">
        <v>451</v>
      </c>
      <c r="L391" s="8">
        <v>147243</v>
      </c>
      <c r="M391" s="8">
        <f>VLOOKUP(Table1[[#This Row],[Fet.VIN / Serial Number]],[1]Sheet1!$A$1:$D$642, 4,FALSE)</f>
        <v>144520</v>
      </c>
      <c r="N391" s="8">
        <v>147243</v>
      </c>
      <c r="O391" t="s">
        <v>1292</v>
      </c>
      <c r="R391">
        <v>2011</v>
      </c>
      <c r="S391" s="3">
        <v>40751</v>
      </c>
      <c r="T391" t="s">
        <v>1032</v>
      </c>
      <c r="U391" t="s">
        <v>673</v>
      </c>
      <c r="V391" s="2">
        <v>25040</v>
      </c>
      <c r="X391" t="s">
        <v>1565</v>
      </c>
    </row>
    <row r="392" spans="1:24" ht="15.75" customHeight="1" x14ac:dyDescent="0.25">
      <c r="A392" t="s">
        <v>938</v>
      </c>
      <c r="B392" t="s">
        <v>2613</v>
      </c>
      <c r="C392" t="s">
        <v>1021</v>
      </c>
      <c r="D392" t="s">
        <v>1957</v>
      </c>
      <c r="E392" t="s">
        <v>1764</v>
      </c>
      <c r="F392" t="s">
        <v>162</v>
      </c>
      <c r="G392" t="s">
        <v>1973</v>
      </c>
      <c r="H392" t="s">
        <v>583</v>
      </c>
      <c r="I392" t="s">
        <v>162</v>
      </c>
      <c r="J392" t="s">
        <v>1292</v>
      </c>
      <c r="K392" t="s">
        <v>1292</v>
      </c>
      <c r="L392" s="8">
        <v>2</v>
      </c>
      <c r="M392" s="8">
        <f>VLOOKUP(Table1[[#This Row],[Fet.VIN / Serial Number]],[1]Sheet1!$A$1:$D$642, 4,FALSE)</f>
        <v>0</v>
      </c>
      <c r="N392" s="8">
        <v>2</v>
      </c>
      <c r="O392" t="s">
        <v>1292</v>
      </c>
      <c r="S392" s="3">
        <v>41509</v>
      </c>
      <c r="T392" t="s">
        <v>1032</v>
      </c>
      <c r="U392" t="s">
        <v>1149</v>
      </c>
      <c r="V392" s="2"/>
    </row>
    <row r="393" spans="1:24" ht="15.75" customHeight="1" x14ac:dyDescent="0.25">
      <c r="A393" t="s">
        <v>1863</v>
      </c>
      <c r="B393" t="s">
        <v>2614</v>
      </c>
      <c r="C393" t="s">
        <v>1021</v>
      </c>
      <c r="D393" t="s">
        <v>1957</v>
      </c>
      <c r="E393" t="s">
        <v>1764</v>
      </c>
      <c r="F393" t="s">
        <v>2146</v>
      </c>
      <c r="G393" t="s">
        <v>1726</v>
      </c>
      <c r="H393" t="s">
        <v>1436</v>
      </c>
      <c r="I393" t="s">
        <v>1141</v>
      </c>
      <c r="J393" t="s">
        <v>363</v>
      </c>
      <c r="K393" t="s">
        <v>15</v>
      </c>
      <c r="L393" s="8">
        <v>111676</v>
      </c>
      <c r="M393" s="8">
        <f>VLOOKUP(Table1[[#This Row],[Fet.VIN / Serial Number]],[1]Sheet1!$A$1:$D$642, 4,FALSE)</f>
        <v>0</v>
      </c>
      <c r="N393" s="8">
        <v>111676</v>
      </c>
      <c r="O393" t="s">
        <v>1292</v>
      </c>
      <c r="R393">
        <v>2019</v>
      </c>
      <c r="S393" s="3">
        <v>43556</v>
      </c>
      <c r="T393" t="s">
        <v>1032</v>
      </c>
      <c r="U393" t="s">
        <v>1216</v>
      </c>
      <c r="V393" s="2">
        <v>23688.2</v>
      </c>
      <c r="X393" t="s">
        <v>1565</v>
      </c>
    </row>
    <row r="394" spans="1:24" ht="15.75" customHeight="1" x14ac:dyDescent="0.25">
      <c r="A394" t="s">
        <v>495</v>
      </c>
      <c r="B394" t="s">
        <v>2615</v>
      </c>
      <c r="C394" t="s">
        <v>1021</v>
      </c>
      <c r="D394" t="s">
        <v>1957</v>
      </c>
      <c r="E394" t="s">
        <v>1764</v>
      </c>
      <c r="F394" t="s">
        <v>2144</v>
      </c>
      <c r="G394" t="s">
        <v>395</v>
      </c>
      <c r="H394" t="s">
        <v>1436</v>
      </c>
      <c r="I394" t="s">
        <v>1716</v>
      </c>
      <c r="J394" t="s">
        <v>1672</v>
      </c>
      <c r="K394" t="s">
        <v>1499</v>
      </c>
      <c r="L394" s="8">
        <v>95583</v>
      </c>
      <c r="M394" s="8">
        <f>VLOOKUP(Table1[[#This Row],[Fet.VIN / Serial Number]],[1]Sheet1!$A$1:$D$642, 4,FALSE)</f>
        <v>95125</v>
      </c>
      <c r="N394" s="8">
        <v>95583</v>
      </c>
      <c r="O394" t="s">
        <v>1292</v>
      </c>
      <c r="R394">
        <v>2015</v>
      </c>
      <c r="S394" s="3">
        <v>42038</v>
      </c>
      <c r="T394" t="s">
        <v>1032</v>
      </c>
      <c r="U394" t="s">
        <v>36</v>
      </c>
      <c r="V394" s="2">
        <v>23380</v>
      </c>
      <c r="X394" t="s">
        <v>1565</v>
      </c>
    </row>
    <row r="395" spans="1:24" ht="15.75" customHeight="1" x14ac:dyDescent="0.25">
      <c r="A395" t="s">
        <v>735</v>
      </c>
      <c r="B395" t="s">
        <v>2616</v>
      </c>
      <c r="C395" t="s">
        <v>1021</v>
      </c>
      <c r="D395" t="s">
        <v>1957</v>
      </c>
      <c r="E395" t="s">
        <v>1764</v>
      </c>
      <c r="F395" t="s">
        <v>2144</v>
      </c>
      <c r="G395" t="s">
        <v>8</v>
      </c>
      <c r="H395" t="s">
        <v>1192</v>
      </c>
      <c r="I395" t="s">
        <v>1277</v>
      </c>
      <c r="J395" t="s">
        <v>640</v>
      </c>
      <c r="K395" t="s">
        <v>1684</v>
      </c>
      <c r="L395" s="8">
        <v>87876</v>
      </c>
      <c r="M395" s="8">
        <f>VLOOKUP(Table1[[#This Row],[Fet.VIN / Serial Number]],[1]Sheet1!$A$1:$D$642, 4,FALSE)</f>
        <v>83585</v>
      </c>
      <c r="N395" s="8">
        <v>87876</v>
      </c>
      <c r="O395" t="s">
        <v>1292</v>
      </c>
      <c r="R395">
        <v>2016</v>
      </c>
      <c r="S395" s="3">
        <v>42662</v>
      </c>
      <c r="T395" t="s">
        <v>1032</v>
      </c>
      <c r="U395" t="s">
        <v>877</v>
      </c>
      <c r="V395" s="2">
        <v>26071</v>
      </c>
      <c r="X395" t="s">
        <v>1565</v>
      </c>
    </row>
    <row r="396" spans="1:24" ht="15.75" customHeight="1" x14ac:dyDescent="0.25">
      <c r="A396" t="s">
        <v>2034</v>
      </c>
      <c r="B396" t="s">
        <v>2617</v>
      </c>
      <c r="C396" t="s">
        <v>1021</v>
      </c>
      <c r="D396" t="s">
        <v>1957</v>
      </c>
      <c r="E396" t="s">
        <v>1764</v>
      </c>
      <c r="F396" t="s">
        <v>2141</v>
      </c>
      <c r="G396" t="s">
        <v>8</v>
      </c>
      <c r="H396" t="s">
        <v>1192</v>
      </c>
      <c r="I396" t="s">
        <v>1277</v>
      </c>
      <c r="J396" t="s">
        <v>363</v>
      </c>
      <c r="K396" t="s">
        <v>532</v>
      </c>
      <c r="L396" s="8">
        <v>63072</v>
      </c>
      <c r="M396" s="8">
        <f>VLOOKUP(Table1[[#This Row],[Fet.VIN / Serial Number]],[1]Sheet1!$A$1:$D$642, 4,FALSE)</f>
        <v>63442</v>
      </c>
      <c r="N396" s="8">
        <v>63442</v>
      </c>
      <c r="O396" t="s">
        <v>1959</v>
      </c>
      <c r="R396">
        <v>2016</v>
      </c>
      <c r="S396" s="3">
        <v>42626</v>
      </c>
      <c r="T396" t="s">
        <v>1032</v>
      </c>
      <c r="U396" t="s">
        <v>1393</v>
      </c>
      <c r="V396" s="2">
        <v>27814</v>
      </c>
      <c r="X396" t="s">
        <v>1565</v>
      </c>
    </row>
    <row r="397" spans="1:24" ht="15.75" customHeight="1" x14ac:dyDescent="0.25">
      <c r="A397" t="s">
        <v>590</v>
      </c>
      <c r="B397" t="s">
        <v>2618</v>
      </c>
      <c r="C397" t="s">
        <v>1021</v>
      </c>
      <c r="D397" t="s">
        <v>1957</v>
      </c>
      <c r="E397" t="s">
        <v>1764</v>
      </c>
      <c r="F397" t="s">
        <v>2141</v>
      </c>
      <c r="G397" t="s">
        <v>8</v>
      </c>
      <c r="H397" t="s">
        <v>1192</v>
      </c>
      <c r="I397" t="s">
        <v>1277</v>
      </c>
      <c r="J397" t="s">
        <v>363</v>
      </c>
      <c r="K397" t="s">
        <v>689</v>
      </c>
      <c r="L397" s="8">
        <v>51731</v>
      </c>
      <c r="M397" s="8">
        <f>VLOOKUP(Table1[[#This Row],[Fet.VIN / Serial Number]],[1]Sheet1!$A$1:$D$642, 4,FALSE)</f>
        <v>55635</v>
      </c>
      <c r="N397" s="8">
        <v>55635</v>
      </c>
      <c r="O397" t="s">
        <v>1331</v>
      </c>
      <c r="R397">
        <v>2016</v>
      </c>
      <c r="S397" s="3">
        <v>42635</v>
      </c>
      <c r="T397" t="s">
        <v>1032</v>
      </c>
      <c r="U397" t="s">
        <v>1798</v>
      </c>
      <c r="V397" s="2">
        <v>27814</v>
      </c>
      <c r="X397" t="s">
        <v>1565</v>
      </c>
    </row>
    <row r="398" spans="1:24" ht="15.75" customHeight="1" x14ac:dyDescent="0.25">
      <c r="A398" t="s">
        <v>944</v>
      </c>
      <c r="B398" t="s">
        <v>2619</v>
      </c>
      <c r="C398" t="s">
        <v>1021</v>
      </c>
      <c r="D398" t="s">
        <v>1957</v>
      </c>
      <c r="E398" t="s">
        <v>1764</v>
      </c>
      <c r="F398" t="s">
        <v>2141</v>
      </c>
      <c r="G398" t="s">
        <v>658</v>
      </c>
      <c r="H398" t="s">
        <v>1436</v>
      </c>
      <c r="I398" t="s">
        <v>1716</v>
      </c>
      <c r="J398" t="s">
        <v>363</v>
      </c>
      <c r="K398" t="s">
        <v>1547</v>
      </c>
      <c r="L398" s="8">
        <v>139587</v>
      </c>
      <c r="M398" s="8">
        <f>VLOOKUP(Table1[[#This Row],[Fet.VIN / Serial Number]],[1]Sheet1!$A$1:$D$642, 4,FALSE)</f>
        <v>140733</v>
      </c>
      <c r="N398" s="8">
        <v>140733</v>
      </c>
      <c r="O398" t="s">
        <v>397</v>
      </c>
      <c r="R398">
        <v>2017</v>
      </c>
      <c r="T398" t="s">
        <v>1032</v>
      </c>
      <c r="U398" t="s">
        <v>180</v>
      </c>
      <c r="V398" s="2">
        <v>25367</v>
      </c>
      <c r="X398" t="s">
        <v>1565</v>
      </c>
    </row>
    <row r="399" spans="1:24" ht="15.75" customHeight="1" x14ac:dyDescent="0.25">
      <c r="A399" t="s">
        <v>542</v>
      </c>
      <c r="B399" t="s">
        <v>2620</v>
      </c>
      <c r="C399" t="s">
        <v>1021</v>
      </c>
      <c r="D399" t="s">
        <v>1957</v>
      </c>
      <c r="E399" t="s">
        <v>1764</v>
      </c>
      <c r="F399" t="s">
        <v>2144</v>
      </c>
      <c r="G399" t="s">
        <v>395</v>
      </c>
      <c r="H399" t="s">
        <v>1436</v>
      </c>
      <c r="I399" t="s">
        <v>1716</v>
      </c>
      <c r="J399" t="s">
        <v>86</v>
      </c>
      <c r="K399" t="s">
        <v>1094</v>
      </c>
      <c r="L399" s="8">
        <v>149156</v>
      </c>
      <c r="M399" s="8">
        <f>VLOOKUP(Table1[[#This Row],[Fet.VIN / Serial Number]],[1]Sheet1!$A$1:$D$642, 4,FALSE)</f>
        <v>146654</v>
      </c>
      <c r="N399" s="8">
        <v>149156</v>
      </c>
      <c r="O399" t="s">
        <v>1292</v>
      </c>
      <c r="R399">
        <v>2014</v>
      </c>
      <c r="S399" s="3">
        <v>41779</v>
      </c>
      <c r="T399" t="s">
        <v>1032</v>
      </c>
      <c r="U399" t="s">
        <v>193</v>
      </c>
      <c r="V399" s="2">
        <v>23388</v>
      </c>
      <c r="X399" t="s">
        <v>1565</v>
      </c>
    </row>
    <row r="400" spans="1:24" ht="15.75" customHeight="1" x14ac:dyDescent="0.25">
      <c r="A400" t="s">
        <v>1210</v>
      </c>
      <c r="B400" t="s">
        <v>2621</v>
      </c>
      <c r="C400" t="s">
        <v>1021</v>
      </c>
      <c r="D400" t="s">
        <v>1957</v>
      </c>
      <c r="E400" t="s">
        <v>1764</v>
      </c>
      <c r="F400" t="s">
        <v>2141</v>
      </c>
      <c r="G400" t="s">
        <v>658</v>
      </c>
      <c r="H400" t="s">
        <v>1436</v>
      </c>
      <c r="I400" t="s">
        <v>1716</v>
      </c>
      <c r="J400" t="s">
        <v>363</v>
      </c>
      <c r="K400" t="s">
        <v>808</v>
      </c>
      <c r="L400" s="8">
        <v>125024</v>
      </c>
      <c r="M400" s="8">
        <f>VLOOKUP(Table1[[#This Row],[Fet.VIN / Serial Number]],[1]Sheet1!$A$1:$D$642, 4,FALSE)</f>
        <v>124373</v>
      </c>
      <c r="N400" s="8">
        <v>125024</v>
      </c>
      <c r="O400" t="s">
        <v>1292</v>
      </c>
      <c r="R400">
        <v>2017</v>
      </c>
      <c r="T400" t="s">
        <v>1032</v>
      </c>
      <c r="U400" t="s">
        <v>1085</v>
      </c>
      <c r="V400" s="2">
        <v>25367</v>
      </c>
      <c r="X400" t="s">
        <v>1565</v>
      </c>
    </row>
    <row r="401" spans="1:24" ht="15.75" customHeight="1" x14ac:dyDescent="0.25">
      <c r="A401" t="s">
        <v>1244</v>
      </c>
      <c r="B401" t="s">
        <v>2622</v>
      </c>
      <c r="C401" t="s">
        <v>1021</v>
      </c>
      <c r="D401" t="s">
        <v>1957</v>
      </c>
      <c r="E401" t="s">
        <v>1764</v>
      </c>
      <c r="F401" t="s">
        <v>2144</v>
      </c>
      <c r="G401" t="s">
        <v>1865</v>
      </c>
      <c r="H401" t="s">
        <v>1192</v>
      </c>
      <c r="I401" t="s">
        <v>1292</v>
      </c>
      <c r="J401" t="s">
        <v>640</v>
      </c>
      <c r="K401" t="s">
        <v>1742</v>
      </c>
      <c r="L401" s="8">
        <v>203390</v>
      </c>
      <c r="M401" s="8">
        <f>VLOOKUP(Table1[[#This Row],[Fet.VIN / Serial Number]],[1]Sheet1!$A$1:$D$642, 4,FALSE)</f>
        <v>230582</v>
      </c>
      <c r="N401" s="8">
        <v>230582</v>
      </c>
      <c r="O401" s="4" t="s">
        <v>2623</v>
      </c>
      <c r="R401">
        <v>2009</v>
      </c>
      <c r="S401" s="3">
        <v>39818</v>
      </c>
      <c r="V401" s="2">
        <v>30005</v>
      </c>
      <c r="X401" t="s">
        <v>1565</v>
      </c>
    </row>
    <row r="402" spans="1:24" ht="15.75" customHeight="1" x14ac:dyDescent="0.25">
      <c r="A402" t="s">
        <v>255</v>
      </c>
      <c r="B402" t="s">
        <v>2624</v>
      </c>
      <c r="C402" t="s">
        <v>1021</v>
      </c>
      <c r="D402" t="s">
        <v>1957</v>
      </c>
      <c r="E402" t="s">
        <v>1764</v>
      </c>
      <c r="F402" t="s">
        <v>2141</v>
      </c>
      <c r="G402" t="s">
        <v>1677</v>
      </c>
      <c r="H402" t="s">
        <v>1192</v>
      </c>
      <c r="I402" t="s">
        <v>1277</v>
      </c>
      <c r="J402" t="s">
        <v>1828</v>
      </c>
      <c r="L402" s="8">
        <v>77</v>
      </c>
      <c r="M402" s="8">
        <f>VLOOKUP(Table1[[#This Row],[Fet.VIN / Serial Number]],[1]Sheet1!$A$1:$D$642, 4,FALSE)</f>
        <v>15</v>
      </c>
      <c r="N402" s="8">
        <v>77</v>
      </c>
      <c r="O402" s="4" t="s">
        <v>2625</v>
      </c>
      <c r="R402">
        <v>2022</v>
      </c>
      <c r="S402" s="3">
        <v>44601</v>
      </c>
      <c r="T402" t="s">
        <v>1292</v>
      </c>
      <c r="V402" s="2">
        <v>32603</v>
      </c>
      <c r="X402" t="s">
        <v>1565</v>
      </c>
    </row>
    <row r="403" spans="1:24" ht="15.75" customHeight="1" x14ac:dyDescent="0.25">
      <c r="A403" t="s">
        <v>718</v>
      </c>
      <c r="B403" t="s">
        <v>2626</v>
      </c>
      <c r="C403" t="s">
        <v>1021</v>
      </c>
      <c r="D403" t="s">
        <v>1957</v>
      </c>
      <c r="E403" t="s">
        <v>1764</v>
      </c>
      <c r="F403" t="s">
        <v>2141</v>
      </c>
      <c r="G403" t="s">
        <v>658</v>
      </c>
      <c r="H403" t="s">
        <v>1436</v>
      </c>
      <c r="I403" t="s">
        <v>1716</v>
      </c>
      <c r="J403" t="s">
        <v>363</v>
      </c>
      <c r="K403" t="s">
        <v>34</v>
      </c>
      <c r="L403" s="8">
        <v>72172</v>
      </c>
      <c r="M403" s="8">
        <f>VLOOKUP(Table1[[#This Row],[Fet.VIN / Serial Number]],[1]Sheet1!$A$1:$D$642, 4,FALSE)</f>
        <v>72121</v>
      </c>
      <c r="N403" s="8">
        <v>72172</v>
      </c>
      <c r="O403" t="s">
        <v>1292</v>
      </c>
      <c r="R403">
        <v>2017</v>
      </c>
      <c r="T403" t="s">
        <v>1032</v>
      </c>
      <c r="U403" t="s">
        <v>994</v>
      </c>
      <c r="V403" s="2">
        <v>25367</v>
      </c>
      <c r="X403" t="s">
        <v>1565</v>
      </c>
    </row>
    <row r="404" spans="1:24" ht="15.75" customHeight="1" x14ac:dyDescent="0.25">
      <c r="A404" t="s">
        <v>1843</v>
      </c>
      <c r="B404" t="s">
        <v>2627</v>
      </c>
      <c r="C404" t="s">
        <v>1021</v>
      </c>
      <c r="D404" t="s">
        <v>1957</v>
      </c>
      <c r="E404" t="s">
        <v>1764</v>
      </c>
      <c r="F404" t="s">
        <v>2141</v>
      </c>
      <c r="G404" t="s">
        <v>278</v>
      </c>
      <c r="H404" t="s">
        <v>1436</v>
      </c>
      <c r="I404" t="s">
        <v>1716</v>
      </c>
      <c r="J404" t="s">
        <v>363</v>
      </c>
      <c r="K404" t="s">
        <v>129</v>
      </c>
      <c r="L404" s="8">
        <v>150434</v>
      </c>
      <c r="M404" s="8">
        <f>VLOOKUP(Table1[[#This Row],[Fet.VIN / Serial Number]],[1]Sheet1!$A$1:$D$642, 4,FALSE)</f>
        <v>150418</v>
      </c>
      <c r="N404" s="8">
        <v>150434</v>
      </c>
      <c r="O404" t="s">
        <v>803</v>
      </c>
      <c r="R404">
        <v>2012</v>
      </c>
      <c r="S404" s="3">
        <v>41031</v>
      </c>
      <c r="T404" t="s">
        <v>1032</v>
      </c>
      <c r="U404" t="s">
        <v>294</v>
      </c>
      <c r="V404" s="2">
        <v>28471</v>
      </c>
      <c r="X404" t="s">
        <v>1565</v>
      </c>
    </row>
    <row r="405" spans="1:24" ht="15.75" customHeight="1" x14ac:dyDescent="0.25">
      <c r="A405" t="s">
        <v>1713</v>
      </c>
      <c r="B405" t="s">
        <v>2628</v>
      </c>
      <c r="C405" t="s">
        <v>1021</v>
      </c>
      <c r="D405" t="s">
        <v>1957</v>
      </c>
      <c r="E405" t="s">
        <v>1764</v>
      </c>
      <c r="F405" t="s">
        <v>586</v>
      </c>
      <c r="G405" t="s">
        <v>1973</v>
      </c>
      <c r="H405" t="s">
        <v>1232</v>
      </c>
      <c r="I405" t="s">
        <v>512</v>
      </c>
      <c r="J405" t="s">
        <v>930</v>
      </c>
      <c r="M405" s="8">
        <f>VLOOKUP(Table1[[#This Row],[Fet.VIN / Serial Number]],[1]Sheet1!$A$1:$D$642, 4,FALSE)</f>
        <v>600</v>
      </c>
      <c r="N405" s="8">
        <v>600</v>
      </c>
      <c r="O405" s="4" t="s">
        <v>2629</v>
      </c>
      <c r="S405" s="3">
        <v>41488</v>
      </c>
      <c r="V405" s="2"/>
    </row>
    <row r="406" spans="1:24" ht="15.75" customHeight="1" x14ac:dyDescent="0.25">
      <c r="A406" t="s">
        <v>1346</v>
      </c>
      <c r="B406" t="s">
        <v>2630</v>
      </c>
      <c r="C406" t="s">
        <v>1021</v>
      </c>
      <c r="D406" t="s">
        <v>1957</v>
      </c>
      <c r="E406" t="s">
        <v>1764</v>
      </c>
      <c r="F406" t="s">
        <v>2141</v>
      </c>
      <c r="G406" t="s">
        <v>278</v>
      </c>
      <c r="H406" t="s">
        <v>1436</v>
      </c>
      <c r="I406" t="s">
        <v>1716</v>
      </c>
      <c r="J406" t="s">
        <v>363</v>
      </c>
      <c r="K406" t="s">
        <v>223</v>
      </c>
      <c r="L406" s="8">
        <v>147294</v>
      </c>
      <c r="M406" s="8">
        <f>VLOOKUP(Table1[[#This Row],[Fet.VIN / Serial Number]],[1]Sheet1!$A$1:$D$642, 4,FALSE)</f>
        <v>142438</v>
      </c>
      <c r="N406" s="8">
        <v>147294</v>
      </c>
      <c r="O406" t="s">
        <v>1943</v>
      </c>
      <c r="R406">
        <v>2012</v>
      </c>
      <c r="S406" s="3">
        <v>41031</v>
      </c>
      <c r="T406" t="s">
        <v>1032</v>
      </c>
      <c r="U406" t="s">
        <v>1839</v>
      </c>
      <c r="V406" s="2">
        <v>28471</v>
      </c>
      <c r="X406" t="s">
        <v>1565</v>
      </c>
    </row>
    <row r="407" spans="1:24" ht="15.75" customHeight="1" x14ac:dyDescent="0.25">
      <c r="A407" t="s">
        <v>88</v>
      </c>
      <c r="B407" t="s">
        <v>2631</v>
      </c>
      <c r="C407" t="s">
        <v>1021</v>
      </c>
      <c r="D407" t="s">
        <v>1957</v>
      </c>
      <c r="E407" t="s">
        <v>1764</v>
      </c>
      <c r="F407" t="s">
        <v>2144</v>
      </c>
      <c r="G407" t="s">
        <v>1726</v>
      </c>
      <c r="H407" t="s">
        <v>161</v>
      </c>
      <c r="I407" t="s">
        <v>1813</v>
      </c>
      <c r="J407" t="s">
        <v>363</v>
      </c>
      <c r="K407" t="s">
        <v>118</v>
      </c>
      <c r="L407" s="8">
        <v>28696</v>
      </c>
      <c r="M407" s="8">
        <f>VLOOKUP(Table1[[#This Row],[Fet.VIN / Serial Number]],[1]Sheet1!$A$1:$D$642, 4,FALSE)</f>
        <v>28696</v>
      </c>
      <c r="N407" s="8">
        <v>28696</v>
      </c>
      <c r="O407" t="s">
        <v>1292</v>
      </c>
      <c r="R407">
        <v>2019</v>
      </c>
      <c r="S407" s="3">
        <v>43685</v>
      </c>
      <c r="T407" t="s">
        <v>1032</v>
      </c>
      <c r="U407" t="s">
        <v>406</v>
      </c>
      <c r="V407" s="2">
        <v>33426</v>
      </c>
      <c r="X407" t="s">
        <v>1565</v>
      </c>
    </row>
    <row r="408" spans="1:24" ht="15.75" customHeight="1" x14ac:dyDescent="0.25">
      <c r="A408" t="s">
        <v>1961</v>
      </c>
      <c r="B408" t="s">
        <v>2632</v>
      </c>
      <c r="C408" t="s">
        <v>1021</v>
      </c>
      <c r="D408" t="s">
        <v>1957</v>
      </c>
      <c r="E408" t="s">
        <v>1764</v>
      </c>
      <c r="F408" t="s">
        <v>2141</v>
      </c>
      <c r="G408" t="s">
        <v>860</v>
      </c>
      <c r="H408" t="s">
        <v>161</v>
      </c>
      <c r="I408" t="s">
        <v>1813</v>
      </c>
      <c r="J408" t="s">
        <v>363</v>
      </c>
      <c r="K408" t="s">
        <v>403</v>
      </c>
      <c r="L408" s="8">
        <v>171000</v>
      </c>
      <c r="M408" s="8">
        <f>VLOOKUP(Table1[[#This Row],[Fet.VIN / Serial Number]],[1]Sheet1!$A$1:$D$642, 4,FALSE)</f>
        <v>171000</v>
      </c>
      <c r="N408" s="8">
        <v>171000</v>
      </c>
      <c r="O408" t="s">
        <v>1292</v>
      </c>
      <c r="R408">
        <v>2015</v>
      </c>
      <c r="S408" s="3">
        <v>42095</v>
      </c>
      <c r="T408" t="s">
        <v>1032</v>
      </c>
      <c r="U408" t="s">
        <v>1664</v>
      </c>
      <c r="V408" s="2">
        <v>31049</v>
      </c>
      <c r="X408" t="s">
        <v>1565</v>
      </c>
    </row>
    <row r="409" spans="1:24" ht="15.75" customHeight="1" x14ac:dyDescent="0.25">
      <c r="A409" t="s">
        <v>1278</v>
      </c>
      <c r="B409" t="s">
        <v>2633</v>
      </c>
      <c r="C409" t="s">
        <v>1021</v>
      </c>
      <c r="D409" t="s">
        <v>1957</v>
      </c>
      <c r="E409" t="s">
        <v>1764</v>
      </c>
      <c r="F409" t="s">
        <v>2128</v>
      </c>
      <c r="G409" t="s">
        <v>728</v>
      </c>
      <c r="H409" t="s">
        <v>1192</v>
      </c>
      <c r="I409" t="s">
        <v>1292</v>
      </c>
      <c r="J409" t="s">
        <v>640</v>
      </c>
      <c r="K409" t="s">
        <v>1527</v>
      </c>
      <c r="L409" s="8">
        <v>96012</v>
      </c>
      <c r="M409" s="8">
        <f>VLOOKUP(Table1[[#This Row],[Fet.VIN / Serial Number]],[1]Sheet1!$A$1:$D$642, 4,FALSE)</f>
        <v>95087</v>
      </c>
      <c r="N409" s="8">
        <v>96012</v>
      </c>
      <c r="O409" t="s">
        <v>1292</v>
      </c>
      <c r="R409">
        <v>2007</v>
      </c>
      <c r="S409" s="3">
        <v>39498</v>
      </c>
      <c r="T409" t="s">
        <v>1032</v>
      </c>
      <c r="U409" t="s">
        <v>1907</v>
      </c>
      <c r="V409" s="2">
        <v>25235</v>
      </c>
      <c r="X409" t="s">
        <v>1565</v>
      </c>
    </row>
    <row r="410" spans="1:24" ht="15.75" customHeight="1" x14ac:dyDescent="0.25">
      <c r="A410" t="s">
        <v>2018</v>
      </c>
      <c r="B410" t="s">
        <v>2634</v>
      </c>
      <c r="C410" t="s">
        <v>1021</v>
      </c>
      <c r="D410" t="s">
        <v>1957</v>
      </c>
      <c r="E410" t="s">
        <v>1764</v>
      </c>
      <c r="F410" t="s">
        <v>2144</v>
      </c>
      <c r="G410" t="s">
        <v>849</v>
      </c>
      <c r="H410" t="s">
        <v>1436</v>
      </c>
      <c r="I410" t="s">
        <v>1716</v>
      </c>
      <c r="J410" t="s">
        <v>1313</v>
      </c>
      <c r="K410" t="s">
        <v>1876</v>
      </c>
      <c r="L410" s="8">
        <v>168047</v>
      </c>
      <c r="M410" s="8">
        <f>VLOOKUP(Table1[[#This Row],[Fet.VIN / Serial Number]],[1]Sheet1!$A$1:$D$642, 4,FALSE)</f>
        <v>168047</v>
      </c>
      <c r="N410" s="8">
        <v>168047</v>
      </c>
      <c r="O410" t="s">
        <v>375</v>
      </c>
      <c r="R410">
        <v>2010</v>
      </c>
      <c r="S410" s="3">
        <v>40333</v>
      </c>
      <c r="T410" t="s">
        <v>1032</v>
      </c>
      <c r="U410" t="s">
        <v>1165</v>
      </c>
      <c r="V410" s="2">
        <v>24507.1</v>
      </c>
      <c r="X410" t="s">
        <v>1565</v>
      </c>
    </row>
    <row r="411" spans="1:24" ht="15.75" customHeight="1" x14ac:dyDescent="0.25">
      <c r="A411" t="s">
        <v>779</v>
      </c>
      <c r="B411" t="s">
        <v>2635</v>
      </c>
      <c r="C411" t="s">
        <v>1021</v>
      </c>
      <c r="D411" t="s">
        <v>1957</v>
      </c>
      <c r="E411" t="s">
        <v>1764</v>
      </c>
      <c r="F411" t="s">
        <v>2141</v>
      </c>
      <c r="G411" t="s">
        <v>1726</v>
      </c>
      <c r="H411" t="s">
        <v>161</v>
      </c>
      <c r="I411" t="s">
        <v>1813</v>
      </c>
      <c r="J411" t="s">
        <v>363</v>
      </c>
      <c r="K411" t="s">
        <v>1983</v>
      </c>
      <c r="L411" s="8">
        <v>44464</v>
      </c>
      <c r="M411" s="8">
        <f>VLOOKUP(Table1[[#This Row],[Fet.VIN / Serial Number]],[1]Sheet1!$A$1:$D$642, 4,FALSE)</f>
        <v>41773</v>
      </c>
      <c r="N411" s="8">
        <v>44464</v>
      </c>
      <c r="O411" t="s">
        <v>1292</v>
      </c>
      <c r="R411">
        <v>2020</v>
      </c>
      <c r="S411" s="3">
        <v>43753</v>
      </c>
      <c r="T411" t="s">
        <v>1032</v>
      </c>
      <c r="U411" t="s">
        <v>106</v>
      </c>
      <c r="V411" s="2">
        <v>33100</v>
      </c>
      <c r="X411" t="s">
        <v>1565</v>
      </c>
    </row>
    <row r="412" spans="1:24" ht="15.75" customHeight="1" x14ac:dyDescent="0.25">
      <c r="A412" t="s">
        <v>767</v>
      </c>
      <c r="B412" t="s">
        <v>2636</v>
      </c>
      <c r="C412" t="s">
        <v>1021</v>
      </c>
      <c r="D412" t="s">
        <v>1957</v>
      </c>
      <c r="E412" t="s">
        <v>1764</v>
      </c>
      <c r="F412" t="s">
        <v>2141</v>
      </c>
      <c r="G412" t="s">
        <v>1898</v>
      </c>
      <c r="H412" t="s">
        <v>1192</v>
      </c>
      <c r="I412" t="s">
        <v>1292</v>
      </c>
      <c r="K412" t="s">
        <v>47</v>
      </c>
      <c r="M412" s="8">
        <f>VLOOKUP(Table1[[#This Row],[Fet.VIN / Serial Number]],[1]Sheet1!$A$1:$D$642, 4,FALSE)</f>
        <v>50643</v>
      </c>
      <c r="N412" s="8">
        <v>50643</v>
      </c>
      <c r="O412" s="4" t="s">
        <v>1286</v>
      </c>
      <c r="P412" s="3">
        <v>42348</v>
      </c>
      <c r="S412" s="3">
        <v>38993</v>
      </c>
      <c r="V412" s="2"/>
      <c r="X412" t="s">
        <v>1565</v>
      </c>
    </row>
    <row r="413" spans="1:24" ht="15.75" customHeight="1" x14ac:dyDescent="0.25">
      <c r="A413" t="s">
        <v>111</v>
      </c>
      <c r="B413" t="s">
        <v>2637</v>
      </c>
      <c r="C413" t="s">
        <v>1021</v>
      </c>
      <c r="D413" t="s">
        <v>1957</v>
      </c>
      <c r="E413" t="s">
        <v>1764</v>
      </c>
      <c r="F413" t="s">
        <v>2144</v>
      </c>
      <c r="G413" t="s">
        <v>395</v>
      </c>
      <c r="H413" t="s">
        <v>1436</v>
      </c>
      <c r="I413" t="s">
        <v>1716</v>
      </c>
      <c r="J413" t="s">
        <v>640</v>
      </c>
      <c r="K413" t="s">
        <v>1706</v>
      </c>
      <c r="L413" s="8">
        <v>95698</v>
      </c>
      <c r="M413" s="8">
        <f>VLOOKUP(Table1[[#This Row],[Fet.VIN / Serial Number]],[1]Sheet1!$A$1:$D$642, 4,FALSE)</f>
        <v>90268</v>
      </c>
      <c r="N413" s="8">
        <v>95698</v>
      </c>
      <c r="O413" t="s">
        <v>1292</v>
      </c>
      <c r="R413">
        <v>2014</v>
      </c>
      <c r="S413" s="3">
        <v>41753</v>
      </c>
      <c r="T413" t="s">
        <v>1032</v>
      </c>
      <c r="U413" t="s">
        <v>919</v>
      </c>
      <c r="V413" s="2">
        <v>23388</v>
      </c>
      <c r="X413" t="s">
        <v>1565</v>
      </c>
    </row>
    <row r="414" spans="1:24" ht="15.75" customHeight="1" x14ac:dyDescent="0.25">
      <c r="A414" t="s">
        <v>332</v>
      </c>
      <c r="B414" t="s">
        <v>2638</v>
      </c>
      <c r="C414" t="s">
        <v>1021</v>
      </c>
      <c r="D414" t="s">
        <v>1957</v>
      </c>
      <c r="E414" t="s">
        <v>1764</v>
      </c>
      <c r="F414" t="s">
        <v>2144</v>
      </c>
      <c r="G414" t="s">
        <v>1726</v>
      </c>
      <c r="H414" t="s">
        <v>161</v>
      </c>
      <c r="I414" t="s">
        <v>1813</v>
      </c>
      <c r="J414" t="s">
        <v>637</v>
      </c>
      <c r="K414" t="s">
        <v>264</v>
      </c>
      <c r="L414" s="8">
        <v>30598</v>
      </c>
      <c r="M414" s="8">
        <f>VLOOKUP(Table1[[#This Row],[Fet.VIN / Serial Number]],[1]Sheet1!$A$1:$D$642, 4,FALSE)</f>
        <v>0</v>
      </c>
      <c r="N414" s="8">
        <v>30598</v>
      </c>
      <c r="O414" t="s">
        <v>1292</v>
      </c>
      <c r="R414">
        <v>2018</v>
      </c>
      <c r="S414" s="3">
        <v>43455</v>
      </c>
      <c r="T414" t="s">
        <v>1032</v>
      </c>
      <c r="U414" t="s">
        <v>548</v>
      </c>
      <c r="V414" s="2">
        <v>40487</v>
      </c>
      <c r="X414" t="s">
        <v>1565</v>
      </c>
    </row>
    <row r="415" spans="1:24" ht="15.75" customHeight="1" x14ac:dyDescent="0.25">
      <c r="A415" t="s">
        <v>702</v>
      </c>
      <c r="B415" t="s">
        <v>2639</v>
      </c>
      <c r="C415" t="s">
        <v>1021</v>
      </c>
      <c r="D415" t="s">
        <v>1957</v>
      </c>
      <c r="E415" t="s">
        <v>1764</v>
      </c>
      <c r="F415" t="s">
        <v>162</v>
      </c>
      <c r="G415" t="s">
        <v>728</v>
      </c>
      <c r="H415" t="s">
        <v>765</v>
      </c>
      <c r="I415" t="s">
        <v>162</v>
      </c>
      <c r="J415">
        <v>14800</v>
      </c>
      <c r="K415" t="s">
        <v>1292</v>
      </c>
      <c r="L415" s="8">
        <v>10</v>
      </c>
      <c r="M415" s="8">
        <f>VLOOKUP(Table1[[#This Row],[Fet.VIN / Serial Number]],[1]Sheet1!$A$1:$D$642, 4,FALSE)</f>
        <v>10</v>
      </c>
      <c r="N415" s="8">
        <v>10</v>
      </c>
      <c r="O415" t="s">
        <v>1292</v>
      </c>
      <c r="S415" s="3">
        <v>40081</v>
      </c>
      <c r="V415" s="2"/>
    </row>
    <row r="416" spans="1:24" ht="15.75" customHeight="1" x14ac:dyDescent="0.25">
      <c r="A416" t="s">
        <v>1437</v>
      </c>
      <c r="B416" t="s">
        <v>2640</v>
      </c>
      <c r="C416" t="s">
        <v>1021</v>
      </c>
      <c r="D416" t="s">
        <v>1957</v>
      </c>
      <c r="E416" t="s">
        <v>1764</v>
      </c>
      <c r="F416" t="s">
        <v>1574</v>
      </c>
      <c r="G416" t="s">
        <v>1898</v>
      </c>
      <c r="H416" t="s">
        <v>2051</v>
      </c>
      <c r="I416" t="s">
        <v>1292</v>
      </c>
      <c r="J416" t="s">
        <v>650</v>
      </c>
      <c r="K416" t="s">
        <v>1292</v>
      </c>
      <c r="L416" s="8">
        <v>100</v>
      </c>
      <c r="M416" s="8">
        <f>VLOOKUP(Table1[[#This Row],[Fet.VIN / Serial Number]],[1]Sheet1!$A$1:$D$642, 4,FALSE)</f>
        <v>100</v>
      </c>
      <c r="N416" s="8">
        <v>100</v>
      </c>
      <c r="O416" t="s">
        <v>1962</v>
      </c>
      <c r="S416" s="3">
        <v>40081</v>
      </c>
      <c r="T416" t="s">
        <v>1799</v>
      </c>
      <c r="U416" t="s">
        <v>1419</v>
      </c>
      <c r="V416" s="2"/>
    </row>
    <row r="417" spans="1:24" ht="15.75" customHeight="1" x14ac:dyDescent="0.25">
      <c r="A417" t="s">
        <v>1222</v>
      </c>
      <c r="B417" t="s">
        <v>2641</v>
      </c>
      <c r="C417" t="s">
        <v>1021</v>
      </c>
      <c r="D417" t="s">
        <v>1957</v>
      </c>
      <c r="E417" t="s">
        <v>1764</v>
      </c>
      <c r="F417" t="s">
        <v>2144</v>
      </c>
      <c r="G417" t="s">
        <v>849</v>
      </c>
      <c r="H417" t="s">
        <v>1192</v>
      </c>
      <c r="I417" t="s">
        <v>1292</v>
      </c>
      <c r="J417" t="s">
        <v>640</v>
      </c>
      <c r="K417" t="s">
        <v>1027</v>
      </c>
      <c r="M417" s="8">
        <f>VLOOKUP(Table1[[#This Row],[Fet.VIN / Serial Number]],[1]Sheet1!$A$1:$D$642, 4,FALSE)</f>
        <v>153337</v>
      </c>
      <c r="N417" s="8">
        <v>153337</v>
      </c>
      <c r="O417" t="s">
        <v>1292</v>
      </c>
      <c r="R417">
        <v>2010</v>
      </c>
      <c r="S417" s="3">
        <v>40340</v>
      </c>
      <c r="T417" t="s">
        <v>1032</v>
      </c>
      <c r="U417" t="s">
        <v>1557</v>
      </c>
      <c r="V417" s="2">
        <v>28097</v>
      </c>
      <c r="X417" t="s">
        <v>1565</v>
      </c>
    </row>
    <row r="418" spans="1:24" ht="15.75" customHeight="1" x14ac:dyDescent="0.25">
      <c r="A418" t="s">
        <v>1230</v>
      </c>
      <c r="B418" t="s">
        <v>2642</v>
      </c>
      <c r="C418" t="s">
        <v>1021</v>
      </c>
      <c r="D418" t="s">
        <v>1957</v>
      </c>
      <c r="E418" t="s">
        <v>1764</v>
      </c>
      <c r="F418" t="s">
        <v>1574</v>
      </c>
      <c r="G418" t="s">
        <v>728</v>
      </c>
      <c r="H418" t="s">
        <v>387</v>
      </c>
      <c r="I418" t="s">
        <v>1292</v>
      </c>
      <c r="J418" t="s">
        <v>2643</v>
      </c>
      <c r="K418" t="s">
        <v>1292</v>
      </c>
      <c r="L418" s="8">
        <v>10</v>
      </c>
      <c r="M418" s="8">
        <f>VLOOKUP(Table1[[#This Row],[Fet.VIN / Serial Number]],[1]Sheet1!$A$1:$D$642, 4,FALSE)</f>
        <v>10</v>
      </c>
      <c r="N418" s="8">
        <v>10</v>
      </c>
      <c r="O418" s="4" t="s">
        <v>2644</v>
      </c>
      <c r="S418" s="3">
        <v>40081</v>
      </c>
      <c r="V418" s="2"/>
    </row>
    <row r="419" spans="1:24" ht="15.75" customHeight="1" x14ac:dyDescent="0.25">
      <c r="A419" t="s">
        <v>1488</v>
      </c>
      <c r="B419" t="s">
        <v>2645</v>
      </c>
      <c r="C419" t="s">
        <v>1021</v>
      </c>
      <c r="D419" t="s">
        <v>1957</v>
      </c>
      <c r="E419" t="s">
        <v>1764</v>
      </c>
      <c r="F419" t="s">
        <v>2128</v>
      </c>
      <c r="G419" t="s">
        <v>860</v>
      </c>
      <c r="H419" t="s">
        <v>1192</v>
      </c>
      <c r="I419" t="s">
        <v>1292</v>
      </c>
      <c r="J419" t="s">
        <v>363</v>
      </c>
      <c r="K419" t="s">
        <v>1293</v>
      </c>
      <c r="L419" s="8">
        <v>116432</v>
      </c>
      <c r="M419" s="8">
        <f>VLOOKUP(Table1[[#This Row],[Fet.VIN / Serial Number]],[1]Sheet1!$A$1:$D$642, 4,FALSE)</f>
        <v>114369</v>
      </c>
      <c r="N419" s="8">
        <v>116432</v>
      </c>
      <c r="O419" t="s">
        <v>2646</v>
      </c>
      <c r="R419">
        <v>2015</v>
      </c>
      <c r="S419" s="3">
        <v>42074</v>
      </c>
      <c r="T419" t="s">
        <v>1032</v>
      </c>
      <c r="U419" t="s">
        <v>845</v>
      </c>
      <c r="V419" s="2">
        <v>31154</v>
      </c>
      <c r="X419" t="s">
        <v>1565</v>
      </c>
    </row>
    <row r="420" spans="1:24" ht="15.75" customHeight="1" x14ac:dyDescent="0.25">
      <c r="A420" t="s">
        <v>1287</v>
      </c>
      <c r="B420" t="s">
        <v>2647</v>
      </c>
      <c r="C420" t="s">
        <v>1021</v>
      </c>
      <c r="D420" t="s">
        <v>1957</v>
      </c>
      <c r="E420" t="s">
        <v>1764</v>
      </c>
      <c r="F420" t="s">
        <v>2141</v>
      </c>
      <c r="G420" t="s">
        <v>1973</v>
      </c>
      <c r="H420" t="s">
        <v>1436</v>
      </c>
      <c r="I420" t="s">
        <v>1716</v>
      </c>
      <c r="J420" t="s">
        <v>363</v>
      </c>
      <c r="K420" t="s">
        <v>1700</v>
      </c>
      <c r="L420" s="8">
        <v>165942</v>
      </c>
      <c r="M420" s="8">
        <f>VLOOKUP(Table1[[#This Row],[Fet.VIN / Serial Number]],[1]Sheet1!$A$1:$D$642, 4,FALSE)</f>
        <v>165832</v>
      </c>
      <c r="N420" s="8">
        <v>165942</v>
      </c>
      <c r="O420" t="s">
        <v>184</v>
      </c>
      <c r="S420" s="3">
        <v>41477</v>
      </c>
      <c r="T420" t="s">
        <v>1032</v>
      </c>
      <c r="U420" t="s">
        <v>76</v>
      </c>
      <c r="V420" s="2"/>
      <c r="X420" t="s">
        <v>1565</v>
      </c>
    </row>
    <row r="421" spans="1:24" ht="15.75" customHeight="1" x14ac:dyDescent="0.25">
      <c r="A421" t="s">
        <v>1874</v>
      </c>
      <c r="B421" t="s">
        <v>2648</v>
      </c>
      <c r="C421" t="s">
        <v>1021</v>
      </c>
      <c r="D421" t="s">
        <v>1957</v>
      </c>
      <c r="E421" t="s">
        <v>1764</v>
      </c>
      <c r="F421" t="s">
        <v>2185</v>
      </c>
      <c r="G421" t="s">
        <v>728</v>
      </c>
      <c r="H421" t="s">
        <v>1990</v>
      </c>
      <c r="I421" t="s">
        <v>1292</v>
      </c>
      <c r="J421" t="s">
        <v>363</v>
      </c>
      <c r="K421" t="s">
        <v>316</v>
      </c>
      <c r="L421" s="8">
        <v>9919</v>
      </c>
      <c r="M421" s="8">
        <f>VLOOKUP(Table1[[#This Row],[Fet.VIN / Serial Number]],[1]Sheet1!$A$1:$D$642, 4,FALSE)</f>
        <v>10325</v>
      </c>
      <c r="N421" s="8">
        <v>10325</v>
      </c>
      <c r="O421" t="s">
        <v>1292</v>
      </c>
      <c r="R421">
        <v>2016</v>
      </c>
      <c r="S421" s="3">
        <v>42317</v>
      </c>
      <c r="T421" t="s">
        <v>1032</v>
      </c>
      <c r="U421" t="s">
        <v>1688</v>
      </c>
      <c r="V421" s="2">
        <v>142225</v>
      </c>
      <c r="X421" t="s">
        <v>1565</v>
      </c>
    </row>
    <row r="422" spans="1:24" ht="15.75" customHeight="1" x14ac:dyDescent="0.25">
      <c r="A422" t="s">
        <v>1513</v>
      </c>
      <c r="B422" t="s">
        <v>2649</v>
      </c>
      <c r="C422" t="s">
        <v>1021</v>
      </c>
      <c r="D422" t="s">
        <v>1957</v>
      </c>
      <c r="E422" t="s">
        <v>1764</v>
      </c>
      <c r="F422" t="s">
        <v>2141</v>
      </c>
      <c r="G422" t="s">
        <v>1209</v>
      </c>
      <c r="H422" t="s">
        <v>1192</v>
      </c>
      <c r="I422" t="s">
        <v>1277</v>
      </c>
      <c r="J422" t="s">
        <v>998</v>
      </c>
      <c r="K422" t="s">
        <v>1371</v>
      </c>
      <c r="L422" s="8">
        <v>72</v>
      </c>
      <c r="M422" s="8">
        <f>VLOOKUP(Table1[[#This Row],[Fet.VIN / Serial Number]],[1]Sheet1!$A$1:$D$642, 4,FALSE)</f>
        <v>69</v>
      </c>
      <c r="N422" s="8">
        <v>72</v>
      </c>
      <c r="O422" t="s">
        <v>1292</v>
      </c>
      <c r="R422">
        <v>2022</v>
      </c>
      <c r="S422" s="3">
        <v>44518</v>
      </c>
      <c r="T422" t="s">
        <v>1292</v>
      </c>
      <c r="V422" s="2">
        <v>28460</v>
      </c>
      <c r="X422" t="s">
        <v>1565</v>
      </c>
    </row>
    <row r="423" spans="1:24" ht="15.75" customHeight="1" x14ac:dyDescent="0.25">
      <c r="A423" t="s">
        <v>2093</v>
      </c>
      <c r="B423" t="s">
        <v>2650</v>
      </c>
      <c r="C423" t="s">
        <v>1021</v>
      </c>
      <c r="D423" t="s">
        <v>1957</v>
      </c>
      <c r="E423" t="s">
        <v>1764</v>
      </c>
      <c r="F423" t="s">
        <v>2388</v>
      </c>
      <c r="H423" t="s">
        <v>1292</v>
      </c>
      <c r="I423" t="s">
        <v>1292</v>
      </c>
      <c r="J423" t="s">
        <v>2651</v>
      </c>
      <c r="M423" s="8">
        <f>VLOOKUP(Table1[[#This Row],[Fet.VIN / Serial Number]],[1]Sheet1!$A$1:$D$642, 4,FALSE)</f>
        <v>0</v>
      </c>
      <c r="N423" s="8">
        <v>0</v>
      </c>
      <c r="T423" t="s">
        <v>1292</v>
      </c>
      <c r="V423" s="2"/>
      <c r="X423" t="s">
        <v>1292</v>
      </c>
    </row>
    <row r="424" spans="1:24" ht="15.75" customHeight="1" x14ac:dyDescent="0.25">
      <c r="A424" t="s">
        <v>1035</v>
      </c>
      <c r="B424" t="s">
        <v>2652</v>
      </c>
      <c r="C424" t="s">
        <v>1021</v>
      </c>
      <c r="D424" t="s">
        <v>1957</v>
      </c>
      <c r="E424" t="s">
        <v>1764</v>
      </c>
      <c r="F424" t="s">
        <v>1574</v>
      </c>
      <c r="G424" t="s">
        <v>1898</v>
      </c>
      <c r="H424" t="s">
        <v>1525</v>
      </c>
      <c r="I424" t="s">
        <v>1722</v>
      </c>
      <c r="J424" t="s">
        <v>1370</v>
      </c>
      <c r="M424" s="8">
        <f>VLOOKUP(Table1[[#This Row],[Fet.VIN / Serial Number]],[1]Sheet1!$A$1:$D$642, 4,FALSE)</f>
        <v>150</v>
      </c>
      <c r="N424" s="8">
        <v>150</v>
      </c>
      <c r="O424" s="4" t="s">
        <v>2653</v>
      </c>
      <c r="S424" s="3">
        <v>41165</v>
      </c>
      <c r="T424" t="s">
        <v>1799</v>
      </c>
      <c r="U424" t="s">
        <v>1584</v>
      </c>
      <c r="V424" s="2">
        <v>54000</v>
      </c>
      <c r="X424" t="s">
        <v>1292</v>
      </c>
    </row>
    <row r="425" spans="1:24" ht="15.75" customHeight="1" x14ac:dyDescent="0.25">
      <c r="A425" t="s">
        <v>752</v>
      </c>
      <c r="B425" t="s">
        <v>2654</v>
      </c>
      <c r="C425" t="s">
        <v>1021</v>
      </c>
      <c r="D425" t="s">
        <v>1957</v>
      </c>
      <c r="E425" t="s">
        <v>1764</v>
      </c>
      <c r="F425" t="s">
        <v>2141</v>
      </c>
      <c r="G425" t="s">
        <v>1726</v>
      </c>
      <c r="H425" t="s">
        <v>161</v>
      </c>
      <c r="I425" t="s">
        <v>1813</v>
      </c>
      <c r="J425" t="s">
        <v>363</v>
      </c>
      <c r="K425" t="s">
        <v>1052</v>
      </c>
      <c r="L425" s="8">
        <v>39288</v>
      </c>
      <c r="M425" s="8">
        <f>VLOOKUP(Table1[[#This Row],[Fet.VIN / Serial Number]],[1]Sheet1!$A$1:$D$642, 4,FALSE)</f>
        <v>36401</v>
      </c>
      <c r="N425" s="8">
        <v>39288</v>
      </c>
      <c r="O425" t="s">
        <v>1292</v>
      </c>
      <c r="R425">
        <v>2020</v>
      </c>
      <c r="S425" s="3">
        <v>43753</v>
      </c>
      <c r="T425" t="s">
        <v>1032</v>
      </c>
      <c r="U425" t="s">
        <v>515</v>
      </c>
      <c r="V425" s="2">
        <v>33100</v>
      </c>
      <c r="X425" t="s">
        <v>1565</v>
      </c>
    </row>
    <row r="426" spans="1:24" ht="15.75" customHeight="1" x14ac:dyDescent="0.25">
      <c r="A426" t="s">
        <v>665</v>
      </c>
      <c r="B426" t="s">
        <v>2655</v>
      </c>
      <c r="C426" t="s">
        <v>1021</v>
      </c>
      <c r="D426" t="s">
        <v>1957</v>
      </c>
      <c r="E426" t="s">
        <v>1764</v>
      </c>
      <c r="F426" t="s">
        <v>162</v>
      </c>
      <c r="G426" t="s">
        <v>1209</v>
      </c>
      <c r="H426" t="s">
        <v>270</v>
      </c>
      <c r="I426" t="s">
        <v>162</v>
      </c>
      <c r="L426" s="8">
        <v>200</v>
      </c>
      <c r="M426" s="8">
        <f>VLOOKUP(Table1[[#This Row],[Fet.VIN / Serial Number]],[1]Sheet1!$A$1:$D$642, 4,FALSE)</f>
        <v>0</v>
      </c>
      <c r="N426" s="8">
        <v>200</v>
      </c>
      <c r="V426" s="2"/>
      <c r="X426" t="s">
        <v>1292</v>
      </c>
    </row>
    <row r="427" spans="1:24" ht="15.75" customHeight="1" x14ac:dyDescent="0.25">
      <c r="A427" t="s">
        <v>1310</v>
      </c>
      <c r="B427" t="s">
        <v>2656</v>
      </c>
      <c r="C427" t="s">
        <v>1021</v>
      </c>
      <c r="D427" t="s">
        <v>1957</v>
      </c>
      <c r="E427" t="s">
        <v>1764</v>
      </c>
      <c r="F427" t="s">
        <v>2141</v>
      </c>
      <c r="G427" t="s">
        <v>395</v>
      </c>
      <c r="H427" t="s">
        <v>1436</v>
      </c>
      <c r="I427" t="s">
        <v>1716</v>
      </c>
      <c r="J427" t="s">
        <v>363</v>
      </c>
      <c r="K427" t="s">
        <v>1257</v>
      </c>
      <c r="L427" s="8">
        <v>114182</v>
      </c>
      <c r="M427" s="8">
        <f>VLOOKUP(Table1[[#This Row],[Fet.VIN / Serial Number]],[1]Sheet1!$A$1:$D$642, 4,FALSE)</f>
        <v>113414</v>
      </c>
      <c r="N427" s="8">
        <v>114182</v>
      </c>
      <c r="O427" t="s">
        <v>1015</v>
      </c>
      <c r="R427">
        <v>2015</v>
      </c>
      <c r="S427" s="3">
        <v>42038</v>
      </c>
      <c r="T427" t="s">
        <v>1032</v>
      </c>
      <c r="U427" t="s">
        <v>1087</v>
      </c>
      <c r="V427" s="2">
        <v>24748</v>
      </c>
      <c r="X427" t="s">
        <v>1565</v>
      </c>
    </row>
    <row r="428" spans="1:24" ht="15.75" customHeight="1" x14ac:dyDescent="0.25">
      <c r="A428" t="s">
        <v>1889</v>
      </c>
      <c r="B428" t="s">
        <v>2657</v>
      </c>
      <c r="C428" t="s">
        <v>1021</v>
      </c>
      <c r="D428" t="s">
        <v>1957</v>
      </c>
      <c r="E428" t="s">
        <v>1764</v>
      </c>
      <c r="F428" t="s">
        <v>2141</v>
      </c>
      <c r="G428" t="s">
        <v>764</v>
      </c>
      <c r="H428" t="s">
        <v>1192</v>
      </c>
      <c r="I428" t="s">
        <v>1292</v>
      </c>
      <c r="J428" t="s">
        <v>640</v>
      </c>
      <c r="K428" t="s">
        <v>1070</v>
      </c>
      <c r="L428" s="8">
        <v>163200</v>
      </c>
      <c r="M428" s="8">
        <f>VLOOKUP(Table1[[#This Row],[Fet.VIN / Serial Number]],[1]Sheet1!$A$1:$D$642, 4,FALSE)</f>
        <v>0</v>
      </c>
      <c r="N428" s="8">
        <v>163200</v>
      </c>
      <c r="O428" t="s">
        <v>1292</v>
      </c>
      <c r="S428" s="3">
        <v>36526</v>
      </c>
      <c r="T428" t="s">
        <v>1032</v>
      </c>
      <c r="U428" t="s">
        <v>1837</v>
      </c>
      <c r="V428" s="2"/>
      <c r="X428" t="s">
        <v>1565</v>
      </c>
    </row>
    <row r="429" spans="1:24" ht="15.75" customHeight="1" x14ac:dyDescent="0.25">
      <c r="A429" t="s">
        <v>27</v>
      </c>
      <c r="B429" t="s">
        <v>2658</v>
      </c>
      <c r="C429" t="s">
        <v>1021</v>
      </c>
      <c r="D429" t="s">
        <v>1957</v>
      </c>
      <c r="E429" t="s">
        <v>1764</v>
      </c>
      <c r="F429" t="s">
        <v>2144</v>
      </c>
      <c r="G429" t="s">
        <v>860</v>
      </c>
      <c r="H429" t="s">
        <v>161</v>
      </c>
      <c r="I429" t="s">
        <v>1813</v>
      </c>
      <c r="J429" t="s">
        <v>86</v>
      </c>
      <c r="K429" t="s">
        <v>1062</v>
      </c>
      <c r="L429" s="8">
        <v>119235</v>
      </c>
      <c r="M429" s="8">
        <f>VLOOKUP(Table1[[#This Row],[Fet.VIN / Serial Number]],[1]Sheet1!$A$1:$D$642, 4,FALSE)</f>
        <v>114257</v>
      </c>
      <c r="N429" s="8">
        <v>119235</v>
      </c>
      <c r="O429" t="s">
        <v>1292</v>
      </c>
      <c r="R429">
        <v>2015</v>
      </c>
      <c r="S429" s="3">
        <v>42164</v>
      </c>
      <c r="T429" t="s">
        <v>1032</v>
      </c>
      <c r="U429" t="s">
        <v>1606</v>
      </c>
      <c r="V429" s="2">
        <v>41999.51</v>
      </c>
      <c r="X429" t="s">
        <v>1565</v>
      </c>
    </row>
    <row r="430" spans="1:24" ht="15.75" customHeight="1" x14ac:dyDescent="0.25">
      <c r="A430" t="s">
        <v>411</v>
      </c>
      <c r="B430" t="s">
        <v>2659</v>
      </c>
      <c r="C430" t="s">
        <v>1021</v>
      </c>
      <c r="D430" t="s">
        <v>1957</v>
      </c>
      <c r="E430" t="s">
        <v>1764</v>
      </c>
      <c r="F430" t="s">
        <v>2141</v>
      </c>
      <c r="G430" t="s">
        <v>1726</v>
      </c>
      <c r="H430" t="s">
        <v>161</v>
      </c>
      <c r="I430" t="s">
        <v>1813</v>
      </c>
      <c r="J430" t="s">
        <v>363</v>
      </c>
      <c r="K430" t="s">
        <v>130</v>
      </c>
      <c r="L430" s="8">
        <v>62045</v>
      </c>
      <c r="M430" s="8">
        <f>VLOOKUP(Table1[[#This Row],[Fet.VIN / Serial Number]],[1]Sheet1!$A$1:$D$642, 4,FALSE)</f>
        <v>0</v>
      </c>
      <c r="N430" s="8">
        <v>62045</v>
      </c>
      <c r="O430" t="s">
        <v>1292</v>
      </c>
      <c r="R430">
        <v>2020</v>
      </c>
      <c r="S430" s="3">
        <v>43753</v>
      </c>
      <c r="T430" t="s">
        <v>1032</v>
      </c>
      <c r="U430" t="s">
        <v>1174</v>
      </c>
      <c r="V430" s="2">
        <v>33100</v>
      </c>
      <c r="X430" t="s">
        <v>1565</v>
      </c>
    </row>
    <row r="431" spans="1:24" ht="15.75" customHeight="1" x14ac:dyDescent="0.25">
      <c r="A431" t="s">
        <v>2</v>
      </c>
      <c r="B431" t="s">
        <v>2660</v>
      </c>
      <c r="C431" t="s">
        <v>1021</v>
      </c>
      <c r="D431" t="s">
        <v>1957</v>
      </c>
      <c r="E431" t="s">
        <v>1764</v>
      </c>
      <c r="F431" t="s">
        <v>2128</v>
      </c>
      <c r="G431" t="s">
        <v>658</v>
      </c>
      <c r="H431" t="s">
        <v>1192</v>
      </c>
      <c r="I431" t="s">
        <v>1292</v>
      </c>
      <c r="J431" t="s">
        <v>1788</v>
      </c>
      <c r="K431" t="s">
        <v>748</v>
      </c>
      <c r="M431" s="8">
        <f>VLOOKUP(Table1[[#This Row],[Fet.VIN / Serial Number]],[1]Sheet1!$A$1:$D$642, 4,FALSE)</f>
        <v>0</v>
      </c>
      <c r="N431" s="8">
        <v>0</v>
      </c>
      <c r="O431" s="4" t="s">
        <v>2661</v>
      </c>
      <c r="R431">
        <v>2017</v>
      </c>
      <c r="S431" s="3">
        <v>42838</v>
      </c>
      <c r="T431" t="s">
        <v>1032</v>
      </c>
      <c r="U431" t="s">
        <v>1982</v>
      </c>
      <c r="V431" s="2">
        <v>33713</v>
      </c>
      <c r="X431" t="s">
        <v>1565</v>
      </c>
    </row>
    <row r="432" spans="1:24" ht="15.75" customHeight="1" x14ac:dyDescent="0.25">
      <c r="A432" t="s">
        <v>1241</v>
      </c>
      <c r="B432" t="s">
        <v>2662</v>
      </c>
      <c r="C432" t="s">
        <v>1021</v>
      </c>
      <c r="D432" t="s">
        <v>1957</v>
      </c>
      <c r="E432" t="s">
        <v>1764</v>
      </c>
      <c r="F432" t="s">
        <v>162</v>
      </c>
      <c r="G432" t="s">
        <v>728</v>
      </c>
      <c r="H432" t="s">
        <v>765</v>
      </c>
      <c r="I432" t="s">
        <v>162</v>
      </c>
      <c r="J432">
        <v>14800</v>
      </c>
      <c r="K432" t="s">
        <v>1292</v>
      </c>
      <c r="L432" s="8">
        <v>10</v>
      </c>
      <c r="M432" s="8">
        <f>VLOOKUP(Table1[[#This Row],[Fet.VIN / Serial Number]],[1]Sheet1!$A$1:$D$642, 4,FALSE)</f>
        <v>0</v>
      </c>
      <c r="N432" s="8">
        <v>10</v>
      </c>
      <c r="O432" t="s">
        <v>1292</v>
      </c>
      <c r="S432" s="3">
        <v>40081</v>
      </c>
      <c r="V432" s="2"/>
    </row>
    <row r="433" spans="1:24" ht="15.75" customHeight="1" x14ac:dyDescent="0.25">
      <c r="A433" t="s">
        <v>275</v>
      </c>
      <c r="B433" t="s">
        <v>2663</v>
      </c>
      <c r="C433" t="s">
        <v>1021</v>
      </c>
      <c r="D433" t="s">
        <v>1957</v>
      </c>
      <c r="E433" t="s">
        <v>1764</v>
      </c>
      <c r="F433" t="s">
        <v>2144</v>
      </c>
      <c r="G433" t="s">
        <v>278</v>
      </c>
      <c r="H433" t="s">
        <v>1192</v>
      </c>
      <c r="I433" t="s">
        <v>1292</v>
      </c>
      <c r="J433" t="s">
        <v>640</v>
      </c>
      <c r="K433" t="s">
        <v>538</v>
      </c>
      <c r="L433" s="8">
        <v>237003</v>
      </c>
      <c r="M433" s="8">
        <f>VLOOKUP(Table1[[#This Row],[Fet.VIN / Serial Number]],[1]Sheet1!$A$1:$D$642, 4,FALSE)</f>
        <v>0</v>
      </c>
      <c r="N433" s="8">
        <v>237003</v>
      </c>
      <c r="O433" t="s">
        <v>1292</v>
      </c>
      <c r="R433">
        <v>2011</v>
      </c>
      <c r="S433" s="3">
        <v>40668</v>
      </c>
      <c r="T433" t="s">
        <v>1032</v>
      </c>
      <c r="U433" t="s">
        <v>1884</v>
      </c>
      <c r="V433" s="2">
        <v>28825</v>
      </c>
      <c r="X433" t="s">
        <v>1565</v>
      </c>
    </row>
    <row r="434" spans="1:24" ht="15.75" customHeight="1" x14ac:dyDescent="0.25">
      <c r="A434" t="s">
        <v>112</v>
      </c>
      <c r="B434" t="s">
        <v>2664</v>
      </c>
      <c r="C434" t="s">
        <v>1021</v>
      </c>
      <c r="D434" t="s">
        <v>1957</v>
      </c>
      <c r="E434" t="s">
        <v>1764</v>
      </c>
      <c r="F434" t="s">
        <v>2141</v>
      </c>
      <c r="G434" t="s">
        <v>860</v>
      </c>
      <c r="H434" t="s">
        <v>161</v>
      </c>
      <c r="I434" t="s">
        <v>1813</v>
      </c>
      <c r="J434" t="s">
        <v>363</v>
      </c>
      <c r="K434" t="s">
        <v>1873</v>
      </c>
      <c r="L434" s="8">
        <v>176000</v>
      </c>
      <c r="M434" s="8">
        <f>VLOOKUP(Table1[[#This Row],[Fet.VIN / Serial Number]],[1]Sheet1!$A$1:$D$642, 4,FALSE)</f>
        <v>0</v>
      </c>
      <c r="N434" s="8">
        <v>176000</v>
      </c>
      <c r="O434" t="s">
        <v>552</v>
      </c>
      <c r="R434">
        <v>2015</v>
      </c>
      <c r="S434" s="3">
        <v>42095</v>
      </c>
      <c r="T434" t="s">
        <v>1032</v>
      </c>
      <c r="U434" t="s">
        <v>1890</v>
      </c>
      <c r="V434" s="2">
        <v>31049</v>
      </c>
      <c r="X434" t="s">
        <v>1565</v>
      </c>
    </row>
    <row r="435" spans="1:24" ht="15.75" customHeight="1" x14ac:dyDescent="0.25">
      <c r="A435" t="s">
        <v>1022</v>
      </c>
      <c r="B435" t="s">
        <v>2665</v>
      </c>
      <c r="C435" t="s">
        <v>1021</v>
      </c>
      <c r="D435" t="s">
        <v>1957</v>
      </c>
      <c r="E435" t="s">
        <v>1764</v>
      </c>
      <c r="F435" t="s">
        <v>2141</v>
      </c>
      <c r="G435" t="s">
        <v>8</v>
      </c>
      <c r="H435" t="s">
        <v>1192</v>
      </c>
      <c r="I435" t="s">
        <v>1277</v>
      </c>
      <c r="J435" t="s">
        <v>363</v>
      </c>
      <c r="K435" t="s">
        <v>1937</v>
      </c>
      <c r="L435" s="8">
        <v>163433</v>
      </c>
      <c r="M435" s="8">
        <f>VLOOKUP(Table1[[#This Row],[Fet.VIN / Serial Number]],[1]Sheet1!$A$1:$D$642, 4,FALSE)</f>
        <v>153923</v>
      </c>
      <c r="N435" s="8">
        <v>163433</v>
      </c>
      <c r="O435" t="s">
        <v>151</v>
      </c>
      <c r="R435">
        <v>2016</v>
      </c>
      <c r="S435" s="3">
        <v>42643</v>
      </c>
      <c r="T435" t="s">
        <v>1032</v>
      </c>
      <c r="U435" t="s">
        <v>1966</v>
      </c>
      <c r="V435" s="2">
        <v>27814</v>
      </c>
      <c r="X435" t="s">
        <v>1565</v>
      </c>
    </row>
    <row r="436" spans="1:24" ht="15.75" customHeight="1" x14ac:dyDescent="0.25">
      <c r="A436" t="s">
        <v>262</v>
      </c>
      <c r="B436" t="s">
        <v>2666</v>
      </c>
      <c r="C436" t="s">
        <v>1021</v>
      </c>
      <c r="D436" t="s">
        <v>1957</v>
      </c>
      <c r="E436" t="s">
        <v>1764</v>
      </c>
      <c r="F436" t="s">
        <v>2141</v>
      </c>
      <c r="G436" t="s">
        <v>568</v>
      </c>
      <c r="H436" t="s">
        <v>161</v>
      </c>
      <c r="I436" t="s">
        <v>1813</v>
      </c>
      <c r="J436" t="s">
        <v>363</v>
      </c>
      <c r="K436" t="s">
        <v>807</v>
      </c>
      <c r="L436" s="8">
        <v>42216</v>
      </c>
      <c r="M436" s="8">
        <f>VLOOKUP(Table1[[#This Row],[Fet.VIN / Serial Number]],[1]Sheet1!$A$1:$D$642, 4,FALSE)</f>
        <v>44601</v>
      </c>
      <c r="N436" s="8">
        <v>44601</v>
      </c>
      <c r="O436" t="s">
        <v>1292</v>
      </c>
      <c r="R436">
        <v>2020</v>
      </c>
      <c r="S436" s="3">
        <v>43983</v>
      </c>
      <c r="T436" t="s">
        <v>1032</v>
      </c>
      <c r="U436" t="s">
        <v>903</v>
      </c>
      <c r="V436" s="2">
        <v>32927</v>
      </c>
      <c r="X436" t="s">
        <v>1565</v>
      </c>
    </row>
    <row r="437" spans="1:24" ht="15.75" customHeight="1" x14ac:dyDescent="0.25">
      <c r="A437" t="s">
        <v>1121</v>
      </c>
      <c r="B437" s="9" t="s">
        <v>2667</v>
      </c>
      <c r="C437" t="s">
        <v>1021</v>
      </c>
      <c r="D437" t="s">
        <v>1957</v>
      </c>
      <c r="E437" t="s">
        <v>1764</v>
      </c>
      <c r="F437" t="s">
        <v>1574</v>
      </c>
      <c r="G437" t="s">
        <v>728</v>
      </c>
      <c r="H437" t="s">
        <v>1088</v>
      </c>
      <c r="I437" t="s">
        <v>1574</v>
      </c>
      <c r="J437" t="s">
        <v>2668</v>
      </c>
      <c r="L437" s="8">
        <v>100</v>
      </c>
      <c r="M437" s="8">
        <f>VLOOKUP(Table1[[#This Row],[Fet.VIN / Serial Number]],[1]Sheet1!$A$1:$D$642, 4,FALSE)</f>
        <v>0</v>
      </c>
      <c r="N437" s="8">
        <v>100</v>
      </c>
      <c r="S437" s="3">
        <v>40422</v>
      </c>
      <c r="T437" t="s">
        <v>1799</v>
      </c>
      <c r="U437" t="s">
        <v>1953</v>
      </c>
      <c r="V437" s="2"/>
    </row>
    <row r="438" spans="1:24" ht="15.75" customHeight="1" x14ac:dyDescent="0.25">
      <c r="A438" t="s">
        <v>1467</v>
      </c>
      <c r="B438" t="s">
        <v>2669</v>
      </c>
      <c r="C438" t="s">
        <v>1021</v>
      </c>
      <c r="D438" t="s">
        <v>1957</v>
      </c>
      <c r="E438" t="s">
        <v>1764</v>
      </c>
      <c r="F438" t="s">
        <v>2144</v>
      </c>
      <c r="G438" t="s">
        <v>1865</v>
      </c>
      <c r="H438" t="s">
        <v>161</v>
      </c>
      <c r="I438" t="s">
        <v>1086</v>
      </c>
      <c r="J438" t="s">
        <v>1672</v>
      </c>
      <c r="K438" t="s">
        <v>518</v>
      </c>
      <c r="L438" s="8">
        <v>151664</v>
      </c>
      <c r="M438" s="8">
        <f>VLOOKUP(Table1[[#This Row],[Fet.VIN / Serial Number]],[1]Sheet1!$A$1:$D$642, 4,FALSE)</f>
        <v>150789</v>
      </c>
      <c r="N438" s="8">
        <v>151664</v>
      </c>
      <c r="O438" t="s">
        <v>1292</v>
      </c>
      <c r="R438">
        <v>2009</v>
      </c>
      <c r="S438" s="3">
        <v>39896</v>
      </c>
      <c r="T438" t="s">
        <v>1032</v>
      </c>
      <c r="U438" t="s">
        <v>1472</v>
      </c>
      <c r="V438" s="2">
        <v>20740</v>
      </c>
      <c r="X438" t="s">
        <v>1565</v>
      </c>
    </row>
    <row r="439" spans="1:24" ht="15.75" customHeight="1" x14ac:dyDescent="0.25">
      <c r="A439" t="s">
        <v>362</v>
      </c>
      <c r="B439" t="s">
        <v>2670</v>
      </c>
      <c r="C439" t="s">
        <v>1021</v>
      </c>
      <c r="D439" t="s">
        <v>1957</v>
      </c>
      <c r="E439" t="s">
        <v>1764</v>
      </c>
      <c r="F439" t="s">
        <v>2144</v>
      </c>
      <c r="G439" t="s">
        <v>1865</v>
      </c>
      <c r="H439" t="s">
        <v>1436</v>
      </c>
      <c r="I439" t="s">
        <v>503</v>
      </c>
      <c r="J439" t="s">
        <v>245</v>
      </c>
      <c r="K439" t="s">
        <v>1146</v>
      </c>
      <c r="L439" s="8">
        <v>161266</v>
      </c>
      <c r="M439" s="8">
        <f>VLOOKUP(Table1[[#This Row],[Fet.VIN / Serial Number]],[1]Sheet1!$A$1:$D$642, 4,FALSE)</f>
        <v>166440</v>
      </c>
      <c r="N439" s="8">
        <v>166440</v>
      </c>
      <c r="O439" t="s">
        <v>1292</v>
      </c>
      <c r="R439">
        <v>2009</v>
      </c>
      <c r="S439" s="3">
        <v>39834</v>
      </c>
      <c r="T439" t="s">
        <v>1032</v>
      </c>
      <c r="U439" t="s">
        <v>759</v>
      </c>
      <c r="V439" s="2">
        <v>26138</v>
      </c>
      <c r="X439" t="s">
        <v>1565</v>
      </c>
    </row>
    <row r="440" spans="1:24" ht="15.75" customHeight="1" x14ac:dyDescent="0.25">
      <c r="A440" t="s">
        <v>415</v>
      </c>
      <c r="B440" t="s">
        <v>2671</v>
      </c>
      <c r="C440" t="s">
        <v>1021</v>
      </c>
      <c r="D440" t="s">
        <v>1957</v>
      </c>
      <c r="E440" t="s">
        <v>1764</v>
      </c>
      <c r="F440" t="s">
        <v>2128</v>
      </c>
      <c r="G440" t="s">
        <v>8</v>
      </c>
      <c r="H440" t="s">
        <v>1192</v>
      </c>
      <c r="I440" t="s">
        <v>1292</v>
      </c>
      <c r="J440" t="s">
        <v>640</v>
      </c>
      <c r="K440" t="s">
        <v>737</v>
      </c>
      <c r="L440" s="8">
        <v>93876</v>
      </c>
      <c r="M440" s="8">
        <f>VLOOKUP(Table1[[#This Row],[Fet.VIN / Serial Number]],[1]Sheet1!$A$1:$D$642, 4,FALSE)</f>
        <v>96738</v>
      </c>
      <c r="N440" s="8">
        <v>96738</v>
      </c>
      <c r="O440" t="s">
        <v>1292</v>
      </c>
      <c r="R440">
        <v>2016</v>
      </c>
      <c r="S440" s="3">
        <v>42662</v>
      </c>
      <c r="T440" t="s">
        <v>1032</v>
      </c>
      <c r="U440" t="s">
        <v>1603</v>
      </c>
      <c r="V440" s="2">
        <v>32338</v>
      </c>
      <c r="X440" t="s">
        <v>1565</v>
      </c>
    </row>
    <row r="441" spans="1:24" ht="15.75" customHeight="1" x14ac:dyDescent="0.25">
      <c r="A441" t="s">
        <v>494</v>
      </c>
      <c r="B441" t="s">
        <v>2672</v>
      </c>
      <c r="C441" t="s">
        <v>1021</v>
      </c>
      <c r="D441" t="s">
        <v>1957</v>
      </c>
      <c r="E441" t="s">
        <v>1764</v>
      </c>
      <c r="F441" t="s">
        <v>2144</v>
      </c>
      <c r="G441" t="s">
        <v>849</v>
      </c>
      <c r="H441" t="s">
        <v>1436</v>
      </c>
      <c r="I441" t="s">
        <v>1716</v>
      </c>
      <c r="J441" t="s">
        <v>640</v>
      </c>
      <c r="K441" t="s">
        <v>932</v>
      </c>
      <c r="L441" s="8">
        <v>142678</v>
      </c>
      <c r="M441" s="8">
        <f>VLOOKUP(Table1[[#This Row],[Fet.VIN / Serial Number]],[1]Sheet1!$A$1:$D$642, 4,FALSE)</f>
        <v>138650</v>
      </c>
      <c r="N441" s="8">
        <v>142678</v>
      </c>
      <c r="O441" t="s">
        <v>1292</v>
      </c>
      <c r="R441">
        <v>2010</v>
      </c>
      <c r="S441" s="3">
        <v>40333</v>
      </c>
      <c r="T441" t="s">
        <v>1032</v>
      </c>
      <c r="U441" t="s">
        <v>1374</v>
      </c>
      <c r="V441" s="2">
        <v>30230.1</v>
      </c>
      <c r="X441" t="s">
        <v>1565</v>
      </c>
    </row>
    <row r="442" spans="1:24" ht="15.75" customHeight="1" x14ac:dyDescent="0.25">
      <c r="A442" t="s">
        <v>1929</v>
      </c>
      <c r="B442" t="s">
        <v>2673</v>
      </c>
      <c r="C442" t="s">
        <v>1021</v>
      </c>
      <c r="D442" t="s">
        <v>1957</v>
      </c>
      <c r="E442" t="s">
        <v>1764</v>
      </c>
      <c r="F442" t="s">
        <v>2141</v>
      </c>
      <c r="G442" t="s">
        <v>1726</v>
      </c>
      <c r="H442" t="s">
        <v>1436</v>
      </c>
      <c r="I442" t="s">
        <v>1716</v>
      </c>
      <c r="J442" t="s">
        <v>363</v>
      </c>
      <c r="K442" t="s">
        <v>488</v>
      </c>
      <c r="L442" s="8">
        <v>82397</v>
      </c>
      <c r="M442" s="8">
        <f>VLOOKUP(Table1[[#This Row],[Fet.VIN / Serial Number]],[1]Sheet1!$A$1:$D$642, 4,FALSE)</f>
        <v>79829</v>
      </c>
      <c r="N442" s="8">
        <v>82397</v>
      </c>
      <c r="O442" t="s">
        <v>1184</v>
      </c>
      <c r="R442">
        <v>2019</v>
      </c>
      <c r="T442" t="s">
        <v>1032</v>
      </c>
      <c r="U442" t="s">
        <v>1782</v>
      </c>
      <c r="V442" s="2"/>
      <c r="X442" t="s">
        <v>1565</v>
      </c>
    </row>
    <row r="443" spans="1:24" ht="15.75" customHeight="1" x14ac:dyDescent="0.25">
      <c r="A443" t="s">
        <v>981</v>
      </c>
      <c r="B443" t="s">
        <v>2674</v>
      </c>
      <c r="C443" t="s">
        <v>1021</v>
      </c>
      <c r="D443" t="s">
        <v>1957</v>
      </c>
      <c r="E443" t="s">
        <v>1764</v>
      </c>
      <c r="F443" t="s">
        <v>2144</v>
      </c>
      <c r="G443" t="s">
        <v>764</v>
      </c>
      <c r="H443" t="s">
        <v>1192</v>
      </c>
      <c r="I443" t="s">
        <v>1292</v>
      </c>
      <c r="J443" t="s">
        <v>640</v>
      </c>
      <c r="K443" t="s">
        <v>910</v>
      </c>
      <c r="L443" s="8">
        <v>124600</v>
      </c>
      <c r="M443" s="8">
        <f>VLOOKUP(Table1[[#This Row],[Fet.VIN / Serial Number]],[1]Sheet1!$A$1:$D$642, 4,FALSE)</f>
        <v>162505</v>
      </c>
      <c r="N443" s="8">
        <v>162505</v>
      </c>
      <c r="O443" t="s">
        <v>1292</v>
      </c>
      <c r="S443" s="3">
        <v>36526</v>
      </c>
      <c r="V443" s="2"/>
      <c r="X443" t="s">
        <v>1565</v>
      </c>
    </row>
    <row r="444" spans="1:24" ht="15.75" customHeight="1" x14ac:dyDescent="0.25">
      <c r="A444" t="s">
        <v>1060</v>
      </c>
      <c r="B444" t="s">
        <v>2675</v>
      </c>
      <c r="C444" t="s">
        <v>1021</v>
      </c>
      <c r="D444" t="s">
        <v>1957</v>
      </c>
      <c r="E444" t="s">
        <v>1764</v>
      </c>
      <c r="F444" t="s">
        <v>162</v>
      </c>
      <c r="G444" t="s">
        <v>588</v>
      </c>
      <c r="H444" t="s">
        <v>822</v>
      </c>
      <c r="J444" t="s">
        <v>822</v>
      </c>
      <c r="K444" t="s">
        <v>1292</v>
      </c>
      <c r="L444" s="8">
        <v>10</v>
      </c>
      <c r="M444" s="8">
        <f>VLOOKUP(Table1[[#This Row],[Fet.VIN / Serial Number]],[1]Sheet1!$A$1:$D$642, 4,FALSE)</f>
        <v>10</v>
      </c>
      <c r="N444" s="8">
        <v>10</v>
      </c>
      <c r="O444" t="s">
        <v>558</v>
      </c>
      <c r="S444" s="3">
        <v>40081</v>
      </c>
      <c r="T444" t="s">
        <v>1799</v>
      </c>
      <c r="U444" t="s">
        <v>1419</v>
      </c>
      <c r="V444" s="2"/>
    </row>
    <row r="445" spans="1:24" ht="15.75" customHeight="1" x14ac:dyDescent="0.25">
      <c r="A445" t="s">
        <v>698</v>
      </c>
      <c r="B445" t="s">
        <v>2676</v>
      </c>
      <c r="C445" t="s">
        <v>1021</v>
      </c>
      <c r="D445" t="s">
        <v>1957</v>
      </c>
      <c r="E445" t="s">
        <v>1764</v>
      </c>
      <c r="F445" t="s">
        <v>2141</v>
      </c>
      <c r="G445" t="s">
        <v>1973</v>
      </c>
      <c r="H445" t="s">
        <v>1436</v>
      </c>
      <c r="I445" t="s">
        <v>1716</v>
      </c>
      <c r="J445" t="s">
        <v>363</v>
      </c>
      <c r="K445" t="s">
        <v>1500</v>
      </c>
      <c r="L445" s="8">
        <v>169831</v>
      </c>
      <c r="M445" s="8">
        <f>VLOOKUP(Table1[[#This Row],[Fet.VIN / Serial Number]],[1]Sheet1!$A$1:$D$642, 4,FALSE)</f>
        <v>51990</v>
      </c>
      <c r="N445" s="8">
        <v>169831</v>
      </c>
      <c r="O445" t="s">
        <v>139</v>
      </c>
      <c r="R445">
        <v>2013</v>
      </c>
      <c r="S445" s="3">
        <v>41477</v>
      </c>
      <c r="T445" t="s">
        <v>1032</v>
      </c>
      <c r="U445" t="s">
        <v>2097</v>
      </c>
      <c r="V445" s="2">
        <v>29191</v>
      </c>
      <c r="X445" t="s">
        <v>1565</v>
      </c>
    </row>
    <row r="446" spans="1:24" ht="15.75" customHeight="1" x14ac:dyDescent="0.25">
      <c r="A446" t="s">
        <v>1484</v>
      </c>
      <c r="B446" t="s">
        <v>2677</v>
      </c>
      <c r="C446" t="s">
        <v>1021</v>
      </c>
      <c r="D446" t="s">
        <v>1957</v>
      </c>
      <c r="E446" t="s">
        <v>1764</v>
      </c>
      <c r="F446" t="s">
        <v>2141</v>
      </c>
      <c r="G446" t="s">
        <v>568</v>
      </c>
      <c r="H446" t="s">
        <v>161</v>
      </c>
      <c r="I446" t="s">
        <v>1813</v>
      </c>
      <c r="J446" t="s">
        <v>363</v>
      </c>
      <c r="K446" t="s">
        <v>742</v>
      </c>
      <c r="L446" s="8">
        <v>50225</v>
      </c>
      <c r="M446" s="8">
        <f>VLOOKUP(Table1[[#This Row],[Fet.VIN / Serial Number]],[1]Sheet1!$A$1:$D$642, 4,FALSE)</f>
        <v>47091</v>
      </c>
      <c r="N446" s="8">
        <v>50225</v>
      </c>
      <c r="O446" t="s">
        <v>1292</v>
      </c>
      <c r="R446">
        <v>2020</v>
      </c>
      <c r="S446" s="3">
        <v>43983</v>
      </c>
      <c r="T446" t="s">
        <v>1032</v>
      </c>
      <c r="U446" t="s">
        <v>428</v>
      </c>
      <c r="V446" s="2">
        <v>32927</v>
      </c>
      <c r="X446" t="s">
        <v>1565</v>
      </c>
    </row>
    <row r="447" spans="1:24" ht="15.75" customHeight="1" x14ac:dyDescent="0.25">
      <c r="A447" t="s">
        <v>1385</v>
      </c>
      <c r="B447" t="s">
        <v>2678</v>
      </c>
      <c r="C447" t="s">
        <v>1021</v>
      </c>
      <c r="D447" t="s">
        <v>1957</v>
      </c>
      <c r="E447" t="s">
        <v>1764</v>
      </c>
      <c r="F447" t="s">
        <v>2144</v>
      </c>
      <c r="G447" t="s">
        <v>1726</v>
      </c>
      <c r="H447" t="s">
        <v>161</v>
      </c>
      <c r="I447" t="s">
        <v>1813</v>
      </c>
      <c r="J447" t="s">
        <v>637</v>
      </c>
      <c r="K447" t="s">
        <v>1030</v>
      </c>
      <c r="L447" s="8">
        <v>43537</v>
      </c>
      <c r="M447" s="8">
        <f>VLOOKUP(Table1[[#This Row],[Fet.VIN / Serial Number]],[1]Sheet1!$A$1:$D$642, 4,FALSE)</f>
        <v>41424</v>
      </c>
      <c r="N447" s="8">
        <v>43537</v>
      </c>
      <c r="O447" t="s">
        <v>1292</v>
      </c>
      <c r="R447">
        <v>2018</v>
      </c>
      <c r="S447" s="3">
        <v>43455</v>
      </c>
      <c r="T447" t="s">
        <v>1032</v>
      </c>
      <c r="U447" t="s">
        <v>1766</v>
      </c>
      <c r="V447" s="2">
        <v>40487</v>
      </c>
      <c r="X447" t="s">
        <v>1565</v>
      </c>
    </row>
    <row r="448" spans="1:24" ht="15.75" customHeight="1" x14ac:dyDescent="0.25">
      <c r="A448" t="s">
        <v>1460</v>
      </c>
      <c r="B448" t="s">
        <v>2679</v>
      </c>
      <c r="C448" t="s">
        <v>1021</v>
      </c>
      <c r="D448" t="s">
        <v>1957</v>
      </c>
      <c r="E448" t="s">
        <v>1764</v>
      </c>
      <c r="F448" t="s">
        <v>2144</v>
      </c>
      <c r="G448" t="s">
        <v>209</v>
      </c>
      <c r="H448" t="s">
        <v>1192</v>
      </c>
      <c r="I448" t="s">
        <v>110</v>
      </c>
      <c r="J448" t="s">
        <v>1672</v>
      </c>
      <c r="K448" t="s">
        <v>2041</v>
      </c>
      <c r="L448" s="8">
        <v>166302</v>
      </c>
      <c r="M448" s="8">
        <f>VLOOKUP(Table1[[#This Row],[Fet.VIN / Serial Number]],[1]Sheet1!$A$1:$D$642, 4,FALSE)</f>
        <v>0</v>
      </c>
      <c r="N448" s="8">
        <v>166302</v>
      </c>
      <c r="O448" t="s">
        <v>1292</v>
      </c>
      <c r="R448">
        <v>2007</v>
      </c>
      <c r="S448" s="3">
        <v>39370</v>
      </c>
      <c r="T448" t="s">
        <v>1032</v>
      </c>
      <c r="U448" t="s">
        <v>93</v>
      </c>
      <c r="V448" s="2">
        <v>22802</v>
      </c>
      <c r="X448" t="s">
        <v>1565</v>
      </c>
    </row>
    <row r="449" spans="1:24" ht="15.75" customHeight="1" x14ac:dyDescent="0.25">
      <c r="A449" t="s">
        <v>1447</v>
      </c>
      <c r="B449" t="s">
        <v>2680</v>
      </c>
      <c r="C449" t="s">
        <v>1021</v>
      </c>
      <c r="D449" t="s">
        <v>1957</v>
      </c>
      <c r="E449" t="s">
        <v>1764</v>
      </c>
      <c r="F449" t="s">
        <v>2141</v>
      </c>
      <c r="G449" t="s">
        <v>658</v>
      </c>
      <c r="H449" t="s">
        <v>1436</v>
      </c>
      <c r="I449" t="s">
        <v>1716</v>
      </c>
      <c r="J449" t="s">
        <v>363</v>
      </c>
      <c r="K449" t="s">
        <v>704</v>
      </c>
      <c r="L449" s="8">
        <v>112118</v>
      </c>
      <c r="M449" s="8">
        <f>VLOOKUP(Table1[[#This Row],[Fet.VIN / Serial Number]],[1]Sheet1!$A$1:$D$642, 4,FALSE)</f>
        <v>108589</v>
      </c>
      <c r="N449" s="8">
        <v>112118</v>
      </c>
      <c r="O449" t="s">
        <v>1292</v>
      </c>
      <c r="R449">
        <v>2017</v>
      </c>
      <c r="T449" t="s">
        <v>1032</v>
      </c>
      <c r="U449" t="s">
        <v>633</v>
      </c>
      <c r="V449" s="2">
        <v>25367</v>
      </c>
      <c r="X449" t="s">
        <v>1565</v>
      </c>
    </row>
    <row r="450" spans="1:24" ht="15.75" customHeight="1" x14ac:dyDescent="0.25">
      <c r="A450" t="s">
        <v>1495</v>
      </c>
      <c r="B450" t="s">
        <v>2681</v>
      </c>
      <c r="C450" t="s">
        <v>1021</v>
      </c>
      <c r="D450" t="s">
        <v>1957</v>
      </c>
      <c r="E450" t="s">
        <v>1764</v>
      </c>
      <c r="F450" t="s">
        <v>2141</v>
      </c>
      <c r="G450" t="s">
        <v>1280</v>
      </c>
      <c r="H450" t="s">
        <v>1436</v>
      </c>
      <c r="I450" t="s">
        <v>503</v>
      </c>
      <c r="J450" t="s">
        <v>363</v>
      </c>
      <c r="K450" t="s">
        <v>1967</v>
      </c>
      <c r="L450" s="8">
        <v>116298</v>
      </c>
      <c r="M450" s="8">
        <f>VLOOKUP(Table1[[#This Row],[Fet.VIN / Serial Number]],[1]Sheet1!$A$1:$D$642, 4,FALSE)</f>
        <v>116298</v>
      </c>
      <c r="N450" s="8">
        <v>116298</v>
      </c>
      <c r="O450" t="s">
        <v>1292</v>
      </c>
      <c r="R450">
        <v>2012</v>
      </c>
      <c r="S450" s="3">
        <v>41211</v>
      </c>
      <c r="T450" t="s">
        <v>1032</v>
      </c>
      <c r="U450" t="s">
        <v>89</v>
      </c>
      <c r="V450" s="2">
        <v>27009</v>
      </c>
      <c r="X450" t="s">
        <v>1565</v>
      </c>
    </row>
    <row r="451" spans="1:24" ht="15.75" customHeight="1" x14ac:dyDescent="0.25">
      <c r="A451" t="s">
        <v>1810</v>
      </c>
      <c r="B451" t="s">
        <v>2682</v>
      </c>
      <c r="C451" t="s">
        <v>1021</v>
      </c>
      <c r="D451" t="s">
        <v>1957</v>
      </c>
      <c r="E451" t="s">
        <v>1764</v>
      </c>
      <c r="F451" t="s">
        <v>2185</v>
      </c>
      <c r="G451" t="s">
        <v>364</v>
      </c>
      <c r="H451" t="s">
        <v>1312</v>
      </c>
      <c r="I451" t="s">
        <v>1292</v>
      </c>
      <c r="J451" t="s">
        <v>449</v>
      </c>
      <c r="L451" s="8">
        <v>35902</v>
      </c>
      <c r="M451" s="8">
        <f>VLOOKUP(Table1[[#This Row],[Fet.VIN / Serial Number]],[1]Sheet1!$A$1:$D$642, 4,FALSE)</f>
        <v>1000</v>
      </c>
      <c r="N451" s="8">
        <v>35902</v>
      </c>
      <c r="O451" t="s">
        <v>1292</v>
      </c>
      <c r="T451" t="s">
        <v>1032</v>
      </c>
      <c r="U451" t="s">
        <v>639</v>
      </c>
      <c r="V451" s="2"/>
      <c r="X451" t="s">
        <v>1292</v>
      </c>
    </row>
    <row r="452" spans="1:24" ht="15.75" customHeight="1" x14ac:dyDescent="0.25">
      <c r="A452" t="s">
        <v>126</v>
      </c>
      <c r="B452" t="s">
        <v>2683</v>
      </c>
      <c r="C452" t="s">
        <v>1021</v>
      </c>
      <c r="D452" t="s">
        <v>1957</v>
      </c>
      <c r="E452" t="s">
        <v>1764</v>
      </c>
      <c r="F452" t="s">
        <v>2141</v>
      </c>
      <c r="G452" t="s">
        <v>1677</v>
      </c>
      <c r="H452" t="s">
        <v>1192</v>
      </c>
      <c r="I452" t="s">
        <v>1277</v>
      </c>
      <c r="J452" t="s">
        <v>1828</v>
      </c>
      <c r="L452" s="8">
        <v>70</v>
      </c>
      <c r="M452" s="8">
        <f>VLOOKUP(Table1[[#This Row],[Fet.VIN / Serial Number]],[1]Sheet1!$A$1:$D$642, 4,FALSE)</f>
        <v>15</v>
      </c>
      <c r="N452" s="8">
        <v>70</v>
      </c>
      <c r="O452" s="4" t="s">
        <v>2625</v>
      </c>
      <c r="R452">
        <v>2022</v>
      </c>
      <c r="S452" s="3">
        <v>44601</v>
      </c>
      <c r="T452" t="s">
        <v>1292</v>
      </c>
      <c r="V452" s="2">
        <v>32603</v>
      </c>
      <c r="X452" t="s">
        <v>1565</v>
      </c>
    </row>
    <row r="453" spans="1:24" ht="15.75" customHeight="1" x14ac:dyDescent="0.25">
      <c r="A453" t="s">
        <v>791</v>
      </c>
      <c r="B453" t="s">
        <v>2684</v>
      </c>
      <c r="C453" t="s">
        <v>1021</v>
      </c>
      <c r="D453" t="s">
        <v>1957</v>
      </c>
      <c r="E453" t="s">
        <v>1764</v>
      </c>
      <c r="F453" t="s">
        <v>2144</v>
      </c>
      <c r="G453" t="s">
        <v>8</v>
      </c>
      <c r="H453" t="s">
        <v>1192</v>
      </c>
      <c r="I453" t="s">
        <v>1292</v>
      </c>
      <c r="J453" t="s">
        <v>1453</v>
      </c>
      <c r="K453" t="s">
        <v>1748</v>
      </c>
      <c r="L453" s="8">
        <v>65326</v>
      </c>
      <c r="M453" s="8">
        <f>VLOOKUP(Table1[[#This Row],[Fet.VIN / Serial Number]],[1]Sheet1!$A$1:$D$642, 4,FALSE)</f>
        <v>65326</v>
      </c>
      <c r="N453" s="8">
        <v>65326</v>
      </c>
      <c r="O453" t="s">
        <v>1292</v>
      </c>
      <c r="R453">
        <v>2016</v>
      </c>
      <c r="S453" s="3">
        <v>42662</v>
      </c>
      <c r="T453" t="s">
        <v>1032</v>
      </c>
      <c r="U453" t="s">
        <v>777</v>
      </c>
      <c r="V453" s="2">
        <v>32338</v>
      </c>
      <c r="X453" t="s">
        <v>1565</v>
      </c>
    </row>
    <row r="454" spans="1:24" ht="15.75" customHeight="1" x14ac:dyDescent="0.25">
      <c r="A454" t="s">
        <v>1783</v>
      </c>
      <c r="B454" t="s">
        <v>2685</v>
      </c>
      <c r="C454" t="s">
        <v>1021</v>
      </c>
      <c r="D454" t="s">
        <v>1957</v>
      </c>
      <c r="E454" t="s">
        <v>1764</v>
      </c>
      <c r="F454" t="s">
        <v>162</v>
      </c>
      <c r="G454" t="s">
        <v>209</v>
      </c>
      <c r="H454" t="s">
        <v>65</v>
      </c>
      <c r="I454" t="s">
        <v>162</v>
      </c>
      <c r="J454" t="s">
        <v>947</v>
      </c>
      <c r="K454" t="s">
        <v>1292</v>
      </c>
      <c r="L454" s="8">
        <v>10</v>
      </c>
      <c r="M454" s="8">
        <f>VLOOKUP(Table1[[#This Row],[Fet.VIN / Serial Number]],[1]Sheet1!$A$1:$D$642, 4,FALSE)</f>
        <v>10</v>
      </c>
      <c r="N454" s="8">
        <v>10</v>
      </c>
      <c r="O454" s="4" t="s">
        <v>241</v>
      </c>
      <c r="S454" s="3">
        <v>40081</v>
      </c>
      <c r="T454" t="s">
        <v>1107</v>
      </c>
      <c r="U454" t="s">
        <v>474</v>
      </c>
      <c r="V454" s="2"/>
    </row>
    <row r="455" spans="1:24" ht="15.75" customHeight="1" x14ac:dyDescent="0.25">
      <c r="A455" t="s">
        <v>1731</v>
      </c>
      <c r="B455" t="s">
        <v>2686</v>
      </c>
      <c r="C455" t="s">
        <v>1021</v>
      </c>
      <c r="D455" t="s">
        <v>1957</v>
      </c>
      <c r="E455" t="s">
        <v>1764</v>
      </c>
      <c r="F455" t="s">
        <v>2144</v>
      </c>
      <c r="G455" t="s">
        <v>8</v>
      </c>
      <c r="H455" t="s">
        <v>1192</v>
      </c>
      <c r="I455" t="s">
        <v>1277</v>
      </c>
      <c r="J455" t="s">
        <v>640</v>
      </c>
      <c r="K455" t="s">
        <v>1338</v>
      </c>
      <c r="L455" s="8">
        <v>128000</v>
      </c>
      <c r="M455" s="8">
        <f>VLOOKUP(Table1[[#This Row],[Fet.VIN / Serial Number]],[1]Sheet1!$A$1:$D$642, 4,FALSE)</f>
        <v>118702</v>
      </c>
      <c r="N455" s="8">
        <v>128000</v>
      </c>
      <c r="O455" t="s">
        <v>1292</v>
      </c>
      <c r="R455">
        <v>2016</v>
      </c>
      <c r="S455" s="3">
        <v>42662</v>
      </c>
      <c r="T455" t="s">
        <v>1032</v>
      </c>
      <c r="U455" t="s">
        <v>342</v>
      </c>
      <c r="V455" s="2">
        <v>26071</v>
      </c>
      <c r="X455" t="s">
        <v>1565</v>
      </c>
    </row>
    <row r="456" spans="1:24" ht="15.75" customHeight="1" x14ac:dyDescent="0.25">
      <c r="A456" t="s">
        <v>1394</v>
      </c>
      <c r="B456" t="s">
        <v>2687</v>
      </c>
      <c r="C456" t="s">
        <v>1021</v>
      </c>
      <c r="D456" t="s">
        <v>1957</v>
      </c>
      <c r="E456" t="s">
        <v>1764</v>
      </c>
      <c r="F456" t="s">
        <v>2141</v>
      </c>
      <c r="G456" t="s">
        <v>728</v>
      </c>
      <c r="H456" t="s">
        <v>1192</v>
      </c>
      <c r="I456" t="s">
        <v>110</v>
      </c>
      <c r="J456" t="s">
        <v>363</v>
      </c>
      <c r="K456" t="s">
        <v>1164</v>
      </c>
      <c r="L456" s="8">
        <v>126003</v>
      </c>
      <c r="M456" s="8">
        <f>VLOOKUP(Table1[[#This Row],[Fet.VIN / Serial Number]],[1]Sheet1!$A$1:$D$642, 4,FALSE)</f>
        <v>126003</v>
      </c>
      <c r="N456" s="8">
        <v>126003</v>
      </c>
      <c r="O456" t="s">
        <v>1292</v>
      </c>
      <c r="P456" s="3">
        <v>42817</v>
      </c>
      <c r="Q456">
        <v>2017</v>
      </c>
      <c r="R456">
        <v>2007</v>
      </c>
      <c r="S456" s="3">
        <v>39068</v>
      </c>
      <c r="T456" t="s">
        <v>1032</v>
      </c>
      <c r="U456" t="s">
        <v>1767</v>
      </c>
      <c r="V456" s="2">
        <v>23023</v>
      </c>
      <c r="X456" t="s">
        <v>1565</v>
      </c>
    </row>
    <row r="457" spans="1:24" ht="15.75" customHeight="1" x14ac:dyDescent="0.25">
      <c r="A457" t="s">
        <v>1345</v>
      </c>
      <c r="B457" t="s">
        <v>2688</v>
      </c>
      <c r="C457" t="s">
        <v>1021</v>
      </c>
      <c r="D457" t="s">
        <v>1957</v>
      </c>
      <c r="E457" t="s">
        <v>1764</v>
      </c>
      <c r="F457" t="s">
        <v>586</v>
      </c>
      <c r="G457" t="s">
        <v>568</v>
      </c>
      <c r="H457" t="s">
        <v>574</v>
      </c>
      <c r="I457" t="s">
        <v>1130</v>
      </c>
      <c r="L457" s="8">
        <v>1</v>
      </c>
      <c r="M457" s="8">
        <f>VLOOKUP(Table1[[#This Row],[Fet.VIN / Serial Number]],[1]Sheet1!$A$1:$D$642, 4,FALSE)</f>
        <v>0</v>
      </c>
      <c r="N457" s="8">
        <v>1</v>
      </c>
      <c r="V457" s="2"/>
      <c r="X457" t="s">
        <v>1292</v>
      </c>
    </row>
    <row r="458" spans="1:24" ht="15.75" customHeight="1" x14ac:dyDescent="0.25">
      <c r="A458" t="s">
        <v>539</v>
      </c>
      <c r="B458" t="s">
        <v>2689</v>
      </c>
      <c r="C458" t="s">
        <v>1021</v>
      </c>
      <c r="D458" t="s">
        <v>1957</v>
      </c>
      <c r="E458" t="s">
        <v>1764</v>
      </c>
      <c r="F458" t="s">
        <v>162</v>
      </c>
      <c r="G458" t="s">
        <v>728</v>
      </c>
      <c r="H458" t="s">
        <v>765</v>
      </c>
      <c r="I458" t="s">
        <v>162</v>
      </c>
      <c r="J458">
        <v>14800</v>
      </c>
      <c r="K458" t="s">
        <v>1292</v>
      </c>
      <c r="L458" s="8">
        <v>10</v>
      </c>
      <c r="M458" s="8">
        <f>VLOOKUP(Table1[[#This Row],[Fet.VIN / Serial Number]],[1]Sheet1!$A$1:$D$642, 4,FALSE)</f>
        <v>10</v>
      </c>
      <c r="N458" s="8">
        <v>10</v>
      </c>
      <c r="O458" t="s">
        <v>1292</v>
      </c>
      <c r="S458" s="3">
        <v>40081</v>
      </c>
      <c r="V458" s="2"/>
    </row>
    <row r="459" spans="1:24" ht="15.75" customHeight="1" x14ac:dyDescent="0.25">
      <c r="A459" t="s">
        <v>1347</v>
      </c>
      <c r="B459" t="s">
        <v>2690</v>
      </c>
      <c r="C459" t="s">
        <v>1021</v>
      </c>
      <c r="D459" t="s">
        <v>1957</v>
      </c>
      <c r="E459" t="s">
        <v>1764</v>
      </c>
      <c r="F459" t="s">
        <v>162</v>
      </c>
      <c r="G459" t="s">
        <v>728</v>
      </c>
      <c r="H459" t="s">
        <v>358</v>
      </c>
      <c r="I459" t="s">
        <v>162</v>
      </c>
      <c r="L459" s="8">
        <v>10</v>
      </c>
      <c r="M459" s="8">
        <f>VLOOKUP(Table1[[#This Row],[Fet.VIN / Serial Number]],[1]Sheet1!$A$1:$D$642, 4,FALSE)</f>
        <v>10</v>
      </c>
      <c r="N459" s="8">
        <v>10</v>
      </c>
      <c r="O459" t="s">
        <v>953</v>
      </c>
      <c r="S459" s="3">
        <v>40081</v>
      </c>
      <c r="T459" t="s">
        <v>1799</v>
      </c>
      <c r="U459" t="s">
        <v>1953</v>
      </c>
      <c r="V459" s="2"/>
    </row>
    <row r="460" spans="1:24" ht="15.75" customHeight="1" x14ac:dyDescent="0.25">
      <c r="A460" t="s">
        <v>416</v>
      </c>
      <c r="B460" t="s">
        <v>2691</v>
      </c>
      <c r="C460" t="s">
        <v>1021</v>
      </c>
      <c r="D460" t="s">
        <v>1957</v>
      </c>
      <c r="E460" t="s">
        <v>1764</v>
      </c>
      <c r="F460" t="s">
        <v>2144</v>
      </c>
      <c r="G460" t="s">
        <v>8</v>
      </c>
      <c r="H460" t="s">
        <v>1436</v>
      </c>
      <c r="I460" t="s">
        <v>1716</v>
      </c>
      <c r="J460" t="s">
        <v>1261</v>
      </c>
      <c r="K460" t="s">
        <v>1481</v>
      </c>
      <c r="L460" s="8">
        <v>99264</v>
      </c>
      <c r="M460" s="8">
        <f>VLOOKUP(Table1[[#This Row],[Fet.VIN / Serial Number]],[1]Sheet1!$A$1:$D$642, 4,FALSE)</f>
        <v>101246</v>
      </c>
      <c r="N460" s="8">
        <v>101246</v>
      </c>
      <c r="O460" t="s">
        <v>678</v>
      </c>
      <c r="R460">
        <v>2016</v>
      </c>
      <c r="S460" s="3">
        <v>42580</v>
      </c>
      <c r="T460" t="s">
        <v>1032</v>
      </c>
      <c r="U460" t="s">
        <v>103</v>
      </c>
      <c r="V460" s="2">
        <v>24562</v>
      </c>
      <c r="X460" t="s">
        <v>1565</v>
      </c>
    </row>
    <row r="461" spans="1:24" ht="15.75" customHeight="1" x14ac:dyDescent="0.25">
      <c r="A461" t="s">
        <v>1642</v>
      </c>
      <c r="B461" t="s">
        <v>2692</v>
      </c>
      <c r="C461" t="s">
        <v>1021</v>
      </c>
      <c r="D461" t="s">
        <v>1957</v>
      </c>
      <c r="E461" t="s">
        <v>1764</v>
      </c>
      <c r="F461" t="s">
        <v>2146</v>
      </c>
      <c r="G461" t="s">
        <v>1726</v>
      </c>
      <c r="H461" t="s">
        <v>1436</v>
      </c>
      <c r="I461" t="s">
        <v>331</v>
      </c>
      <c r="J461" t="s">
        <v>363</v>
      </c>
      <c r="K461" t="s">
        <v>566</v>
      </c>
      <c r="L461" s="8">
        <v>87137</v>
      </c>
      <c r="M461" s="8">
        <f>VLOOKUP(Table1[[#This Row],[Fet.VIN / Serial Number]],[1]Sheet1!$A$1:$D$642, 4,FALSE)</f>
        <v>0</v>
      </c>
      <c r="N461" s="8">
        <v>87137</v>
      </c>
      <c r="O461" t="s">
        <v>1292</v>
      </c>
      <c r="R461">
        <v>2019</v>
      </c>
      <c r="S461" s="3">
        <v>43556</v>
      </c>
      <c r="T461" t="s">
        <v>1032</v>
      </c>
      <c r="U461" t="s">
        <v>122</v>
      </c>
      <c r="V461" s="2">
        <v>23688.2</v>
      </c>
      <c r="X461" t="s">
        <v>1565</v>
      </c>
    </row>
    <row r="462" spans="1:24" ht="15.75" customHeight="1" x14ac:dyDescent="0.25">
      <c r="A462" t="s">
        <v>1399</v>
      </c>
      <c r="B462" t="s">
        <v>2693</v>
      </c>
      <c r="C462" t="s">
        <v>1021</v>
      </c>
      <c r="D462" t="s">
        <v>1957</v>
      </c>
      <c r="E462" t="s">
        <v>1764</v>
      </c>
      <c r="F462" t="s">
        <v>2144</v>
      </c>
      <c r="G462" t="s">
        <v>658</v>
      </c>
      <c r="H462" t="s">
        <v>1192</v>
      </c>
      <c r="I462" t="s">
        <v>1277</v>
      </c>
      <c r="J462" t="s">
        <v>640</v>
      </c>
      <c r="K462" t="s">
        <v>393</v>
      </c>
      <c r="L462" s="8">
        <v>120949</v>
      </c>
      <c r="M462" s="8">
        <f>VLOOKUP(Table1[[#This Row],[Fet.VIN / Serial Number]],[1]Sheet1!$A$1:$D$642, 4,FALSE)</f>
        <v>0</v>
      </c>
      <c r="N462" s="8">
        <v>120949</v>
      </c>
      <c r="O462" t="s">
        <v>1292</v>
      </c>
      <c r="R462">
        <v>2017</v>
      </c>
      <c r="S462" s="3">
        <v>42843</v>
      </c>
      <c r="T462" t="s">
        <v>1032</v>
      </c>
      <c r="U462" t="s">
        <v>277</v>
      </c>
      <c r="V462" s="2">
        <v>26296</v>
      </c>
      <c r="X462" t="s">
        <v>1565</v>
      </c>
    </row>
    <row r="463" spans="1:24" ht="15.75" customHeight="1" x14ac:dyDescent="0.25">
      <c r="A463" t="s">
        <v>1930</v>
      </c>
      <c r="B463" t="s">
        <v>2694</v>
      </c>
      <c r="C463" t="s">
        <v>1021</v>
      </c>
      <c r="D463" t="s">
        <v>1957</v>
      </c>
      <c r="E463" t="s">
        <v>1764</v>
      </c>
      <c r="F463" t="s">
        <v>2141</v>
      </c>
      <c r="G463" t="s">
        <v>395</v>
      </c>
      <c r="H463" t="s">
        <v>1436</v>
      </c>
      <c r="I463" t="s">
        <v>1716</v>
      </c>
      <c r="J463" t="s">
        <v>363</v>
      </c>
      <c r="K463" t="s">
        <v>1327</v>
      </c>
      <c r="L463" s="8">
        <v>201058</v>
      </c>
      <c r="M463" s="8">
        <f>VLOOKUP(Table1[[#This Row],[Fet.VIN / Serial Number]],[1]Sheet1!$A$1:$D$642, 4,FALSE)</f>
        <v>194972</v>
      </c>
      <c r="N463" s="8">
        <v>201058</v>
      </c>
      <c r="O463" t="s">
        <v>1590</v>
      </c>
      <c r="R463">
        <v>2014</v>
      </c>
      <c r="S463" s="3">
        <v>41871</v>
      </c>
      <c r="T463" t="s">
        <v>1032</v>
      </c>
      <c r="U463" t="s">
        <v>755</v>
      </c>
      <c r="V463" s="2">
        <v>24524</v>
      </c>
      <c r="X463" t="s">
        <v>1565</v>
      </c>
    </row>
    <row r="464" spans="1:24" ht="15.75" customHeight="1" x14ac:dyDescent="0.25">
      <c r="A464" t="s">
        <v>1065</v>
      </c>
      <c r="B464" t="s">
        <v>2695</v>
      </c>
      <c r="C464" t="s">
        <v>1021</v>
      </c>
      <c r="D464" t="s">
        <v>1957</v>
      </c>
      <c r="E464" t="s">
        <v>1764</v>
      </c>
      <c r="F464" t="s">
        <v>2141</v>
      </c>
      <c r="G464" t="s">
        <v>1973</v>
      </c>
      <c r="H464" t="s">
        <v>1436</v>
      </c>
      <c r="I464" t="s">
        <v>1716</v>
      </c>
      <c r="J464" t="s">
        <v>338</v>
      </c>
      <c r="K464" t="s">
        <v>1359</v>
      </c>
      <c r="L464" s="8">
        <v>155500</v>
      </c>
      <c r="M464" s="8">
        <f>VLOOKUP(Table1[[#This Row],[Fet.VIN / Serial Number]],[1]Sheet1!$A$1:$D$642, 4,FALSE)</f>
        <v>154602</v>
      </c>
      <c r="N464" s="8">
        <v>155500</v>
      </c>
      <c r="O464" t="s">
        <v>2076</v>
      </c>
      <c r="R464">
        <v>2013</v>
      </c>
      <c r="S464" s="3">
        <v>41477</v>
      </c>
      <c r="T464" t="s">
        <v>1032</v>
      </c>
      <c r="U464" t="s">
        <v>630</v>
      </c>
      <c r="V464" s="2">
        <v>29191</v>
      </c>
      <c r="X464" t="s">
        <v>1565</v>
      </c>
    </row>
    <row r="465" spans="1:24" ht="15.75" customHeight="1" x14ac:dyDescent="0.25">
      <c r="A465" t="s">
        <v>80</v>
      </c>
      <c r="B465" t="s">
        <v>2696</v>
      </c>
      <c r="C465" t="s">
        <v>1021</v>
      </c>
      <c r="D465" t="s">
        <v>1957</v>
      </c>
      <c r="E465" t="s">
        <v>1764</v>
      </c>
      <c r="F465" t="s">
        <v>2144</v>
      </c>
      <c r="G465" t="s">
        <v>764</v>
      </c>
      <c r="H465" t="s">
        <v>1192</v>
      </c>
      <c r="I465" t="s">
        <v>1292</v>
      </c>
      <c r="J465" t="s">
        <v>640</v>
      </c>
      <c r="K465" t="s">
        <v>801</v>
      </c>
      <c r="L465" s="8">
        <v>133750</v>
      </c>
      <c r="M465" s="8">
        <f>VLOOKUP(Table1[[#This Row],[Fet.VIN / Serial Number]],[1]Sheet1!$A$1:$D$642, 4,FALSE)</f>
        <v>0</v>
      </c>
      <c r="N465" s="8">
        <v>133750</v>
      </c>
      <c r="O465" t="s">
        <v>1292</v>
      </c>
      <c r="S465" s="3">
        <v>36526</v>
      </c>
      <c r="T465" t="s">
        <v>1032</v>
      </c>
      <c r="U465" t="s">
        <v>469</v>
      </c>
      <c r="V465" s="2"/>
      <c r="X465" t="s">
        <v>1565</v>
      </c>
    </row>
    <row r="466" spans="1:24" ht="15.75" customHeight="1" x14ac:dyDescent="0.25">
      <c r="A466" t="s">
        <v>1537</v>
      </c>
      <c r="B466" t="s">
        <v>2697</v>
      </c>
      <c r="C466" t="s">
        <v>1021</v>
      </c>
      <c r="D466" t="s">
        <v>1957</v>
      </c>
      <c r="E466" t="s">
        <v>1764</v>
      </c>
      <c r="F466" t="s">
        <v>2141</v>
      </c>
      <c r="G466" t="s">
        <v>568</v>
      </c>
      <c r="H466" t="s">
        <v>161</v>
      </c>
      <c r="I466" t="s">
        <v>1813</v>
      </c>
      <c r="J466" t="s">
        <v>363</v>
      </c>
      <c r="K466" t="s">
        <v>1466</v>
      </c>
      <c r="L466" s="8">
        <v>41341</v>
      </c>
      <c r="M466" s="8">
        <f>VLOOKUP(Table1[[#This Row],[Fet.VIN / Serial Number]],[1]Sheet1!$A$1:$D$642, 4,FALSE)</f>
        <v>47821</v>
      </c>
      <c r="N466" s="8">
        <v>47821</v>
      </c>
      <c r="O466" t="s">
        <v>1292</v>
      </c>
      <c r="R466">
        <v>2020</v>
      </c>
      <c r="S466" s="3">
        <v>43983</v>
      </c>
      <c r="T466" t="s">
        <v>1032</v>
      </c>
      <c r="U466" t="s">
        <v>1324</v>
      </c>
      <c r="V466" s="2">
        <v>32927</v>
      </c>
      <c r="X466" t="s">
        <v>1565</v>
      </c>
    </row>
    <row r="467" spans="1:24" ht="15.75" customHeight="1" x14ac:dyDescent="0.25">
      <c r="A467" t="s">
        <v>1750</v>
      </c>
      <c r="B467" t="s">
        <v>2698</v>
      </c>
      <c r="C467" t="s">
        <v>1021</v>
      </c>
      <c r="D467" t="s">
        <v>1957</v>
      </c>
      <c r="E467" t="s">
        <v>1764</v>
      </c>
      <c r="F467" t="s">
        <v>2388</v>
      </c>
      <c r="I467" t="s">
        <v>1292</v>
      </c>
      <c r="J467" t="s">
        <v>1108</v>
      </c>
      <c r="M467" s="8">
        <f>VLOOKUP(Table1[[#This Row],[Fet.VIN / Serial Number]],[1]Sheet1!$A$1:$D$642, 4,FALSE)</f>
        <v>0</v>
      </c>
      <c r="N467" s="8">
        <v>0</v>
      </c>
      <c r="T467" t="s">
        <v>1799</v>
      </c>
      <c r="U467" t="s">
        <v>1953</v>
      </c>
      <c r="V467" s="2"/>
      <c r="X467" t="s">
        <v>1292</v>
      </c>
    </row>
    <row r="468" spans="1:24" ht="15.75" customHeight="1" x14ac:dyDescent="0.25">
      <c r="A468" t="s">
        <v>355</v>
      </c>
      <c r="B468" t="s">
        <v>2699</v>
      </c>
      <c r="C468" t="s">
        <v>1021</v>
      </c>
      <c r="D468" t="s">
        <v>1957</v>
      </c>
      <c r="E468" t="s">
        <v>1764</v>
      </c>
      <c r="F468" t="s">
        <v>1574</v>
      </c>
      <c r="G468" t="s">
        <v>598</v>
      </c>
      <c r="H468" t="s">
        <v>1525</v>
      </c>
      <c r="J468" t="s">
        <v>1363</v>
      </c>
      <c r="K468" t="s">
        <v>1292</v>
      </c>
      <c r="L468" s="8">
        <v>100</v>
      </c>
      <c r="M468" s="8">
        <f>VLOOKUP(Table1[[#This Row],[Fet.VIN / Serial Number]],[1]Sheet1!$A$1:$D$642, 4,FALSE)</f>
        <v>100</v>
      </c>
      <c r="N468" s="8">
        <v>100</v>
      </c>
      <c r="O468" t="s">
        <v>967</v>
      </c>
      <c r="S468" s="3">
        <v>40422</v>
      </c>
      <c r="V468" s="2"/>
    </row>
    <row r="469" spans="1:24" ht="15.75" customHeight="1" x14ac:dyDescent="0.25">
      <c r="A469" t="s">
        <v>472</v>
      </c>
      <c r="B469" t="s">
        <v>2700</v>
      </c>
      <c r="C469" t="s">
        <v>1021</v>
      </c>
      <c r="D469" t="s">
        <v>1957</v>
      </c>
      <c r="E469" t="s">
        <v>1764</v>
      </c>
      <c r="F469" t="s">
        <v>2146</v>
      </c>
      <c r="G469" t="s">
        <v>1973</v>
      </c>
      <c r="H469" t="s">
        <v>1436</v>
      </c>
      <c r="I469" t="s">
        <v>331</v>
      </c>
      <c r="J469" t="s">
        <v>363</v>
      </c>
      <c r="K469" t="s">
        <v>866</v>
      </c>
      <c r="L469" s="8">
        <v>182749</v>
      </c>
      <c r="M469" s="8">
        <f>VLOOKUP(Table1[[#This Row],[Fet.VIN / Serial Number]],[1]Sheet1!$A$1:$D$642, 4,FALSE)</f>
        <v>176643</v>
      </c>
      <c r="N469" s="8">
        <v>182749</v>
      </c>
      <c r="O469" t="s">
        <v>1292</v>
      </c>
      <c r="R469">
        <v>2013</v>
      </c>
      <c r="S469" s="3">
        <v>41507</v>
      </c>
      <c r="T469" t="s">
        <v>1032</v>
      </c>
      <c r="U469" t="s">
        <v>1621</v>
      </c>
      <c r="V469" s="2">
        <v>29191</v>
      </c>
      <c r="X469" t="s">
        <v>1565</v>
      </c>
    </row>
    <row r="470" spans="1:24" ht="15.75" customHeight="1" x14ac:dyDescent="0.25">
      <c r="A470" t="s">
        <v>1954</v>
      </c>
      <c r="B470" t="s">
        <v>2701</v>
      </c>
      <c r="C470" t="s">
        <v>1021</v>
      </c>
      <c r="D470" t="s">
        <v>1957</v>
      </c>
      <c r="E470" t="s">
        <v>1764</v>
      </c>
      <c r="F470" t="s">
        <v>2141</v>
      </c>
      <c r="G470" t="s">
        <v>658</v>
      </c>
      <c r="H470" t="s">
        <v>1436</v>
      </c>
      <c r="I470" t="s">
        <v>1716</v>
      </c>
      <c r="J470" t="s">
        <v>363</v>
      </c>
      <c r="K470" t="s">
        <v>778</v>
      </c>
      <c r="L470" s="8">
        <v>129221</v>
      </c>
      <c r="M470" s="8">
        <f>VLOOKUP(Table1[[#This Row],[Fet.VIN / Serial Number]],[1]Sheet1!$A$1:$D$642, 4,FALSE)</f>
        <v>123884</v>
      </c>
      <c r="N470" s="8">
        <v>129221</v>
      </c>
      <c r="O470" t="s">
        <v>1292</v>
      </c>
      <c r="R470">
        <v>2017</v>
      </c>
      <c r="T470" t="s">
        <v>1032</v>
      </c>
      <c r="U470" t="s">
        <v>430</v>
      </c>
      <c r="V470" s="2">
        <v>25367</v>
      </c>
      <c r="X470" t="s">
        <v>1565</v>
      </c>
    </row>
    <row r="471" spans="1:24" ht="15.75" customHeight="1" x14ac:dyDescent="0.25">
      <c r="A471" t="s">
        <v>1927</v>
      </c>
      <c r="B471" t="s">
        <v>2702</v>
      </c>
      <c r="C471" t="s">
        <v>1021</v>
      </c>
      <c r="D471" t="s">
        <v>1957</v>
      </c>
      <c r="E471" t="s">
        <v>1764</v>
      </c>
      <c r="F471" t="s">
        <v>1574</v>
      </c>
      <c r="G471" t="s">
        <v>535</v>
      </c>
      <c r="H471" t="s">
        <v>1518</v>
      </c>
      <c r="I471" t="s">
        <v>1574</v>
      </c>
      <c r="J471" t="s">
        <v>688</v>
      </c>
      <c r="L471" s="8">
        <v>100</v>
      </c>
      <c r="M471" s="8">
        <f>VLOOKUP(Table1[[#This Row],[Fet.VIN / Serial Number]],[1]Sheet1!$A$1:$D$642, 4,FALSE)</f>
        <v>408</v>
      </c>
      <c r="N471" s="8">
        <v>408</v>
      </c>
      <c r="S471" s="3">
        <v>40422</v>
      </c>
      <c r="T471" t="s">
        <v>1799</v>
      </c>
      <c r="U471" t="s">
        <v>1633</v>
      </c>
      <c r="V471" s="2"/>
    </row>
    <row r="472" spans="1:24" ht="15.75" customHeight="1" x14ac:dyDescent="0.25">
      <c r="A472" t="s">
        <v>2067</v>
      </c>
      <c r="B472" t="s">
        <v>2703</v>
      </c>
      <c r="C472" t="s">
        <v>1021</v>
      </c>
      <c r="D472" t="s">
        <v>1957</v>
      </c>
      <c r="E472" t="s">
        <v>1764</v>
      </c>
      <c r="F472" t="s">
        <v>2388</v>
      </c>
      <c r="G472" t="s">
        <v>1952</v>
      </c>
      <c r="H472" t="s">
        <v>574</v>
      </c>
      <c r="J472" t="s">
        <v>1908</v>
      </c>
      <c r="M472" s="8">
        <f>VLOOKUP(Table1[[#This Row],[Fet.VIN / Serial Number]],[1]Sheet1!$A$1:$D$642, 4,FALSE)</f>
        <v>0</v>
      </c>
      <c r="N472" s="8">
        <v>0</v>
      </c>
      <c r="T472" t="s">
        <v>1799</v>
      </c>
      <c r="U472" t="s">
        <v>2045</v>
      </c>
      <c r="V472" s="2"/>
      <c r="X472" t="s">
        <v>1292</v>
      </c>
    </row>
    <row r="473" spans="1:24" ht="15.75" customHeight="1" x14ac:dyDescent="0.25">
      <c r="A473" t="s">
        <v>401</v>
      </c>
      <c r="B473" t="s">
        <v>2704</v>
      </c>
      <c r="C473" t="s">
        <v>1021</v>
      </c>
      <c r="D473" t="s">
        <v>1957</v>
      </c>
      <c r="E473" t="s">
        <v>1764</v>
      </c>
      <c r="F473" t="s">
        <v>2146</v>
      </c>
      <c r="G473" t="s">
        <v>1726</v>
      </c>
      <c r="H473" t="s">
        <v>1436</v>
      </c>
      <c r="I473" t="s">
        <v>331</v>
      </c>
      <c r="J473" t="s">
        <v>363</v>
      </c>
      <c r="K473" t="s">
        <v>1745</v>
      </c>
      <c r="L473" s="8">
        <v>112362</v>
      </c>
      <c r="M473" s="8">
        <f>VLOOKUP(Table1[[#This Row],[Fet.VIN / Serial Number]],[1]Sheet1!$A$1:$D$642, 4,FALSE)</f>
        <v>108225</v>
      </c>
      <c r="N473" s="8">
        <v>112362</v>
      </c>
      <c r="O473" t="s">
        <v>1292</v>
      </c>
      <c r="R473">
        <v>2019</v>
      </c>
      <c r="S473" s="3">
        <v>43556</v>
      </c>
      <c r="T473" t="s">
        <v>1032</v>
      </c>
      <c r="U473" t="s">
        <v>1607</v>
      </c>
      <c r="V473" s="2">
        <v>23688.2</v>
      </c>
      <c r="X473" t="s">
        <v>1565</v>
      </c>
    </row>
    <row r="474" spans="1:24" ht="15.75" customHeight="1" x14ac:dyDescent="0.25">
      <c r="A474" t="s">
        <v>1701</v>
      </c>
      <c r="B474" t="s">
        <v>2705</v>
      </c>
      <c r="C474" t="s">
        <v>1021</v>
      </c>
      <c r="D474" t="s">
        <v>1957</v>
      </c>
      <c r="E474" t="s">
        <v>1764</v>
      </c>
      <c r="F474" t="s">
        <v>162</v>
      </c>
      <c r="G474" t="s">
        <v>598</v>
      </c>
      <c r="H474" t="s">
        <v>358</v>
      </c>
      <c r="I474" t="s">
        <v>1292</v>
      </c>
      <c r="K474" t="s">
        <v>1292</v>
      </c>
      <c r="M474" s="8">
        <f>VLOOKUP(Table1[[#This Row],[Fet.VIN / Serial Number]],[1]Sheet1!$A$1:$D$642, 4,FALSE)</f>
        <v>0</v>
      </c>
      <c r="N474" s="8">
        <v>0</v>
      </c>
      <c r="O474" s="4" t="s">
        <v>2706</v>
      </c>
      <c r="S474" s="3">
        <v>40422</v>
      </c>
      <c r="V474" s="2"/>
    </row>
    <row r="475" spans="1:24" ht="15.75" customHeight="1" x14ac:dyDescent="0.25">
      <c r="A475" t="s">
        <v>609</v>
      </c>
      <c r="B475" t="s">
        <v>2707</v>
      </c>
      <c r="C475" t="s">
        <v>1021</v>
      </c>
      <c r="D475" t="s">
        <v>1957</v>
      </c>
      <c r="E475" t="s">
        <v>1764</v>
      </c>
      <c r="F475" t="s">
        <v>2210</v>
      </c>
      <c r="G475" t="s">
        <v>1209</v>
      </c>
      <c r="H475" t="s">
        <v>1489</v>
      </c>
      <c r="I475" t="s">
        <v>1678</v>
      </c>
      <c r="L475" s="8">
        <v>0</v>
      </c>
      <c r="M475" s="8">
        <f>VLOOKUP(Table1[[#This Row],[Fet.VIN / Serial Number]],[1]Sheet1!$A$1:$D$642, 4,FALSE)</f>
        <v>0</v>
      </c>
      <c r="N475" s="8">
        <v>0</v>
      </c>
      <c r="V475" s="2"/>
      <c r="X475" t="s">
        <v>1292</v>
      </c>
    </row>
    <row r="476" spans="1:24" ht="15.75" customHeight="1" x14ac:dyDescent="0.25">
      <c r="A476" t="s">
        <v>1044</v>
      </c>
      <c r="B476" t="s">
        <v>2708</v>
      </c>
      <c r="C476" t="s">
        <v>1021</v>
      </c>
      <c r="D476" t="s">
        <v>1957</v>
      </c>
      <c r="E476" t="s">
        <v>1764</v>
      </c>
      <c r="F476" t="s">
        <v>2144</v>
      </c>
      <c r="G476" t="s">
        <v>395</v>
      </c>
      <c r="H476" t="s">
        <v>1192</v>
      </c>
      <c r="I476" t="s">
        <v>1277</v>
      </c>
      <c r="J476" t="s">
        <v>1672</v>
      </c>
      <c r="K476" t="s">
        <v>1043</v>
      </c>
      <c r="L476" s="8">
        <v>115902</v>
      </c>
      <c r="M476" s="8">
        <f>VLOOKUP(Table1[[#This Row],[Fet.VIN / Serial Number]],[1]Sheet1!$A$1:$D$642, 4,FALSE)</f>
        <v>115902</v>
      </c>
      <c r="N476" s="8">
        <v>115902</v>
      </c>
      <c r="O476" t="s">
        <v>1292</v>
      </c>
      <c r="R476">
        <v>2014</v>
      </c>
      <c r="S476" s="3">
        <v>41829</v>
      </c>
      <c r="T476" t="s">
        <v>1032</v>
      </c>
      <c r="U476" t="s">
        <v>1566</v>
      </c>
      <c r="V476" s="2">
        <v>24561</v>
      </c>
      <c r="X476" t="s">
        <v>1565</v>
      </c>
    </row>
    <row r="477" spans="1:24" ht="15.75" customHeight="1" x14ac:dyDescent="0.25">
      <c r="A477" t="s">
        <v>446</v>
      </c>
      <c r="B477" t="s">
        <v>2709</v>
      </c>
      <c r="C477" t="s">
        <v>1021</v>
      </c>
      <c r="D477" t="s">
        <v>1957</v>
      </c>
      <c r="E477" t="s">
        <v>1764</v>
      </c>
      <c r="F477" t="s">
        <v>2141</v>
      </c>
      <c r="G477" t="s">
        <v>860</v>
      </c>
      <c r="H477" t="s">
        <v>161</v>
      </c>
      <c r="I477" t="s">
        <v>1813</v>
      </c>
      <c r="J477" t="s">
        <v>363</v>
      </c>
      <c r="K477" t="s">
        <v>951</v>
      </c>
      <c r="L477" s="8">
        <v>122000</v>
      </c>
      <c r="M477" s="8">
        <f>VLOOKUP(Table1[[#This Row],[Fet.VIN / Serial Number]],[1]Sheet1!$A$1:$D$642, 4,FALSE)</f>
        <v>93755</v>
      </c>
      <c r="N477" s="8">
        <v>122000</v>
      </c>
      <c r="O477" t="s">
        <v>1292</v>
      </c>
      <c r="R477">
        <v>2015</v>
      </c>
      <c r="S477" s="3">
        <v>42095</v>
      </c>
      <c r="T477" t="s">
        <v>1032</v>
      </c>
      <c r="U477" t="s">
        <v>1005</v>
      </c>
      <c r="V477" s="2">
        <v>30901</v>
      </c>
      <c r="X477" t="s">
        <v>1565</v>
      </c>
    </row>
    <row r="478" spans="1:24" ht="15.75" customHeight="1" x14ac:dyDescent="0.25">
      <c r="A478" t="s">
        <v>119</v>
      </c>
      <c r="B478" t="s">
        <v>2710</v>
      </c>
      <c r="C478" t="s">
        <v>1021</v>
      </c>
      <c r="D478" t="s">
        <v>1957</v>
      </c>
      <c r="E478" t="s">
        <v>1764</v>
      </c>
      <c r="F478" t="s">
        <v>2141</v>
      </c>
      <c r="G478" t="s">
        <v>395</v>
      </c>
      <c r="H478" t="s">
        <v>1436</v>
      </c>
      <c r="I478" t="s">
        <v>1716</v>
      </c>
      <c r="J478" t="s">
        <v>363</v>
      </c>
      <c r="K478" t="s">
        <v>239</v>
      </c>
      <c r="L478" s="8">
        <v>188847</v>
      </c>
      <c r="M478" s="8">
        <f>VLOOKUP(Table1[[#This Row],[Fet.VIN / Serial Number]],[1]Sheet1!$A$1:$D$642, 4,FALSE)</f>
        <v>187294</v>
      </c>
      <c r="N478" s="8">
        <v>188847</v>
      </c>
      <c r="O478" t="s">
        <v>711</v>
      </c>
      <c r="R478">
        <v>2015</v>
      </c>
      <c r="S478" s="3">
        <v>42038</v>
      </c>
      <c r="T478" t="s">
        <v>1032</v>
      </c>
      <c r="U478" t="s">
        <v>527</v>
      </c>
      <c r="V478" s="2">
        <v>24748</v>
      </c>
      <c r="X478" t="s">
        <v>1565</v>
      </c>
    </row>
    <row r="479" spans="1:24" ht="15.75" customHeight="1" x14ac:dyDescent="0.25">
      <c r="A479" t="s">
        <v>424</v>
      </c>
      <c r="B479" t="s">
        <v>2711</v>
      </c>
      <c r="C479" t="s">
        <v>1021</v>
      </c>
      <c r="D479" t="s">
        <v>1957</v>
      </c>
      <c r="E479" t="s">
        <v>1764</v>
      </c>
      <c r="F479" t="s">
        <v>2146</v>
      </c>
      <c r="G479" t="s">
        <v>8</v>
      </c>
      <c r="H479" t="s">
        <v>1436</v>
      </c>
      <c r="I479" t="s">
        <v>331</v>
      </c>
      <c r="J479" t="s">
        <v>1313</v>
      </c>
      <c r="K479" t="s">
        <v>295</v>
      </c>
      <c r="L479" s="8">
        <v>69698</v>
      </c>
      <c r="M479" s="8">
        <f>VLOOKUP(Table1[[#This Row],[Fet.VIN / Serial Number]],[1]Sheet1!$A$1:$D$642, 4,FALSE)</f>
        <v>63501</v>
      </c>
      <c r="N479" s="8">
        <v>69698</v>
      </c>
      <c r="O479" t="s">
        <v>1292</v>
      </c>
      <c r="R479">
        <v>2015</v>
      </c>
      <c r="S479" s="3">
        <v>42662</v>
      </c>
      <c r="T479" t="s">
        <v>1032</v>
      </c>
      <c r="U479" t="s">
        <v>87</v>
      </c>
      <c r="V479" s="2">
        <v>21873.8</v>
      </c>
      <c r="X479" t="s">
        <v>1565</v>
      </c>
    </row>
    <row r="480" spans="1:24" ht="15.75" customHeight="1" x14ac:dyDescent="0.25">
      <c r="A480" t="s">
        <v>383</v>
      </c>
      <c r="B480" t="s">
        <v>2712</v>
      </c>
      <c r="C480" t="s">
        <v>1021</v>
      </c>
      <c r="D480" t="s">
        <v>1957</v>
      </c>
      <c r="E480" t="s">
        <v>1764</v>
      </c>
      <c r="F480" t="s">
        <v>2141</v>
      </c>
      <c r="G480" t="s">
        <v>568</v>
      </c>
      <c r="H480" t="s">
        <v>161</v>
      </c>
      <c r="I480" t="s">
        <v>1813</v>
      </c>
      <c r="J480" t="s">
        <v>1443</v>
      </c>
      <c r="K480" t="s">
        <v>1512</v>
      </c>
      <c r="L480" s="8">
        <v>70787</v>
      </c>
      <c r="M480" s="8">
        <f>VLOOKUP(Table1[[#This Row],[Fet.VIN / Serial Number]],[1]Sheet1!$A$1:$D$642, 4,FALSE)</f>
        <v>0</v>
      </c>
      <c r="N480" s="8">
        <v>70787</v>
      </c>
      <c r="O480" t="s">
        <v>987</v>
      </c>
      <c r="R480">
        <v>2020</v>
      </c>
      <c r="S480" s="3">
        <v>43983</v>
      </c>
      <c r="T480" t="s">
        <v>1032</v>
      </c>
      <c r="U480" t="s">
        <v>1789</v>
      </c>
      <c r="V480" s="2">
        <v>32927</v>
      </c>
      <c r="X480" t="s">
        <v>1565</v>
      </c>
    </row>
    <row r="481" spans="1:24" ht="15.75" customHeight="1" x14ac:dyDescent="0.25">
      <c r="A481" t="s">
        <v>333</v>
      </c>
      <c r="B481" t="s">
        <v>2713</v>
      </c>
      <c r="C481" t="s">
        <v>1021</v>
      </c>
      <c r="D481" t="s">
        <v>1957</v>
      </c>
      <c r="E481" t="s">
        <v>1764</v>
      </c>
      <c r="F481" t="s">
        <v>2141</v>
      </c>
      <c r="G481" t="s">
        <v>1973</v>
      </c>
      <c r="H481" t="s">
        <v>1436</v>
      </c>
      <c r="I481" t="s">
        <v>1716</v>
      </c>
      <c r="J481" t="s">
        <v>363</v>
      </c>
      <c r="K481" t="s">
        <v>556</v>
      </c>
      <c r="L481" s="8">
        <v>141475</v>
      </c>
      <c r="M481" s="8">
        <f>VLOOKUP(Table1[[#This Row],[Fet.VIN / Serial Number]],[1]Sheet1!$A$1:$D$642, 4,FALSE)</f>
        <v>141475</v>
      </c>
      <c r="N481" s="8">
        <v>141475</v>
      </c>
      <c r="O481" t="s">
        <v>1292</v>
      </c>
      <c r="R481">
        <v>2013</v>
      </c>
      <c r="S481" s="3">
        <v>41477</v>
      </c>
      <c r="T481" t="s">
        <v>1032</v>
      </c>
      <c r="U481" t="s">
        <v>933</v>
      </c>
      <c r="V481" s="2">
        <v>29191</v>
      </c>
      <c r="X481" t="s">
        <v>1565</v>
      </c>
    </row>
    <row r="482" spans="1:24" ht="15.75" customHeight="1" x14ac:dyDescent="0.25">
      <c r="A482" t="s">
        <v>309</v>
      </c>
      <c r="B482" t="s">
        <v>2714</v>
      </c>
      <c r="C482" t="s">
        <v>1021</v>
      </c>
      <c r="D482" t="s">
        <v>1957</v>
      </c>
      <c r="E482" t="s">
        <v>1764</v>
      </c>
      <c r="F482" t="s">
        <v>2144</v>
      </c>
      <c r="G482" t="s">
        <v>764</v>
      </c>
      <c r="H482" t="s">
        <v>1192</v>
      </c>
      <c r="I482" t="s">
        <v>1292</v>
      </c>
      <c r="J482" t="s">
        <v>640</v>
      </c>
      <c r="K482" t="s">
        <v>249</v>
      </c>
      <c r="L482" s="8">
        <v>158764</v>
      </c>
      <c r="M482" s="8">
        <f>VLOOKUP(Table1[[#This Row],[Fet.VIN / Serial Number]],[1]Sheet1!$A$1:$D$642, 4,FALSE)</f>
        <v>148807</v>
      </c>
      <c r="N482" s="8">
        <v>158764</v>
      </c>
      <c r="O482" t="s">
        <v>1061</v>
      </c>
      <c r="S482" s="3">
        <v>36526</v>
      </c>
      <c r="T482" t="s">
        <v>1032</v>
      </c>
      <c r="U482" t="s">
        <v>2075</v>
      </c>
      <c r="V482" s="2"/>
      <c r="X482" t="s">
        <v>1565</v>
      </c>
    </row>
    <row r="483" spans="1:24" ht="15.75" customHeight="1" x14ac:dyDescent="0.25">
      <c r="A483" t="s">
        <v>1922</v>
      </c>
      <c r="B483" t="s">
        <v>2715</v>
      </c>
      <c r="C483" t="s">
        <v>1021</v>
      </c>
      <c r="D483" t="s">
        <v>1957</v>
      </c>
      <c r="E483" t="s">
        <v>1764</v>
      </c>
      <c r="F483" t="s">
        <v>586</v>
      </c>
      <c r="G483" t="s">
        <v>1726</v>
      </c>
      <c r="H483" t="s">
        <v>1232</v>
      </c>
      <c r="I483" t="s">
        <v>512</v>
      </c>
      <c r="J483" t="s">
        <v>350</v>
      </c>
      <c r="K483" t="s">
        <v>1802</v>
      </c>
      <c r="L483" s="8">
        <v>2156</v>
      </c>
      <c r="M483" s="8">
        <f>VLOOKUP(Table1[[#This Row],[Fet.VIN / Serial Number]],[1]Sheet1!$A$1:$D$642, 4,FALSE)</f>
        <v>2156</v>
      </c>
      <c r="N483" s="8">
        <v>2156</v>
      </c>
      <c r="O483" t="s">
        <v>1292</v>
      </c>
      <c r="R483">
        <v>2019</v>
      </c>
      <c r="S483" s="3">
        <v>43547</v>
      </c>
      <c r="V483" s="2">
        <v>13364.63</v>
      </c>
      <c r="X483" t="s">
        <v>1565</v>
      </c>
    </row>
    <row r="484" spans="1:24" ht="15.75" customHeight="1" x14ac:dyDescent="0.25">
      <c r="A484" t="s">
        <v>1494</v>
      </c>
      <c r="B484" t="s">
        <v>2716</v>
      </c>
      <c r="C484" t="s">
        <v>1021</v>
      </c>
      <c r="D484" t="s">
        <v>1957</v>
      </c>
      <c r="E484" t="s">
        <v>1764</v>
      </c>
      <c r="F484" t="s">
        <v>2144</v>
      </c>
      <c r="G484" t="s">
        <v>860</v>
      </c>
      <c r="H484" t="s">
        <v>161</v>
      </c>
      <c r="I484" t="s">
        <v>1813</v>
      </c>
      <c r="J484" t="s">
        <v>1672</v>
      </c>
      <c r="K484" t="s">
        <v>753</v>
      </c>
      <c r="L484" s="8">
        <v>116998</v>
      </c>
      <c r="M484" s="8">
        <f>VLOOKUP(Table1[[#This Row],[Fet.VIN / Serial Number]],[1]Sheet1!$A$1:$D$642, 4,FALSE)</f>
        <v>110565</v>
      </c>
      <c r="N484" s="8">
        <v>116998</v>
      </c>
      <c r="O484" t="s">
        <v>1292</v>
      </c>
      <c r="R484">
        <v>2015</v>
      </c>
      <c r="S484" s="3">
        <v>42074</v>
      </c>
      <c r="T484" t="s">
        <v>1032</v>
      </c>
      <c r="U484" t="s">
        <v>1507</v>
      </c>
      <c r="V484" s="2">
        <v>41999.51</v>
      </c>
      <c r="X484" t="s">
        <v>1565</v>
      </c>
    </row>
    <row r="485" spans="1:24" ht="15.75" customHeight="1" x14ac:dyDescent="0.25">
      <c r="A485" t="s">
        <v>1604</v>
      </c>
      <c r="B485" t="s">
        <v>2717</v>
      </c>
      <c r="C485" t="s">
        <v>1021</v>
      </c>
      <c r="D485" t="s">
        <v>1957</v>
      </c>
      <c r="E485" t="s">
        <v>1764</v>
      </c>
      <c r="F485" t="s">
        <v>2141</v>
      </c>
      <c r="G485" t="s">
        <v>1599</v>
      </c>
      <c r="H485" t="s">
        <v>1436</v>
      </c>
      <c r="I485" t="s">
        <v>1716</v>
      </c>
      <c r="J485" t="s">
        <v>363</v>
      </c>
      <c r="K485" t="s">
        <v>1413</v>
      </c>
      <c r="L485" s="8">
        <v>118421</v>
      </c>
      <c r="M485" s="8">
        <f>VLOOKUP(Table1[[#This Row],[Fet.VIN / Serial Number]],[1]Sheet1!$A$1:$D$642, 4,FALSE)</f>
        <v>115196</v>
      </c>
      <c r="N485" s="8">
        <v>118421</v>
      </c>
      <c r="O485" t="s">
        <v>1292</v>
      </c>
      <c r="R485">
        <v>2018</v>
      </c>
      <c r="S485" s="3">
        <v>43266</v>
      </c>
      <c r="T485" t="s">
        <v>1032</v>
      </c>
      <c r="U485" t="s">
        <v>1877</v>
      </c>
      <c r="V485" s="2">
        <v>25222</v>
      </c>
      <c r="X485" t="s">
        <v>1565</v>
      </c>
    </row>
    <row r="486" spans="1:24" ht="15.75" customHeight="1" x14ac:dyDescent="0.25">
      <c r="A486" t="s">
        <v>846</v>
      </c>
      <c r="B486" t="s">
        <v>2718</v>
      </c>
      <c r="C486" t="s">
        <v>1021</v>
      </c>
      <c r="D486" t="s">
        <v>1957</v>
      </c>
      <c r="E486" t="s">
        <v>1764</v>
      </c>
      <c r="F486" t="s">
        <v>2141</v>
      </c>
      <c r="G486" t="s">
        <v>8</v>
      </c>
      <c r="H486" t="s">
        <v>1192</v>
      </c>
      <c r="I486" t="s">
        <v>1277</v>
      </c>
      <c r="J486" t="s">
        <v>363</v>
      </c>
      <c r="K486" t="s">
        <v>1851</v>
      </c>
      <c r="L486" s="8">
        <v>88100</v>
      </c>
      <c r="M486" s="8">
        <f>VLOOKUP(Table1[[#This Row],[Fet.VIN / Serial Number]],[1]Sheet1!$A$1:$D$642, 4,FALSE)</f>
        <v>0</v>
      </c>
      <c r="N486" s="8">
        <v>88100</v>
      </c>
      <c r="O486" t="s">
        <v>308</v>
      </c>
      <c r="R486">
        <v>2016</v>
      </c>
      <c r="S486" s="3">
        <v>42635</v>
      </c>
      <c r="T486" t="s">
        <v>1032</v>
      </c>
      <c r="U486" t="s">
        <v>131</v>
      </c>
      <c r="V486" s="2">
        <v>27814</v>
      </c>
      <c r="X486" t="s">
        <v>1565</v>
      </c>
    </row>
    <row r="487" spans="1:24" ht="15.75" customHeight="1" x14ac:dyDescent="0.25">
      <c r="A487" t="s">
        <v>385</v>
      </c>
      <c r="B487" t="s">
        <v>2719</v>
      </c>
      <c r="C487" t="s">
        <v>1021</v>
      </c>
      <c r="D487" t="s">
        <v>1957</v>
      </c>
      <c r="E487" t="s">
        <v>1764</v>
      </c>
      <c r="F487" t="s">
        <v>2141</v>
      </c>
      <c r="G487" t="s">
        <v>1599</v>
      </c>
      <c r="H487" t="s">
        <v>1436</v>
      </c>
      <c r="I487" t="s">
        <v>1716</v>
      </c>
      <c r="J487" t="s">
        <v>363</v>
      </c>
      <c r="K487" t="s">
        <v>626</v>
      </c>
      <c r="L487" s="8">
        <v>69790</v>
      </c>
      <c r="M487" s="8">
        <f>VLOOKUP(Table1[[#This Row],[Fet.VIN / Serial Number]],[1]Sheet1!$A$1:$D$642, 4,FALSE)</f>
        <v>0</v>
      </c>
      <c r="N487" s="8">
        <v>69790</v>
      </c>
      <c r="O487" t="s">
        <v>1292</v>
      </c>
      <c r="R487">
        <v>2018</v>
      </c>
      <c r="S487" s="3">
        <v>43266</v>
      </c>
      <c r="T487" t="s">
        <v>1032</v>
      </c>
      <c r="U487" t="s">
        <v>1169</v>
      </c>
      <c r="V487" s="2">
        <v>25222</v>
      </c>
      <c r="X487" t="s">
        <v>1565</v>
      </c>
    </row>
    <row r="488" spans="1:24" ht="15.75" customHeight="1" x14ac:dyDescent="0.25">
      <c r="A488" t="s">
        <v>1321</v>
      </c>
      <c r="B488" t="s">
        <v>2720</v>
      </c>
      <c r="C488" t="s">
        <v>1021</v>
      </c>
      <c r="D488" t="s">
        <v>1957</v>
      </c>
      <c r="E488" t="s">
        <v>1764</v>
      </c>
      <c r="F488" t="s">
        <v>2141</v>
      </c>
      <c r="G488" t="s">
        <v>1599</v>
      </c>
      <c r="H488" t="s">
        <v>1436</v>
      </c>
      <c r="I488" t="s">
        <v>1716</v>
      </c>
      <c r="J488" t="s">
        <v>363</v>
      </c>
      <c r="K488" t="s">
        <v>2095</v>
      </c>
      <c r="L488" s="8">
        <v>78797</v>
      </c>
      <c r="M488" s="8">
        <f>VLOOKUP(Table1[[#This Row],[Fet.VIN / Serial Number]],[1]Sheet1!$A$1:$D$642, 4,FALSE)</f>
        <v>76634</v>
      </c>
      <c r="N488" s="8">
        <v>78797</v>
      </c>
      <c r="O488" t="s">
        <v>1292</v>
      </c>
      <c r="R488">
        <v>2018</v>
      </c>
      <c r="S488" s="3">
        <v>43266</v>
      </c>
      <c r="T488" t="s">
        <v>1032</v>
      </c>
      <c r="U488" t="s">
        <v>722</v>
      </c>
      <c r="V488" s="2">
        <v>25222</v>
      </c>
      <c r="X488" t="s">
        <v>1565</v>
      </c>
    </row>
    <row r="489" spans="1:24" ht="15.75" customHeight="1" x14ac:dyDescent="0.25">
      <c r="A489" t="s">
        <v>533</v>
      </c>
      <c r="B489" t="s">
        <v>2721</v>
      </c>
      <c r="C489" t="s">
        <v>1021</v>
      </c>
      <c r="D489" t="s">
        <v>1957</v>
      </c>
      <c r="E489" t="s">
        <v>1764</v>
      </c>
      <c r="F489" t="s">
        <v>2144</v>
      </c>
      <c r="G489" t="s">
        <v>395</v>
      </c>
      <c r="H489" t="s">
        <v>161</v>
      </c>
      <c r="I489" t="s">
        <v>1813</v>
      </c>
      <c r="J489" t="s">
        <v>363</v>
      </c>
      <c r="K489" t="s">
        <v>1182</v>
      </c>
      <c r="L489" s="8">
        <v>46950</v>
      </c>
      <c r="M489" s="8">
        <f>VLOOKUP(Table1[[#This Row],[Fet.VIN / Serial Number]],[1]Sheet1!$A$1:$D$642, 4,FALSE)</f>
        <v>46950</v>
      </c>
      <c r="N489" s="8">
        <v>46950</v>
      </c>
      <c r="O489" t="s">
        <v>1292</v>
      </c>
      <c r="R489">
        <v>2014</v>
      </c>
      <c r="S489" s="3">
        <v>41716</v>
      </c>
      <c r="T489" t="s">
        <v>1032</v>
      </c>
      <c r="U489" t="s">
        <v>41</v>
      </c>
      <c r="V489" s="2">
        <v>26648</v>
      </c>
      <c r="X489" t="s">
        <v>1565</v>
      </c>
    </row>
    <row r="490" spans="1:24" ht="15.75" customHeight="1" x14ac:dyDescent="0.25">
      <c r="A490" t="s">
        <v>46</v>
      </c>
      <c r="B490" t="s">
        <v>2722</v>
      </c>
      <c r="C490" t="s">
        <v>1021</v>
      </c>
      <c r="D490" t="s">
        <v>1957</v>
      </c>
      <c r="E490" t="s">
        <v>1764</v>
      </c>
      <c r="F490" t="s">
        <v>2128</v>
      </c>
      <c r="G490" t="s">
        <v>1898</v>
      </c>
      <c r="H490" t="s">
        <v>1192</v>
      </c>
      <c r="I490" t="s">
        <v>1292</v>
      </c>
      <c r="J490" t="s">
        <v>1997</v>
      </c>
      <c r="K490" t="s">
        <v>1723</v>
      </c>
      <c r="L490" s="8">
        <v>6934</v>
      </c>
      <c r="M490" s="8">
        <f>VLOOKUP(Table1[[#This Row],[Fet.VIN / Serial Number]],[1]Sheet1!$A$1:$D$642, 4,FALSE)</f>
        <v>6357</v>
      </c>
      <c r="N490" s="8">
        <v>6934</v>
      </c>
      <c r="O490" t="s">
        <v>1292</v>
      </c>
      <c r="R490">
        <v>2006</v>
      </c>
      <c r="S490" s="3">
        <v>39204</v>
      </c>
      <c r="T490" t="s">
        <v>1032</v>
      </c>
      <c r="U490" t="s">
        <v>1248</v>
      </c>
      <c r="V490" s="2">
        <v>23756</v>
      </c>
      <c r="X490" t="s">
        <v>1565</v>
      </c>
    </row>
    <row r="491" spans="1:24" ht="15.75" customHeight="1" x14ac:dyDescent="0.25">
      <c r="A491" t="s">
        <v>1028</v>
      </c>
      <c r="B491" t="s">
        <v>2723</v>
      </c>
      <c r="C491" t="s">
        <v>1021</v>
      </c>
      <c r="D491" t="s">
        <v>1957</v>
      </c>
      <c r="E491" t="s">
        <v>1764</v>
      </c>
      <c r="F491" t="s">
        <v>2388</v>
      </c>
      <c r="H491" t="s">
        <v>1292</v>
      </c>
      <c r="I491" t="s">
        <v>1292</v>
      </c>
      <c r="J491" t="s">
        <v>854</v>
      </c>
      <c r="M491" s="8">
        <f>VLOOKUP(Table1[[#This Row],[Fet.VIN / Serial Number]],[1]Sheet1!$A$1:$D$642, 4,FALSE)</f>
        <v>0</v>
      </c>
      <c r="N491" s="8">
        <v>0</v>
      </c>
      <c r="T491" t="s">
        <v>1292</v>
      </c>
      <c r="V491" s="2"/>
      <c r="X491" t="s">
        <v>1292</v>
      </c>
    </row>
    <row r="492" spans="1:24" ht="15.75" customHeight="1" x14ac:dyDescent="0.25">
      <c r="A492" t="s">
        <v>1523</v>
      </c>
      <c r="B492" t="s">
        <v>2724</v>
      </c>
      <c r="C492" t="s">
        <v>1021</v>
      </c>
      <c r="D492" t="s">
        <v>1957</v>
      </c>
      <c r="E492" t="s">
        <v>1764</v>
      </c>
      <c r="F492" t="s">
        <v>2141</v>
      </c>
      <c r="G492" t="s">
        <v>658</v>
      </c>
      <c r="H492" t="s">
        <v>1436</v>
      </c>
      <c r="I492" t="s">
        <v>1716</v>
      </c>
      <c r="J492" t="s">
        <v>363</v>
      </c>
      <c r="K492" t="s">
        <v>1116</v>
      </c>
      <c r="L492" s="8">
        <v>116530</v>
      </c>
      <c r="M492" s="8">
        <f>VLOOKUP(Table1[[#This Row],[Fet.VIN / Serial Number]],[1]Sheet1!$A$1:$D$642, 4,FALSE)</f>
        <v>112150</v>
      </c>
      <c r="N492" s="8">
        <v>116530</v>
      </c>
      <c r="O492" t="s">
        <v>1292</v>
      </c>
      <c r="R492">
        <v>2017</v>
      </c>
      <c r="T492" t="s">
        <v>1032</v>
      </c>
      <c r="U492" t="s">
        <v>78</v>
      </c>
      <c r="V492" s="2">
        <v>25367</v>
      </c>
      <c r="X492" t="s">
        <v>1565</v>
      </c>
    </row>
    <row r="493" spans="1:24" ht="15.75" customHeight="1" x14ac:dyDescent="0.25">
      <c r="A493" t="s">
        <v>1741</v>
      </c>
      <c r="B493" t="s">
        <v>2725</v>
      </c>
      <c r="C493" t="s">
        <v>1021</v>
      </c>
      <c r="D493" t="s">
        <v>1957</v>
      </c>
      <c r="E493" t="s">
        <v>1764</v>
      </c>
      <c r="F493" t="s">
        <v>2144</v>
      </c>
      <c r="G493" t="s">
        <v>849</v>
      </c>
      <c r="H493" t="s">
        <v>1436</v>
      </c>
      <c r="I493" t="s">
        <v>1716</v>
      </c>
      <c r="J493" t="s">
        <v>86</v>
      </c>
      <c r="K493" t="s">
        <v>1069</v>
      </c>
      <c r="L493" s="8">
        <v>168129</v>
      </c>
      <c r="M493" s="8">
        <f>VLOOKUP(Table1[[#This Row],[Fet.VIN / Serial Number]],[1]Sheet1!$A$1:$D$642, 4,FALSE)</f>
        <v>168129</v>
      </c>
      <c r="N493" s="8">
        <v>168129</v>
      </c>
      <c r="O493" t="s">
        <v>1292</v>
      </c>
      <c r="R493">
        <v>2010</v>
      </c>
      <c r="S493" s="3">
        <v>40434</v>
      </c>
      <c r="T493" t="s">
        <v>1032</v>
      </c>
      <c r="U493" t="s">
        <v>969</v>
      </c>
      <c r="V493" s="2">
        <v>24282.1</v>
      </c>
      <c r="X493" t="s">
        <v>1565</v>
      </c>
    </row>
    <row r="494" spans="1:24" ht="15.75" customHeight="1" x14ac:dyDescent="0.25">
      <c r="A494" t="s">
        <v>1039</v>
      </c>
      <c r="B494" t="s">
        <v>2726</v>
      </c>
      <c r="C494" t="s">
        <v>1021</v>
      </c>
      <c r="D494" t="s">
        <v>1957</v>
      </c>
      <c r="E494" t="s">
        <v>1764</v>
      </c>
      <c r="F494" t="s">
        <v>2141</v>
      </c>
      <c r="G494" t="s">
        <v>1599</v>
      </c>
      <c r="H494" t="s">
        <v>1436</v>
      </c>
      <c r="I494" t="s">
        <v>1716</v>
      </c>
      <c r="J494" t="s">
        <v>363</v>
      </c>
      <c r="K494" t="s">
        <v>999</v>
      </c>
      <c r="L494" s="8">
        <v>94756</v>
      </c>
      <c r="M494" s="8">
        <f>VLOOKUP(Table1[[#This Row],[Fet.VIN / Serial Number]],[1]Sheet1!$A$1:$D$642, 4,FALSE)</f>
        <v>103648</v>
      </c>
      <c r="N494" s="8">
        <v>103648</v>
      </c>
      <c r="O494" t="s">
        <v>1292</v>
      </c>
      <c r="R494">
        <v>2018</v>
      </c>
      <c r="S494" s="3">
        <v>43266</v>
      </c>
      <c r="T494" t="s">
        <v>1032</v>
      </c>
      <c r="U494" t="s">
        <v>1014</v>
      </c>
      <c r="V494" s="2">
        <v>25222</v>
      </c>
      <c r="X494" t="s">
        <v>1565</v>
      </c>
    </row>
    <row r="495" spans="1:24" ht="15.75" customHeight="1" x14ac:dyDescent="0.25">
      <c r="A495" t="s">
        <v>1080</v>
      </c>
      <c r="B495" t="s">
        <v>2727</v>
      </c>
      <c r="C495" t="s">
        <v>1021</v>
      </c>
      <c r="D495" t="s">
        <v>1957</v>
      </c>
      <c r="E495" t="s">
        <v>1764</v>
      </c>
      <c r="F495" t="s">
        <v>2141</v>
      </c>
      <c r="G495" t="s">
        <v>1209</v>
      </c>
      <c r="H495" t="s">
        <v>1192</v>
      </c>
      <c r="I495" t="s">
        <v>1277</v>
      </c>
      <c r="J495" t="s">
        <v>1871</v>
      </c>
      <c r="K495" t="s">
        <v>1763</v>
      </c>
      <c r="L495" s="8">
        <v>69</v>
      </c>
      <c r="M495" s="8">
        <f>VLOOKUP(Table1[[#This Row],[Fet.VIN / Serial Number]],[1]Sheet1!$A$1:$D$642, 4,FALSE)</f>
        <v>0</v>
      </c>
      <c r="N495" s="8">
        <v>69</v>
      </c>
      <c r="O495" t="s">
        <v>1292</v>
      </c>
      <c r="R495">
        <v>2022</v>
      </c>
      <c r="S495" s="3">
        <v>44518</v>
      </c>
      <c r="T495" t="s">
        <v>1292</v>
      </c>
      <c r="V495" s="2">
        <v>28460</v>
      </c>
      <c r="X495" t="s">
        <v>1565</v>
      </c>
    </row>
    <row r="496" spans="1:24" ht="15.75" customHeight="1" x14ac:dyDescent="0.25">
      <c r="A496" t="s">
        <v>1449</v>
      </c>
      <c r="B496" t="s">
        <v>2728</v>
      </c>
      <c r="C496" t="s">
        <v>1021</v>
      </c>
      <c r="D496" t="s">
        <v>1957</v>
      </c>
      <c r="E496" t="s">
        <v>1764</v>
      </c>
      <c r="F496" t="s">
        <v>2144</v>
      </c>
      <c r="G496" t="s">
        <v>1726</v>
      </c>
      <c r="H496" t="s">
        <v>1436</v>
      </c>
      <c r="I496" t="s">
        <v>1716</v>
      </c>
      <c r="J496" t="s">
        <v>363</v>
      </c>
      <c r="K496" t="s">
        <v>1660</v>
      </c>
      <c r="L496" s="8">
        <v>70613</v>
      </c>
      <c r="M496" s="8">
        <f>VLOOKUP(Table1[[#This Row],[Fet.VIN / Serial Number]],[1]Sheet1!$A$1:$D$642, 4,FALSE)</f>
        <v>0</v>
      </c>
      <c r="N496" s="8">
        <v>70613</v>
      </c>
      <c r="O496" t="s">
        <v>1292</v>
      </c>
      <c r="T496" t="s">
        <v>1032</v>
      </c>
      <c r="U496" t="s">
        <v>1987</v>
      </c>
      <c r="V496" s="2"/>
      <c r="X496" t="s">
        <v>1565</v>
      </c>
    </row>
    <row r="497" spans="1:24" ht="15.75" customHeight="1" x14ac:dyDescent="0.25">
      <c r="A497" t="s">
        <v>353</v>
      </c>
      <c r="B497" t="s">
        <v>2729</v>
      </c>
      <c r="C497" t="s">
        <v>1021</v>
      </c>
      <c r="D497" t="s">
        <v>1957</v>
      </c>
      <c r="E497" t="s">
        <v>1764</v>
      </c>
      <c r="F497" t="s">
        <v>2141</v>
      </c>
      <c r="G497" t="s">
        <v>1599</v>
      </c>
      <c r="H497" t="s">
        <v>1436</v>
      </c>
      <c r="I497" t="s">
        <v>1716</v>
      </c>
      <c r="J497" t="s">
        <v>363</v>
      </c>
      <c r="K497" t="s">
        <v>773</v>
      </c>
      <c r="L497" s="8">
        <v>68484</v>
      </c>
      <c r="M497" s="8">
        <f>VLOOKUP(Table1[[#This Row],[Fet.VIN / Serial Number]],[1]Sheet1!$A$1:$D$642, 4,FALSE)</f>
        <v>0</v>
      </c>
      <c r="N497" s="8">
        <v>68484</v>
      </c>
      <c r="O497" t="s">
        <v>1292</v>
      </c>
      <c r="R497">
        <v>2018</v>
      </c>
      <c r="S497" s="3">
        <v>43266</v>
      </c>
      <c r="T497" t="s">
        <v>1032</v>
      </c>
      <c r="U497" t="s">
        <v>1920</v>
      </c>
      <c r="V497" s="2">
        <v>25222</v>
      </c>
      <c r="X497" t="s">
        <v>1565</v>
      </c>
    </row>
    <row r="498" spans="1:24" ht="15.75" customHeight="1" x14ac:dyDescent="0.25">
      <c r="A498" t="s">
        <v>1256</v>
      </c>
      <c r="B498" t="s">
        <v>2730</v>
      </c>
      <c r="C498" t="s">
        <v>1021</v>
      </c>
      <c r="D498" t="s">
        <v>1957</v>
      </c>
      <c r="E498" t="s">
        <v>1764</v>
      </c>
      <c r="F498" t="s">
        <v>2388</v>
      </c>
      <c r="H498" t="s">
        <v>574</v>
      </c>
      <c r="I498" t="s">
        <v>1292</v>
      </c>
      <c r="J498" t="s">
        <v>452</v>
      </c>
      <c r="M498" s="8">
        <f>VLOOKUP(Table1[[#This Row],[Fet.VIN / Serial Number]],[1]Sheet1!$A$1:$D$642, 4,FALSE)</f>
        <v>0</v>
      </c>
      <c r="N498" s="8">
        <v>0</v>
      </c>
      <c r="T498" t="s">
        <v>1799</v>
      </c>
      <c r="U498" t="s">
        <v>1633</v>
      </c>
      <c r="V498" s="2"/>
      <c r="X498" t="s">
        <v>1292</v>
      </c>
    </row>
    <row r="499" spans="1:24" ht="15.75" customHeight="1" x14ac:dyDescent="0.25">
      <c r="A499" t="s">
        <v>4</v>
      </c>
      <c r="B499" t="s">
        <v>2731</v>
      </c>
      <c r="C499" t="s">
        <v>1021</v>
      </c>
      <c r="D499" t="s">
        <v>1957</v>
      </c>
      <c r="E499" t="s">
        <v>1764</v>
      </c>
      <c r="F499" t="s">
        <v>2146</v>
      </c>
      <c r="G499" t="s">
        <v>1726</v>
      </c>
      <c r="H499" t="s">
        <v>1436</v>
      </c>
      <c r="I499" t="s">
        <v>1141</v>
      </c>
      <c r="J499" t="s">
        <v>363</v>
      </c>
      <c r="K499" t="s">
        <v>1231</v>
      </c>
      <c r="L499" s="8">
        <v>142499</v>
      </c>
      <c r="M499" s="8">
        <f>VLOOKUP(Table1[[#This Row],[Fet.VIN / Serial Number]],[1]Sheet1!$A$1:$D$642, 4,FALSE)</f>
        <v>0</v>
      </c>
      <c r="N499" s="8">
        <v>142499</v>
      </c>
      <c r="O499" t="s">
        <v>1292</v>
      </c>
      <c r="R499">
        <v>2019</v>
      </c>
      <c r="S499" s="3">
        <v>43556</v>
      </c>
      <c r="T499" t="s">
        <v>1032</v>
      </c>
      <c r="U499" t="s">
        <v>888</v>
      </c>
      <c r="V499" s="2">
        <v>23688.2</v>
      </c>
      <c r="X499" t="s">
        <v>1565</v>
      </c>
    </row>
    <row r="500" spans="1:24" ht="15.75" customHeight="1" x14ac:dyDescent="0.25">
      <c r="A500" t="s">
        <v>175</v>
      </c>
      <c r="B500" t="s">
        <v>2732</v>
      </c>
      <c r="C500" t="s">
        <v>1021</v>
      </c>
      <c r="D500" t="s">
        <v>1957</v>
      </c>
      <c r="E500" t="s">
        <v>1764</v>
      </c>
      <c r="F500" t="s">
        <v>586</v>
      </c>
      <c r="G500" t="s">
        <v>568</v>
      </c>
      <c r="H500" t="s">
        <v>574</v>
      </c>
      <c r="I500" t="s">
        <v>1130</v>
      </c>
      <c r="L500" s="8">
        <v>1</v>
      </c>
      <c r="M500" s="8">
        <f>VLOOKUP(Table1[[#This Row],[Fet.VIN / Serial Number]],[1]Sheet1!$A$1:$D$642, 4,FALSE)</f>
        <v>0</v>
      </c>
      <c r="N500" s="8">
        <v>1</v>
      </c>
      <c r="V500" s="2"/>
      <c r="X500" t="s">
        <v>1292</v>
      </c>
    </row>
    <row r="501" spans="1:24" ht="15.75" customHeight="1" x14ac:dyDescent="0.25">
      <c r="A501" t="s">
        <v>1372</v>
      </c>
      <c r="B501" t="s">
        <v>2733</v>
      </c>
      <c r="C501" t="s">
        <v>1021</v>
      </c>
      <c r="D501" t="s">
        <v>1957</v>
      </c>
      <c r="E501" t="s">
        <v>1764</v>
      </c>
      <c r="F501" t="s">
        <v>2141</v>
      </c>
      <c r="G501" t="s">
        <v>1599</v>
      </c>
      <c r="H501" t="s">
        <v>1436</v>
      </c>
      <c r="I501" t="s">
        <v>1716</v>
      </c>
      <c r="J501" t="s">
        <v>363</v>
      </c>
      <c r="K501" t="s">
        <v>1925</v>
      </c>
      <c r="L501" s="8">
        <v>84026</v>
      </c>
      <c r="M501" s="8">
        <f>VLOOKUP(Table1[[#This Row],[Fet.VIN / Serial Number]],[1]Sheet1!$A$1:$D$642, 4,FALSE)</f>
        <v>0</v>
      </c>
      <c r="N501" s="8">
        <v>84026</v>
      </c>
      <c r="O501" t="s">
        <v>1292</v>
      </c>
      <c r="R501">
        <v>2018</v>
      </c>
      <c r="S501" s="3">
        <v>43266</v>
      </c>
      <c r="T501" t="s">
        <v>1032</v>
      </c>
      <c r="U501" t="s">
        <v>2013</v>
      </c>
      <c r="V501" s="2">
        <v>25222</v>
      </c>
      <c r="X501" t="s">
        <v>1565</v>
      </c>
    </row>
    <row r="502" spans="1:24" ht="15.75" customHeight="1" x14ac:dyDescent="0.25">
      <c r="A502" t="s">
        <v>1355</v>
      </c>
      <c r="B502" t="s">
        <v>2734</v>
      </c>
      <c r="C502" t="s">
        <v>1021</v>
      </c>
      <c r="D502" t="s">
        <v>1957</v>
      </c>
      <c r="E502" t="s">
        <v>1764</v>
      </c>
      <c r="F502" t="s">
        <v>2185</v>
      </c>
      <c r="G502" t="s">
        <v>364</v>
      </c>
      <c r="H502" t="s">
        <v>1312</v>
      </c>
      <c r="I502" t="s">
        <v>1292</v>
      </c>
      <c r="J502" t="s">
        <v>449</v>
      </c>
      <c r="L502" s="8">
        <v>16702</v>
      </c>
      <c r="M502" s="8">
        <f>VLOOKUP(Table1[[#This Row],[Fet.VIN / Serial Number]],[1]Sheet1!$A$1:$D$642, 4,FALSE)</f>
        <v>16682</v>
      </c>
      <c r="N502" s="8">
        <v>16702</v>
      </c>
      <c r="O502" s="4" t="s">
        <v>534</v>
      </c>
      <c r="T502" t="s">
        <v>1032</v>
      </c>
      <c r="U502" t="s">
        <v>74</v>
      </c>
      <c r="V502" s="2"/>
      <c r="X502" t="s">
        <v>1292</v>
      </c>
    </row>
    <row r="503" spans="1:24" ht="15.75" customHeight="1" x14ac:dyDescent="0.25">
      <c r="A503" t="s">
        <v>1905</v>
      </c>
      <c r="B503" t="s">
        <v>2735</v>
      </c>
      <c r="C503" t="s">
        <v>1021</v>
      </c>
      <c r="D503" t="s">
        <v>1957</v>
      </c>
      <c r="E503" t="s">
        <v>1764</v>
      </c>
      <c r="F503" t="s">
        <v>586</v>
      </c>
      <c r="G503" t="s">
        <v>1726</v>
      </c>
      <c r="H503" t="s">
        <v>1232</v>
      </c>
      <c r="I503" t="s">
        <v>512</v>
      </c>
      <c r="J503" t="s">
        <v>350</v>
      </c>
      <c r="K503" t="s">
        <v>1802</v>
      </c>
      <c r="L503" s="8">
        <v>135</v>
      </c>
      <c r="M503" s="8">
        <f>VLOOKUP(Table1[[#This Row],[Fet.VIN / Serial Number]],[1]Sheet1!$A$1:$D$642, 4,FALSE)</f>
        <v>2026</v>
      </c>
      <c r="N503" s="8">
        <v>2026</v>
      </c>
      <c r="O503" t="s">
        <v>1428</v>
      </c>
      <c r="R503">
        <v>2019</v>
      </c>
      <c r="S503" s="3">
        <v>43547</v>
      </c>
      <c r="V503" s="2">
        <v>13364.63</v>
      </c>
      <c r="X503" t="s">
        <v>1565</v>
      </c>
    </row>
    <row r="504" spans="1:24" ht="15.75" customHeight="1" x14ac:dyDescent="0.25">
      <c r="A504" t="s">
        <v>960</v>
      </c>
      <c r="B504" t="s">
        <v>2736</v>
      </c>
      <c r="C504" t="s">
        <v>1021</v>
      </c>
      <c r="D504" t="s">
        <v>1957</v>
      </c>
      <c r="E504" t="s">
        <v>1764</v>
      </c>
      <c r="F504" t="s">
        <v>586</v>
      </c>
      <c r="G504" t="s">
        <v>1973</v>
      </c>
      <c r="H504" t="s">
        <v>1232</v>
      </c>
      <c r="I504" t="s">
        <v>512</v>
      </c>
      <c r="J504" t="s">
        <v>930</v>
      </c>
      <c r="M504" s="8">
        <f>VLOOKUP(Table1[[#This Row],[Fet.VIN / Serial Number]],[1]Sheet1!$A$1:$D$642, 4,FALSE)</f>
        <v>1800</v>
      </c>
      <c r="N504" s="8">
        <v>1800</v>
      </c>
      <c r="S504" s="3">
        <v>41488</v>
      </c>
      <c r="V504" s="2"/>
    </row>
    <row r="505" spans="1:24" ht="15.75" customHeight="1" x14ac:dyDescent="0.25">
      <c r="A505" t="s">
        <v>50</v>
      </c>
      <c r="B505" t="s">
        <v>2737</v>
      </c>
      <c r="C505" t="s">
        <v>1021</v>
      </c>
      <c r="D505" t="s">
        <v>1957</v>
      </c>
      <c r="E505" t="s">
        <v>1764</v>
      </c>
      <c r="F505" t="s">
        <v>2144</v>
      </c>
      <c r="G505" t="s">
        <v>849</v>
      </c>
      <c r="H505" t="s">
        <v>1436</v>
      </c>
      <c r="I505" t="s">
        <v>1716</v>
      </c>
      <c r="J505" t="s">
        <v>86</v>
      </c>
      <c r="K505" t="s">
        <v>1821</v>
      </c>
      <c r="L505" s="8">
        <v>101775</v>
      </c>
      <c r="M505" s="8">
        <f>VLOOKUP(Table1[[#This Row],[Fet.VIN / Serial Number]],[1]Sheet1!$A$1:$D$642, 4,FALSE)</f>
        <v>97440</v>
      </c>
      <c r="N505" s="8">
        <v>101775</v>
      </c>
      <c r="O505" t="s">
        <v>1292</v>
      </c>
      <c r="R505">
        <v>2011</v>
      </c>
      <c r="S505" s="3">
        <v>40582</v>
      </c>
      <c r="T505" t="s">
        <v>1032</v>
      </c>
      <c r="U505" t="s">
        <v>995</v>
      </c>
      <c r="V505" s="2">
        <v>25264</v>
      </c>
      <c r="X505" t="s">
        <v>1565</v>
      </c>
    </row>
    <row r="506" spans="1:24" ht="15.75" customHeight="1" x14ac:dyDescent="0.25">
      <c r="A506" t="s">
        <v>909</v>
      </c>
      <c r="B506" t="s">
        <v>2738</v>
      </c>
      <c r="C506" t="s">
        <v>1021</v>
      </c>
      <c r="D506" t="s">
        <v>1957</v>
      </c>
      <c r="E506" t="s">
        <v>1764</v>
      </c>
      <c r="F506" t="s">
        <v>2141</v>
      </c>
      <c r="G506" t="s">
        <v>1209</v>
      </c>
      <c r="H506" t="s">
        <v>1192</v>
      </c>
      <c r="I506" t="s">
        <v>1277</v>
      </c>
      <c r="J506" t="s">
        <v>1871</v>
      </c>
      <c r="K506" t="s">
        <v>1111</v>
      </c>
      <c r="L506" s="8">
        <v>70</v>
      </c>
      <c r="M506" s="8">
        <f>VLOOKUP(Table1[[#This Row],[Fet.VIN / Serial Number]],[1]Sheet1!$A$1:$D$642, 4,FALSE)</f>
        <v>70</v>
      </c>
      <c r="N506" s="8">
        <v>70</v>
      </c>
      <c r="O506" t="s">
        <v>1292</v>
      </c>
      <c r="R506">
        <v>2022</v>
      </c>
      <c r="S506" s="3">
        <v>44518</v>
      </c>
      <c r="T506" t="s">
        <v>1292</v>
      </c>
      <c r="V506" s="2">
        <v>28460</v>
      </c>
      <c r="X506" t="s">
        <v>1565</v>
      </c>
    </row>
    <row r="507" spans="1:24" ht="15.75" customHeight="1" x14ac:dyDescent="0.25">
      <c r="A507" t="s">
        <v>266</v>
      </c>
      <c r="B507" t="s">
        <v>2739</v>
      </c>
      <c r="C507" t="s">
        <v>1021</v>
      </c>
      <c r="D507" t="s">
        <v>1957</v>
      </c>
      <c r="E507" t="s">
        <v>1764</v>
      </c>
      <c r="F507" t="s">
        <v>2144</v>
      </c>
      <c r="G507" t="s">
        <v>1726</v>
      </c>
      <c r="H507" t="s">
        <v>161</v>
      </c>
      <c r="I507" t="s">
        <v>1813</v>
      </c>
      <c r="J507" t="s">
        <v>2107</v>
      </c>
      <c r="K507" t="s">
        <v>1317</v>
      </c>
      <c r="L507" s="8">
        <v>58999</v>
      </c>
      <c r="M507" s="8">
        <f>VLOOKUP(Table1[[#This Row],[Fet.VIN / Serial Number]],[1]Sheet1!$A$1:$D$642, 4,FALSE)</f>
        <v>56117</v>
      </c>
      <c r="N507" s="8">
        <v>58999</v>
      </c>
      <c r="O507" t="s">
        <v>1292</v>
      </c>
      <c r="R507">
        <v>2019</v>
      </c>
      <c r="S507" s="3">
        <v>43685</v>
      </c>
      <c r="T507" t="s">
        <v>1032</v>
      </c>
      <c r="U507" t="s">
        <v>1189</v>
      </c>
      <c r="V507" s="2">
        <v>33426</v>
      </c>
      <c r="X507" t="s">
        <v>1565</v>
      </c>
    </row>
    <row r="508" spans="1:24" ht="15.75" customHeight="1" x14ac:dyDescent="0.25">
      <c r="A508" t="s">
        <v>123</v>
      </c>
      <c r="B508" t="s">
        <v>2740</v>
      </c>
      <c r="C508" t="s">
        <v>1021</v>
      </c>
      <c r="D508" t="s">
        <v>1957</v>
      </c>
      <c r="E508" t="s">
        <v>1764</v>
      </c>
      <c r="F508" t="s">
        <v>162</v>
      </c>
      <c r="G508" t="s">
        <v>588</v>
      </c>
      <c r="H508" t="s">
        <v>1292</v>
      </c>
      <c r="J508" t="s">
        <v>2741</v>
      </c>
      <c r="L508" s="8">
        <v>10</v>
      </c>
      <c r="M508" s="8">
        <f>VLOOKUP(Table1[[#This Row],[Fet.VIN / Serial Number]],[1]Sheet1!$A$1:$D$642, 4,FALSE)</f>
        <v>0</v>
      </c>
      <c r="N508" s="8">
        <v>10</v>
      </c>
      <c r="O508" s="4" t="s">
        <v>75</v>
      </c>
      <c r="S508" s="3">
        <v>40081</v>
      </c>
      <c r="T508" t="s">
        <v>1292</v>
      </c>
      <c r="V508" s="2"/>
      <c r="X508" t="s">
        <v>1292</v>
      </c>
    </row>
    <row r="509" spans="1:24" ht="15.75" customHeight="1" x14ac:dyDescent="0.25">
      <c r="A509" t="s">
        <v>1158</v>
      </c>
      <c r="B509" t="s">
        <v>2742</v>
      </c>
      <c r="C509" t="s">
        <v>1021</v>
      </c>
      <c r="D509" t="s">
        <v>1957</v>
      </c>
      <c r="E509" t="s">
        <v>1764</v>
      </c>
      <c r="F509" t="s">
        <v>2144</v>
      </c>
      <c r="G509" t="s">
        <v>278</v>
      </c>
      <c r="H509" t="s">
        <v>1192</v>
      </c>
      <c r="I509" t="s">
        <v>1292</v>
      </c>
      <c r="J509" t="s">
        <v>640</v>
      </c>
      <c r="K509" t="s">
        <v>143</v>
      </c>
      <c r="L509" s="8">
        <v>238376</v>
      </c>
      <c r="M509" s="8">
        <f>VLOOKUP(Table1[[#This Row],[Fet.VIN / Serial Number]],[1]Sheet1!$A$1:$D$642, 4,FALSE)</f>
        <v>0</v>
      </c>
      <c r="N509" s="8">
        <v>238376</v>
      </c>
      <c r="O509" t="s">
        <v>1292</v>
      </c>
      <c r="R509">
        <v>2011</v>
      </c>
      <c r="S509" s="3">
        <v>40668</v>
      </c>
      <c r="T509" t="s">
        <v>1032</v>
      </c>
      <c r="U509" t="s">
        <v>1693</v>
      </c>
      <c r="V509" s="2">
        <v>28825</v>
      </c>
      <c r="X509" t="s">
        <v>1565</v>
      </c>
    </row>
    <row r="510" spans="1:24" ht="15.75" customHeight="1" x14ac:dyDescent="0.25">
      <c r="A510" t="s">
        <v>1046</v>
      </c>
      <c r="B510" t="s">
        <v>2743</v>
      </c>
      <c r="C510" t="s">
        <v>1021</v>
      </c>
      <c r="D510" t="s">
        <v>1957</v>
      </c>
      <c r="E510" t="s">
        <v>1764</v>
      </c>
      <c r="F510" t="s">
        <v>1574</v>
      </c>
      <c r="G510" t="s">
        <v>728</v>
      </c>
      <c r="H510" t="s">
        <v>387</v>
      </c>
      <c r="I510" t="s">
        <v>1292</v>
      </c>
      <c r="J510" t="s">
        <v>2744</v>
      </c>
      <c r="K510" t="s">
        <v>1292</v>
      </c>
      <c r="L510" s="8">
        <v>10</v>
      </c>
      <c r="M510" s="8">
        <f>VLOOKUP(Table1[[#This Row],[Fet.VIN / Serial Number]],[1]Sheet1!$A$1:$D$642, 4,FALSE)</f>
        <v>10</v>
      </c>
      <c r="N510" s="8">
        <v>10</v>
      </c>
      <c r="O510" t="s">
        <v>1292</v>
      </c>
      <c r="S510" s="3">
        <v>40081</v>
      </c>
      <c r="V510" s="2"/>
    </row>
    <row r="511" spans="1:24" ht="15.75" customHeight="1" x14ac:dyDescent="0.25">
      <c r="A511" t="s">
        <v>1392</v>
      </c>
      <c r="B511" t="s">
        <v>2745</v>
      </c>
      <c r="C511" t="s">
        <v>1021</v>
      </c>
      <c r="D511" t="s">
        <v>1957</v>
      </c>
      <c r="E511" t="s">
        <v>1764</v>
      </c>
      <c r="F511" t="s">
        <v>162</v>
      </c>
      <c r="G511" t="s">
        <v>1973</v>
      </c>
      <c r="H511" t="s">
        <v>583</v>
      </c>
      <c r="I511" t="s">
        <v>162</v>
      </c>
      <c r="J511" t="s">
        <v>1292</v>
      </c>
      <c r="K511" t="s">
        <v>1292</v>
      </c>
      <c r="L511" s="8">
        <v>2</v>
      </c>
      <c r="M511" s="8">
        <f>VLOOKUP(Table1[[#This Row],[Fet.VIN / Serial Number]],[1]Sheet1!$A$1:$D$642, 4,FALSE)</f>
        <v>2</v>
      </c>
      <c r="N511" s="8">
        <v>2</v>
      </c>
      <c r="O511" t="s">
        <v>1292</v>
      </c>
      <c r="S511" s="3">
        <v>41509</v>
      </c>
      <c r="T511" t="s">
        <v>1032</v>
      </c>
      <c r="U511" t="s">
        <v>228</v>
      </c>
      <c r="V511" s="2"/>
    </row>
    <row r="512" spans="1:24" ht="15.75" customHeight="1" x14ac:dyDescent="0.25">
      <c r="A512" t="s">
        <v>889</v>
      </c>
      <c r="B512" t="s">
        <v>2746</v>
      </c>
      <c r="C512" t="s">
        <v>1021</v>
      </c>
      <c r="D512" t="s">
        <v>1957</v>
      </c>
      <c r="E512" t="s">
        <v>1764</v>
      </c>
      <c r="F512" t="s">
        <v>2144</v>
      </c>
      <c r="G512" t="s">
        <v>1209</v>
      </c>
      <c r="H512" t="s">
        <v>161</v>
      </c>
      <c r="I512" t="s">
        <v>1813</v>
      </c>
      <c r="J512" t="s">
        <v>1887</v>
      </c>
      <c r="K512" t="s">
        <v>1124</v>
      </c>
      <c r="L512" s="8">
        <v>16137</v>
      </c>
      <c r="M512" s="8">
        <f>VLOOKUP(Table1[[#This Row],[Fet.VIN / Serial Number]],[1]Sheet1!$A$1:$D$642, 4,FALSE)</f>
        <v>123456</v>
      </c>
      <c r="N512" s="8">
        <v>123456</v>
      </c>
      <c r="O512" t="s">
        <v>1292</v>
      </c>
      <c r="T512" t="s">
        <v>1032</v>
      </c>
      <c r="U512" t="s">
        <v>1362</v>
      </c>
      <c r="V512" s="2"/>
      <c r="X512" t="s">
        <v>1565</v>
      </c>
    </row>
    <row r="513" spans="1:24" ht="15.75" customHeight="1" x14ac:dyDescent="0.25">
      <c r="A513" t="s">
        <v>1185</v>
      </c>
      <c r="B513" t="s">
        <v>2747</v>
      </c>
      <c r="C513" t="s">
        <v>1021</v>
      </c>
      <c r="D513" t="s">
        <v>1957</v>
      </c>
      <c r="E513" t="s">
        <v>1764</v>
      </c>
      <c r="F513" t="s">
        <v>2388</v>
      </c>
      <c r="H513" t="s">
        <v>1292</v>
      </c>
      <c r="I513" t="s">
        <v>1292</v>
      </c>
      <c r="J513" t="s">
        <v>1939</v>
      </c>
      <c r="M513" s="8">
        <f>VLOOKUP(Table1[[#This Row],[Fet.VIN / Serial Number]],[1]Sheet1!$A$1:$D$642, 4,FALSE)</f>
        <v>0</v>
      </c>
      <c r="N513" s="8">
        <v>0</v>
      </c>
      <c r="T513" t="s">
        <v>1799</v>
      </c>
      <c r="U513" t="s">
        <v>1953</v>
      </c>
      <c r="V513" s="2"/>
      <c r="X513" t="s">
        <v>1292</v>
      </c>
    </row>
    <row r="514" spans="1:24" ht="15.75" customHeight="1" x14ac:dyDescent="0.25">
      <c r="A514" t="s">
        <v>1781</v>
      </c>
      <c r="B514" t="s">
        <v>2748</v>
      </c>
      <c r="C514" t="s">
        <v>1021</v>
      </c>
      <c r="D514" t="s">
        <v>1957</v>
      </c>
      <c r="E514" t="s">
        <v>1764</v>
      </c>
      <c r="F514" t="s">
        <v>2141</v>
      </c>
      <c r="G514" t="s">
        <v>395</v>
      </c>
      <c r="H514" t="s">
        <v>161</v>
      </c>
      <c r="I514" t="s">
        <v>1813</v>
      </c>
      <c r="J514" t="s">
        <v>363</v>
      </c>
      <c r="K514" t="s">
        <v>404</v>
      </c>
      <c r="L514" s="8">
        <v>133764</v>
      </c>
      <c r="M514" s="8">
        <f>VLOOKUP(Table1[[#This Row],[Fet.VIN / Serial Number]],[1]Sheet1!$A$1:$D$642, 4,FALSE)</f>
        <v>0</v>
      </c>
      <c r="N514" s="8">
        <v>133764</v>
      </c>
      <c r="O514" t="s">
        <v>1778</v>
      </c>
      <c r="R514">
        <v>2014</v>
      </c>
      <c r="S514" s="3">
        <v>41781</v>
      </c>
      <c r="T514" t="s">
        <v>1032</v>
      </c>
      <c r="U514" t="s">
        <v>1803</v>
      </c>
      <c r="V514" s="2">
        <v>27008</v>
      </c>
      <c r="X514" t="s">
        <v>1565</v>
      </c>
    </row>
    <row r="515" spans="1:24" ht="15.75" customHeight="1" x14ac:dyDescent="0.25">
      <c r="A515" t="s">
        <v>1895</v>
      </c>
      <c r="B515" t="s">
        <v>2749</v>
      </c>
      <c r="C515" t="s">
        <v>1021</v>
      </c>
      <c r="D515" t="s">
        <v>1957</v>
      </c>
      <c r="E515" t="s">
        <v>1764</v>
      </c>
      <c r="F515" t="s">
        <v>2144</v>
      </c>
      <c r="G515" t="s">
        <v>8</v>
      </c>
      <c r="H515" t="s">
        <v>1192</v>
      </c>
      <c r="I515" t="s">
        <v>1277</v>
      </c>
      <c r="J515" t="s">
        <v>640</v>
      </c>
      <c r="K515" t="s">
        <v>1368</v>
      </c>
      <c r="L515" s="8">
        <v>166540</v>
      </c>
      <c r="M515" s="8">
        <f>VLOOKUP(Table1[[#This Row],[Fet.VIN / Serial Number]],[1]Sheet1!$A$1:$D$642, 4,FALSE)</f>
        <v>156484</v>
      </c>
      <c r="N515" s="8">
        <v>166540</v>
      </c>
      <c r="O515" t="s">
        <v>1292</v>
      </c>
      <c r="R515">
        <v>2016</v>
      </c>
      <c r="S515" s="3">
        <v>42643</v>
      </c>
      <c r="T515" t="s">
        <v>1032</v>
      </c>
      <c r="U515" t="s">
        <v>525</v>
      </c>
      <c r="V515" s="2">
        <v>26071</v>
      </c>
      <c r="X515" t="s">
        <v>1565</v>
      </c>
    </row>
    <row r="516" spans="1:24" ht="15.75" customHeight="1" x14ac:dyDescent="0.25">
      <c r="A516" t="s">
        <v>1561</v>
      </c>
      <c r="B516" t="s">
        <v>2750</v>
      </c>
      <c r="C516" t="s">
        <v>1021</v>
      </c>
      <c r="D516" t="s">
        <v>1957</v>
      </c>
      <c r="E516" t="s">
        <v>1764</v>
      </c>
      <c r="F516" t="s">
        <v>2141</v>
      </c>
      <c r="G516" t="s">
        <v>278</v>
      </c>
      <c r="H516" t="s">
        <v>1436</v>
      </c>
      <c r="I516" t="s">
        <v>1716</v>
      </c>
      <c r="J516" t="s">
        <v>363</v>
      </c>
      <c r="K516" t="s">
        <v>1099</v>
      </c>
      <c r="L516" s="8">
        <v>163799</v>
      </c>
      <c r="M516" s="8">
        <f>VLOOKUP(Table1[[#This Row],[Fet.VIN / Serial Number]],[1]Sheet1!$A$1:$D$642, 4,FALSE)</f>
        <v>163254</v>
      </c>
      <c r="N516" s="8">
        <v>163799</v>
      </c>
      <c r="O516" t="s">
        <v>1943</v>
      </c>
      <c r="R516">
        <v>2012</v>
      </c>
      <c r="S516" s="3">
        <v>41031</v>
      </c>
      <c r="T516" t="s">
        <v>1032</v>
      </c>
      <c r="U516" t="s">
        <v>1812</v>
      </c>
      <c r="V516" s="2">
        <v>28471</v>
      </c>
      <c r="X516" t="s">
        <v>1565</v>
      </c>
    </row>
    <row r="517" spans="1:24" ht="15.75" customHeight="1" x14ac:dyDescent="0.25">
      <c r="A517" t="s">
        <v>347</v>
      </c>
      <c r="B517" t="s">
        <v>2751</v>
      </c>
      <c r="C517" t="s">
        <v>1021</v>
      </c>
      <c r="D517" t="s">
        <v>1957</v>
      </c>
      <c r="E517" t="s">
        <v>1764</v>
      </c>
      <c r="F517" t="s">
        <v>2144</v>
      </c>
      <c r="G517" t="s">
        <v>8</v>
      </c>
      <c r="H517" t="s">
        <v>1436</v>
      </c>
      <c r="I517" t="s">
        <v>1716</v>
      </c>
      <c r="J517" t="s">
        <v>1261</v>
      </c>
      <c r="K517" t="s">
        <v>578</v>
      </c>
      <c r="L517" s="8">
        <v>67438</v>
      </c>
      <c r="M517" s="8">
        <f>VLOOKUP(Table1[[#This Row],[Fet.VIN / Serial Number]],[1]Sheet1!$A$1:$D$642, 4,FALSE)</f>
        <v>66185</v>
      </c>
      <c r="N517" s="8">
        <v>67438</v>
      </c>
      <c r="O517" t="s">
        <v>1292</v>
      </c>
      <c r="R517">
        <v>2016</v>
      </c>
      <c r="S517" s="3">
        <v>42662</v>
      </c>
      <c r="T517" t="s">
        <v>1032</v>
      </c>
      <c r="U517" t="s">
        <v>420</v>
      </c>
      <c r="V517" s="2">
        <v>24562</v>
      </c>
      <c r="X517" t="s">
        <v>1565</v>
      </c>
    </row>
    <row r="518" spans="1:24" ht="15.75" customHeight="1" x14ac:dyDescent="0.25">
      <c r="A518" t="s">
        <v>1142</v>
      </c>
      <c r="B518" t="s">
        <v>2752</v>
      </c>
      <c r="C518" t="s">
        <v>1021</v>
      </c>
      <c r="D518" t="s">
        <v>1957</v>
      </c>
      <c r="E518" t="s">
        <v>1764</v>
      </c>
      <c r="F518" t="s">
        <v>2144</v>
      </c>
      <c r="G518" t="s">
        <v>860</v>
      </c>
      <c r="H518" t="s">
        <v>1192</v>
      </c>
      <c r="I518" t="s">
        <v>1277</v>
      </c>
      <c r="J518" t="s">
        <v>640</v>
      </c>
      <c r="K518" t="s">
        <v>37</v>
      </c>
      <c r="L518" s="8">
        <v>78343</v>
      </c>
      <c r="M518" s="8">
        <f>VLOOKUP(Table1[[#This Row],[Fet.VIN / Serial Number]],[1]Sheet1!$A$1:$D$642, 4,FALSE)</f>
        <v>0</v>
      </c>
      <c r="N518" s="8">
        <v>78343</v>
      </c>
      <c r="O518" s="4" t="s">
        <v>2753</v>
      </c>
      <c r="R518">
        <v>2015</v>
      </c>
      <c r="S518" s="3">
        <v>42074</v>
      </c>
      <c r="T518" t="s">
        <v>1032</v>
      </c>
      <c r="U518" t="s">
        <v>784</v>
      </c>
      <c r="V518" s="2">
        <v>24861</v>
      </c>
      <c r="X518" t="s">
        <v>1565</v>
      </c>
    </row>
    <row r="519" spans="1:24" ht="15.75" customHeight="1" x14ac:dyDescent="0.25">
      <c r="A519" t="s">
        <v>81</v>
      </c>
      <c r="B519" t="s">
        <v>2754</v>
      </c>
      <c r="C519" t="s">
        <v>1021</v>
      </c>
      <c r="D519" t="s">
        <v>1957</v>
      </c>
      <c r="E519" t="s">
        <v>1764</v>
      </c>
      <c r="F519" t="s">
        <v>2144</v>
      </c>
      <c r="G519" t="s">
        <v>1280</v>
      </c>
      <c r="H519" t="s">
        <v>1436</v>
      </c>
      <c r="I519" t="s">
        <v>1716</v>
      </c>
      <c r="J519" t="s">
        <v>86</v>
      </c>
      <c r="K519" t="s">
        <v>1548</v>
      </c>
      <c r="L519" s="8">
        <v>94078</v>
      </c>
      <c r="M519" s="8">
        <f>VLOOKUP(Table1[[#This Row],[Fet.VIN / Serial Number]],[1]Sheet1!$A$1:$D$642, 4,FALSE)</f>
        <v>0</v>
      </c>
      <c r="N519" s="8">
        <v>94078</v>
      </c>
      <c r="O519" t="s">
        <v>573</v>
      </c>
      <c r="R519">
        <v>2012</v>
      </c>
      <c r="S519" s="3">
        <v>41031</v>
      </c>
      <c r="T519" t="s">
        <v>1032</v>
      </c>
      <c r="U519" t="s">
        <v>1179</v>
      </c>
      <c r="V519" s="2">
        <v>25450</v>
      </c>
      <c r="X519" t="s">
        <v>1565</v>
      </c>
    </row>
    <row r="520" spans="1:24" ht="15.75" customHeight="1" x14ac:dyDescent="0.25">
      <c r="A520" t="s">
        <v>695</v>
      </c>
      <c r="B520" t="s">
        <v>2755</v>
      </c>
      <c r="C520" t="s">
        <v>1021</v>
      </c>
      <c r="D520" t="s">
        <v>1957</v>
      </c>
      <c r="E520" t="s">
        <v>1764</v>
      </c>
      <c r="F520" t="s">
        <v>2144</v>
      </c>
      <c r="G520" t="s">
        <v>1726</v>
      </c>
      <c r="H520" t="s">
        <v>1436</v>
      </c>
      <c r="I520" t="s">
        <v>1716</v>
      </c>
      <c r="J520" t="s">
        <v>998</v>
      </c>
      <c r="K520" t="s">
        <v>691</v>
      </c>
      <c r="L520" s="8">
        <v>50143</v>
      </c>
      <c r="M520" s="8">
        <f>VLOOKUP(Table1[[#This Row],[Fet.VIN / Serial Number]],[1]Sheet1!$A$1:$D$642, 4,FALSE)</f>
        <v>0</v>
      </c>
      <c r="N520" s="8">
        <v>50143</v>
      </c>
      <c r="O520" t="s">
        <v>2756</v>
      </c>
      <c r="R520">
        <v>2019</v>
      </c>
      <c r="S520" s="3">
        <v>43525</v>
      </c>
      <c r="T520" t="s">
        <v>1032</v>
      </c>
      <c r="U520" t="s">
        <v>913</v>
      </c>
      <c r="V520" s="2">
        <v>25644</v>
      </c>
      <c r="X520" t="s">
        <v>1565</v>
      </c>
    </row>
    <row r="521" spans="1:24" ht="15.75" customHeight="1" x14ac:dyDescent="0.25">
      <c r="A521" t="s">
        <v>1161</v>
      </c>
      <c r="B521" t="s">
        <v>2757</v>
      </c>
      <c r="C521" t="s">
        <v>1021</v>
      </c>
      <c r="D521" t="s">
        <v>1957</v>
      </c>
      <c r="E521" t="s">
        <v>1764</v>
      </c>
      <c r="F521" t="s">
        <v>162</v>
      </c>
      <c r="G521" t="s">
        <v>1952</v>
      </c>
      <c r="H521" t="s">
        <v>565</v>
      </c>
      <c r="I521" t="s">
        <v>1135</v>
      </c>
      <c r="K521" t="s">
        <v>1292</v>
      </c>
      <c r="L521" s="8">
        <v>1</v>
      </c>
      <c r="M521" s="8">
        <f>VLOOKUP(Table1[[#This Row],[Fet.VIN / Serial Number]],[1]Sheet1!$A$1:$D$642, 4,FALSE)</f>
        <v>1</v>
      </c>
      <c r="N521" s="8">
        <v>1</v>
      </c>
      <c r="O521" t="s">
        <v>1490</v>
      </c>
      <c r="S521" s="3">
        <v>40422</v>
      </c>
      <c r="T521" t="s">
        <v>1799</v>
      </c>
      <c r="U521" t="s">
        <v>2045</v>
      </c>
      <c r="V521" s="2"/>
    </row>
    <row r="522" spans="1:24" ht="15.75" customHeight="1" x14ac:dyDescent="0.25">
      <c r="A522" t="s">
        <v>433</v>
      </c>
      <c r="B522" t="s">
        <v>2758</v>
      </c>
      <c r="C522" t="s">
        <v>1021</v>
      </c>
      <c r="D522" t="s">
        <v>1957</v>
      </c>
      <c r="E522" t="s">
        <v>1764</v>
      </c>
      <c r="F522" t="s">
        <v>1574</v>
      </c>
      <c r="G522" t="s">
        <v>728</v>
      </c>
      <c r="H522" t="s">
        <v>387</v>
      </c>
      <c r="I522" t="s">
        <v>1292</v>
      </c>
      <c r="J522" t="s">
        <v>2759</v>
      </c>
      <c r="K522" t="s">
        <v>1292</v>
      </c>
      <c r="L522" s="8">
        <v>10</v>
      </c>
      <c r="M522" s="8">
        <f>VLOOKUP(Table1[[#This Row],[Fet.VIN / Serial Number]],[1]Sheet1!$A$1:$D$642, 4,FALSE)</f>
        <v>10</v>
      </c>
      <c r="N522" s="8">
        <v>10</v>
      </c>
      <c r="O522" t="s">
        <v>1292</v>
      </c>
      <c r="S522" s="3">
        <v>40081</v>
      </c>
      <c r="V522" s="2"/>
    </row>
    <row r="523" spans="1:24" ht="15.75" customHeight="1" x14ac:dyDescent="0.25">
      <c r="A523" t="s">
        <v>1892</v>
      </c>
      <c r="B523" t="s">
        <v>2760</v>
      </c>
      <c r="C523" t="s">
        <v>1021</v>
      </c>
      <c r="D523" t="s">
        <v>1957</v>
      </c>
      <c r="E523" t="s">
        <v>1764</v>
      </c>
      <c r="F523" t="s">
        <v>2388</v>
      </c>
      <c r="H523" t="s">
        <v>574</v>
      </c>
      <c r="J523" t="s">
        <v>452</v>
      </c>
      <c r="M523" s="8">
        <f>VLOOKUP(Table1[[#This Row],[Fet.VIN / Serial Number]],[1]Sheet1!$A$1:$D$642, 4,FALSE)</f>
        <v>0</v>
      </c>
      <c r="N523" s="8">
        <v>0</v>
      </c>
      <c r="O523" t="s">
        <v>376</v>
      </c>
      <c r="T523" t="s">
        <v>1799</v>
      </c>
      <c r="U523" t="s">
        <v>1633</v>
      </c>
      <c r="V523" s="2"/>
      <c r="X523" t="s">
        <v>1292</v>
      </c>
    </row>
    <row r="524" spans="1:24" ht="15.75" customHeight="1" x14ac:dyDescent="0.25">
      <c r="A524" t="s">
        <v>91</v>
      </c>
      <c r="B524" t="s">
        <v>2761</v>
      </c>
      <c r="C524" t="s">
        <v>1021</v>
      </c>
      <c r="D524" t="s">
        <v>1957</v>
      </c>
      <c r="E524" t="s">
        <v>1764</v>
      </c>
      <c r="F524" t="s">
        <v>2144</v>
      </c>
      <c r="G524" t="s">
        <v>1865</v>
      </c>
      <c r="H524" t="s">
        <v>161</v>
      </c>
      <c r="I524" t="s">
        <v>1086</v>
      </c>
      <c r="J524" t="s">
        <v>86</v>
      </c>
      <c r="K524" t="s">
        <v>240</v>
      </c>
      <c r="L524" s="8">
        <v>153422</v>
      </c>
      <c r="M524" s="8">
        <f>VLOOKUP(Table1[[#This Row],[Fet.VIN / Serial Number]],[1]Sheet1!$A$1:$D$642, 4,FALSE)</f>
        <v>150091</v>
      </c>
      <c r="N524" s="8">
        <v>153422</v>
      </c>
      <c r="O524" t="s">
        <v>1292</v>
      </c>
      <c r="R524">
        <v>2009</v>
      </c>
      <c r="S524" s="3">
        <v>39896</v>
      </c>
      <c r="T524" t="s">
        <v>1032</v>
      </c>
      <c r="U524" t="s">
        <v>171</v>
      </c>
      <c r="V524" s="2">
        <v>20740</v>
      </c>
      <c r="X524" t="s">
        <v>1565</v>
      </c>
    </row>
    <row r="525" spans="1:24" ht="15.75" customHeight="1" x14ac:dyDescent="0.25">
      <c r="A525" t="s">
        <v>1807</v>
      </c>
      <c r="B525" t="s">
        <v>2762</v>
      </c>
      <c r="C525" t="s">
        <v>1021</v>
      </c>
      <c r="D525" t="s">
        <v>1957</v>
      </c>
      <c r="E525" t="s">
        <v>1764</v>
      </c>
      <c r="F525" t="s">
        <v>2141</v>
      </c>
      <c r="G525" t="s">
        <v>395</v>
      </c>
      <c r="H525" t="s">
        <v>1436</v>
      </c>
      <c r="I525" t="s">
        <v>1716</v>
      </c>
      <c r="J525" t="s">
        <v>363</v>
      </c>
      <c r="K525" t="s">
        <v>1050</v>
      </c>
      <c r="L525" s="8">
        <v>104776</v>
      </c>
      <c r="M525" s="8">
        <f>VLOOKUP(Table1[[#This Row],[Fet.VIN / Serial Number]],[1]Sheet1!$A$1:$D$642, 4,FALSE)</f>
        <v>104912</v>
      </c>
      <c r="N525" s="8">
        <v>104912</v>
      </c>
      <c r="O525" t="s">
        <v>224</v>
      </c>
      <c r="R525">
        <v>2015</v>
      </c>
      <c r="S525" s="3">
        <v>42038</v>
      </c>
      <c r="T525" t="s">
        <v>1032</v>
      </c>
      <c r="U525" t="s">
        <v>799</v>
      </c>
      <c r="V525" s="2">
        <v>24748</v>
      </c>
      <c r="X525" t="s">
        <v>1565</v>
      </c>
    </row>
    <row r="526" spans="1:24" ht="15.75" customHeight="1" x14ac:dyDescent="0.25">
      <c r="A526" t="s">
        <v>1579</v>
      </c>
      <c r="B526" t="s">
        <v>2763</v>
      </c>
      <c r="C526" t="s">
        <v>1021</v>
      </c>
      <c r="D526" t="s">
        <v>1957</v>
      </c>
      <c r="E526" t="s">
        <v>1764</v>
      </c>
      <c r="F526" t="s">
        <v>2141</v>
      </c>
      <c r="G526" t="s">
        <v>395</v>
      </c>
      <c r="H526" t="s">
        <v>1436</v>
      </c>
      <c r="I526" t="s">
        <v>1716</v>
      </c>
      <c r="J526" t="s">
        <v>363</v>
      </c>
      <c r="K526" t="s">
        <v>473</v>
      </c>
      <c r="L526" s="8">
        <v>106961</v>
      </c>
      <c r="M526" s="8">
        <f>VLOOKUP(Table1[[#This Row],[Fet.VIN / Serial Number]],[1]Sheet1!$A$1:$D$642, 4,FALSE)</f>
        <v>106961</v>
      </c>
      <c r="N526" s="8">
        <v>106961</v>
      </c>
      <c r="O526" t="s">
        <v>1092</v>
      </c>
      <c r="R526">
        <v>2015</v>
      </c>
      <c r="S526" s="3">
        <v>42038</v>
      </c>
      <c r="T526" t="s">
        <v>1032</v>
      </c>
      <c r="U526" t="s">
        <v>212</v>
      </c>
      <c r="V526" s="2">
        <v>24748</v>
      </c>
      <c r="X526" t="s">
        <v>1565</v>
      </c>
    </row>
    <row r="527" spans="1:24" ht="15.75" customHeight="1" x14ac:dyDescent="0.25">
      <c r="A527" t="s">
        <v>1970</v>
      </c>
      <c r="B527" t="s">
        <v>2764</v>
      </c>
      <c r="C527" t="s">
        <v>1021</v>
      </c>
      <c r="D527" t="s">
        <v>1957</v>
      </c>
      <c r="E527" t="s">
        <v>1764</v>
      </c>
      <c r="F527" t="s">
        <v>2141</v>
      </c>
      <c r="G527" t="s">
        <v>1726</v>
      </c>
      <c r="H527" t="s">
        <v>1436</v>
      </c>
      <c r="I527" t="s">
        <v>1716</v>
      </c>
      <c r="J527" t="s">
        <v>363</v>
      </c>
      <c r="K527" t="s">
        <v>654</v>
      </c>
      <c r="L527" s="8">
        <v>69239</v>
      </c>
      <c r="M527" s="8">
        <f>VLOOKUP(Table1[[#This Row],[Fet.VIN / Serial Number]],[1]Sheet1!$A$1:$D$642, 4,FALSE)</f>
        <v>0</v>
      </c>
      <c r="N527" s="8">
        <v>69239</v>
      </c>
      <c r="O527" t="s">
        <v>1184</v>
      </c>
      <c r="R527">
        <v>2019</v>
      </c>
      <c r="S527" s="3">
        <v>43525</v>
      </c>
      <c r="T527" t="s">
        <v>1032</v>
      </c>
      <c r="U527" t="s">
        <v>302</v>
      </c>
      <c r="V527" s="2">
        <v>25347</v>
      </c>
      <c r="X527" t="s">
        <v>1565</v>
      </c>
    </row>
    <row r="528" spans="1:24" ht="15.75" customHeight="1" x14ac:dyDescent="0.25">
      <c r="A528" t="s">
        <v>1857</v>
      </c>
      <c r="B528" t="s">
        <v>2765</v>
      </c>
      <c r="C528" t="s">
        <v>1021</v>
      </c>
      <c r="D528" t="s">
        <v>1957</v>
      </c>
      <c r="E528" t="s">
        <v>1764</v>
      </c>
      <c r="F528" t="s">
        <v>2141</v>
      </c>
      <c r="G528" t="s">
        <v>395</v>
      </c>
      <c r="H528" t="s">
        <v>161</v>
      </c>
      <c r="I528" t="s">
        <v>1813</v>
      </c>
      <c r="J528" t="s">
        <v>363</v>
      </c>
      <c r="K528" t="s">
        <v>772</v>
      </c>
      <c r="M528" s="8">
        <f>VLOOKUP(Table1[[#This Row],[Fet.VIN / Serial Number]],[1]Sheet1!$A$1:$D$642, 4,FALSE)</f>
        <v>140902</v>
      </c>
      <c r="N528" s="8">
        <v>140902</v>
      </c>
      <c r="O528" t="s">
        <v>1292</v>
      </c>
      <c r="R528">
        <v>2014</v>
      </c>
      <c r="S528" s="3">
        <v>41781</v>
      </c>
      <c r="T528" t="s">
        <v>1032</v>
      </c>
      <c r="U528" t="s">
        <v>1680</v>
      </c>
      <c r="V528" s="2">
        <v>27008</v>
      </c>
      <c r="X528" t="s">
        <v>1565</v>
      </c>
    </row>
    <row r="529" spans="1:24" ht="15.75" customHeight="1" x14ac:dyDescent="0.25">
      <c r="A529" t="s">
        <v>251</v>
      </c>
      <c r="B529" t="s">
        <v>2766</v>
      </c>
      <c r="C529" t="s">
        <v>1021</v>
      </c>
      <c r="D529" t="s">
        <v>1957</v>
      </c>
      <c r="E529" t="s">
        <v>1764</v>
      </c>
      <c r="F529" t="s">
        <v>2141</v>
      </c>
      <c r="G529" t="s">
        <v>860</v>
      </c>
      <c r="H529" t="s">
        <v>161</v>
      </c>
      <c r="I529" t="s">
        <v>1813</v>
      </c>
      <c r="J529" t="s">
        <v>363</v>
      </c>
      <c r="K529" t="s">
        <v>68</v>
      </c>
      <c r="L529" s="8">
        <v>171699</v>
      </c>
      <c r="M529" s="8">
        <f>VLOOKUP(Table1[[#This Row],[Fet.VIN / Serial Number]],[1]Sheet1!$A$1:$D$642, 4,FALSE)</f>
        <v>162264</v>
      </c>
      <c r="N529" s="8">
        <v>171699</v>
      </c>
      <c r="O529" t="s">
        <v>1542</v>
      </c>
      <c r="R529">
        <v>2015</v>
      </c>
      <c r="S529" s="3">
        <v>42095</v>
      </c>
      <c r="T529" t="s">
        <v>1032</v>
      </c>
      <c r="U529" t="s">
        <v>1501</v>
      </c>
      <c r="V529" s="2">
        <v>31059</v>
      </c>
      <c r="X529" t="s">
        <v>1565</v>
      </c>
    </row>
    <row r="530" spans="1:24" ht="15.75" customHeight="1" x14ac:dyDescent="0.25">
      <c r="A530" t="s">
        <v>1667</v>
      </c>
      <c r="B530" t="s">
        <v>2767</v>
      </c>
      <c r="C530" t="s">
        <v>1021</v>
      </c>
      <c r="D530" t="s">
        <v>1957</v>
      </c>
      <c r="E530" t="s">
        <v>1764</v>
      </c>
      <c r="F530" t="s">
        <v>2141</v>
      </c>
      <c r="G530" t="s">
        <v>1726</v>
      </c>
      <c r="H530" t="s">
        <v>1436</v>
      </c>
      <c r="I530" t="s">
        <v>1716</v>
      </c>
      <c r="J530" t="s">
        <v>363</v>
      </c>
      <c r="K530" t="s">
        <v>73</v>
      </c>
      <c r="L530" s="8">
        <v>88919</v>
      </c>
      <c r="M530" s="8">
        <f>VLOOKUP(Table1[[#This Row],[Fet.VIN / Serial Number]],[1]Sheet1!$A$1:$D$642, 4,FALSE)</f>
        <v>0</v>
      </c>
      <c r="N530" s="8">
        <v>88919</v>
      </c>
      <c r="O530" t="s">
        <v>1184</v>
      </c>
      <c r="R530">
        <v>2019</v>
      </c>
      <c r="S530" s="3">
        <v>43525</v>
      </c>
      <c r="T530" t="s">
        <v>1032</v>
      </c>
      <c r="U530" t="s">
        <v>1367</v>
      </c>
      <c r="V530" s="2">
        <v>25347</v>
      </c>
      <c r="X530" t="s">
        <v>1565</v>
      </c>
    </row>
    <row r="531" spans="1:24" ht="15.75" customHeight="1" x14ac:dyDescent="0.25">
      <c r="A531" t="s">
        <v>874</v>
      </c>
      <c r="B531" t="s">
        <v>2768</v>
      </c>
      <c r="C531" t="s">
        <v>1021</v>
      </c>
      <c r="D531" t="s">
        <v>1957</v>
      </c>
      <c r="E531" t="s">
        <v>1764</v>
      </c>
      <c r="F531" t="s">
        <v>162</v>
      </c>
      <c r="G531" t="s">
        <v>728</v>
      </c>
      <c r="H531" t="s">
        <v>765</v>
      </c>
      <c r="I531" t="s">
        <v>162</v>
      </c>
      <c r="J531">
        <v>14800</v>
      </c>
      <c r="K531" t="s">
        <v>1292</v>
      </c>
      <c r="L531" s="8">
        <v>10</v>
      </c>
      <c r="M531" s="8">
        <f>VLOOKUP(Table1[[#This Row],[Fet.VIN / Serial Number]],[1]Sheet1!$A$1:$D$642, 4,FALSE)</f>
        <v>10</v>
      </c>
      <c r="N531" s="8">
        <v>10</v>
      </c>
      <c r="O531" t="s">
        <v>1292</v>
      </c>
      <c r="S531" s="3">
        <v>40081</v>
      </c>
      <c r="V531" s="2"/>
    </row>
    <row r="532" spans="1:24" ht="15.75" customHeight="1" x14ac:dyDescent="0.25">
      <c r="A532" t="s">
        <v>125</v>
      </c>
      <c r="B532" t="s">
        <v>2769</v>
      </c>
      <c r="C532" t="s">
        <v>1021</v>
      </c>
      <c r="D532" t="s">
        <v>1957</v>
      </c>
      <c r="E532" t="s">
        <v>1764</v>
      </c>
      <c r="F532" t="s">
        <v>2141</v>
      </c>
      <c r="G532" t="s">
        <v>1726</v>
      </c>
      <c r="H532" t="s">
        <v>161</v>
      </c>
      <c r="I532" t="s">
        <v>1813</v>
      </c>
      <c r="J532" t="s">
        <v>363</v>
      </c>
      <c r="K532" t="s">
        <v>1064</v>
      </c>
      <c r="L532" s="8">
        <v>59363</v>
      </c>
      <c r="M532" s="8">
        <f>VLOOKUP(Table1[[#This Row],[Fet.VIN / Serial Number]],[1]Sheet1!$A$1:$D$642, 4,FALSE)</f>
        <v>0</v>
      </c>
      <c r="N532" s="8">
        <v>59363</v>
      </c>
      <c r="O532" t="s">
        <v>1292</v>
      </c>
      <c r="R532">
        <v>2020</v>
      </c>
      <c r="S532" s="3">
        <v>43983</v>
      </c>
      <c r="T532" t="s">
        <v>1032</v>
      </c>
      <c r="U532" t="s">
        <v>1814</v>
      </c>
      <c r="V532" s="2">
        <v>32927</v>
      </c>
      <c r="X532" t="s">
        <v>1565</v>
      </c>
    </row>
    <row r="533" spans="1:24" ht="15.75" customHeight="1" x14ac:dyDescent="0.25">
      <c r="A533" t="s">
        <v>1555</v>
      </c>
      <c r="B533" t="s">
        <v>2770</v>
      </c>
      <c r="C533" t="s">
        <v>1021</v>
      </c>
      <c r="D533" t="s">
        <v>1957</v>
      </c>
      <c r="E533" t="s">
        <v>1764</v>
      </c>
      <c r="F533" t="s">
        <v>2144</v>
      </c>
      <c r="G533" t="s">
        <v>1599</v>
      </c>
      <c r="H533" t="s">
        <v>1192</v>
      </c>
      <c r="I533" t="s">
        <v>738</v>
      </c>
      <c r="J533" t="s">
        <v>1788</v>
      </c>
      <c r="K533" t="s">
        <v>343</v>
      </c>
      <c r="M533" s="8">
        <f>VLOOKUP(Table1[[#This Row],[Fet.VIN / Serial Number]],[1]Sheet1!$A$1:$D$642, 4,FALSE)</f>
        <v>0</v>
      </c>
      <c r="N533" s="8">
        <v>0</v>
      </c>
      <c r="O533" t="s">
        <v>1292</v>
      </c>
      <c r="R533">
        <v>2018</v>
      </c>
      <c r="S533" s="3">
        <v>43404</v>
      </c>
      <c r="T533" t="s">
        <v>1032</v>
      </c>
      <c r="U533" t="s">
        <v>1958</v>
      </c>
      <c r="V533" s="2">
        <v>26038</v>
      </c>
      <c r="X533" t="s">
        <v>1565</v>
      </c>
    </row>
    <row r="534" spans="1:24" ht="15.75" customHeight="1" x14ac:dyDescent="0.25">
      <c r="A534" t="s">
        <v>215</v>
      </c>
      <c r="B534" t="s">
        <v>2771</v>
      </c>
      <c r="C534" t="s">
        <v>1021</v>
      </c>
      <c r="D534" t="s">
        <v>1957</v>
      </c>
      <c r="E534" t="s">
        <v>1764</v>
      </c>
      <c r="F534" t="s">
        <v>162</v>
      </c>
      <c r="G534" t="s">
        <v>1898</v>
      </c>
      <c r="H534" t="s">
        <v>565</v>
      </c>
      <c r="I534" t="s">
        <v>1135</v>
      </c>
      <c r="J534" t="s">
        <v>2080</v>
      </c>
      <c r="K534" t="s">
        <v>1292</v>
      </c>
      <c r="L534" s="8">
        <v>18</v>
      </c>
      <c r="M534" s="8">
        <f>VLOOKUP(Table1[[#This Row],[Fet.VIN / Serial Number]],[1]Sheet1!$A$1:$D$642, 4,FALSE)</f>
        <v>18</v>
      </c>
      <c r="N534" s="8">
        <v>18</v>
      </c>
      <c r="O534" t="s">
        <v>543</v>
      </c>
      <c r="S534" s="3">
        <v>40987</v>
      </c>
      <c r="T534" t="s">
        <v>1799</v>
      </c>
      <c r="U534" t="s">
        <v>832</v>
      </c>
      <c r="V534" s="2"/>
    </row>
    <row r="535" spans="1:24" ht="15.75" customHeight="1" x14ac:dyDescent="0.25">
      <c r="A535" t="s">
        <v>1106</v>
      </c>
      <c r="B535" t="s">
        <v>2772</v>
      </c>
      <c r="C535" t="s">
        <v>1021</v>
      </c>
      <c r="D535" t="s">
        <v>1957</v>
      </c>
      <c r="E535" t="s">
        <v>1764</v>
      </c>
      <c r="F535" t="s">
        <v>2144</v>
      </c>
      <c r="G535" t="s">
        <v>8</v>
      </c>
      <c r="H535" t="s">
        <v>1192</v>
      </c>
      <c r="I535" t="s">
        <v>1277</v>
      </c>
      <c r="J535" t="s">
        <v>640</v>
      </c>
      <c r="K535" t="s">
        <v>1172</v>
      </c>
      <c r="L535" s="8">
        <v>90212</v>
      </c>
      <c r="M535" s="8">
        <f>VLOOKUP(Table1[[#This Row],[Fet.VIN / Serial Number]],[1]Sheet1!$A$1:$D$642, 4,FALSE)</f>
        <v>90116</v>
      </c>
      <c r="N535" s="8">
        <v>90212</v>
      </c>
      <c r="O535" t="s">
        <v>1292</v>
      </c>
      <c r="R535">
        <v>2016</v>
      </c>
      <c r="S535" s="3">
        <v>42662</v>
      </c>
      <c r="T535" t="s">
        <v>1032</v>
      </c>
      <c r="U535" t="s">
        <v>1120</v>
      </c>
      <c r="V535" s="2">
        <v>26071</v>
      </c>
      <c r="X535" t="s">
        <v>1565</v>
      </c>
    </row>
    <row r="536" spans="1:24" ht="15.75" customHeight="1" x14ac:dyDescent="0.25">
      <c r="A536" t="s">
        <v>408</v>
      </c>
      <c r="B536" t="s">
        <v>2773</v>
      </c>
      <c r="C536" t="s">
        <v>1021</v>
      </c>
      <c r="D536" t="s">
        <v>1957</v>
      </c>
      <c r="E536" t="s">
        <v>1764</v>
      </c>
      <c r="F536" t="s">
        <v>2141</v>
      </c>
      <c r="G536" t="s">
        <v>8</v>
      </c>
      <c r="H536" t="s">
        <v>1192</v>
      </c>
      <c r="I536" t="s">
        <v>1277</v>
      </c>
      <c r="J536" t="s">
        <v>363</v>
      </c>
      <c r="K536" t="s">
        <v>821</v>
      </c>
      <c r="L536" s="8">
        <v>106516</v>
      </c>
      <c r="M536" s="8">
        <f>VLOOKUP(Table1[[#This Row],[Fet.VIN / Serial Number]],[1]Sheet1!$A$1:$D$642, 4,FALSE)</f>
        <v>195888</v>
      </c>
      <c r="N536" s="8">
        <v>195888</v>
      </c>
      <c r="O536" t="s">
        <v>979</v>
      </c>
      <c r="S536" s="3">
        <v>42626</v>
      </c>
      <c r="T536" t="s">
        <v>1032</v>
      </c>
      <c r="U536" t="s">
        <v>559</v>
      </c>
      <c r="V536" s="2">
        <v>27814</v>
      </c>
      <c r="X536" t="s">
        <v>1565</v>
      </c>
    </row>
    <row r="537" spans="1:24" ht="15.75" customHeight="1" x14ac:dyDescent="0.25">
      <c r="A537" t="s">
        <v>1202</v>
      </c>
      <c r="B537" t="s">
        <v>2774</v>
      </c>
      <c r="C537" t="s">
        <v>1021</v>
      </c>
      <c r="D537" t="s">
        <v>1957</v>
      </c>
      <c r="E537" t="s">
        <v>1764</v>
      </c>
      <c r="F537" t="s">
        <v>2144</v>
      </c>
      <c r="G537" t="s">
        <v>395</v>
      </c>
      <c r="H537" t="s">
        <v>161</v>
      </c>
      <c r="I537" t="s">
        <v>1813</v>
      </c>
      <c r="J537" t="s">
        <v>1788</v>
      </c>
      <c r="K537" t="s">
        <v>1602</v>
      </c>
      <c r="L537" s="8">
        <v>80149</v>
      </c>
      <c r="M537" s="8">
        <f>VLOOKUP(Table1[[#This Row],[Fet.VIN / Serial Number]],[1]Sheet1!$A$1:$D$642, 4,FALSE)</f>
        <v>79400</v>
      </c>
      <c r="N537" s="8">
        <v>80149</v>
      </c>
      <c r="O537" t="s">
        <v>1292</v>
      </c>
      <c r="R537">
        <v>2014</v>
      </c>
      <c r="S537" s="3">
        <v>41716</v>
      </c>
      <c r="T537" t="s">
        <v>1032</v>
      </c>
      <c r="U537" t="s">
        <v>1681</v>
      </c>
      <c r="V537" s="2">
        <v>26648</v>
      </c>
      <c r="X537" t="s">
        <v>1565</v>
      </c>
    </row>
    <row r="538" spans="1:24" ht="15.75" customHeight="1" x14ac:dyDescent="0.25">
      <c r="A538" t="s">
        <v>809</v>
      </c>
      <c r="B538" t="s">
        <v>2775</v>
      </c>
      <c r="C538" t="s">
        <v>1021</v>
      </c>
      <c r="D538" t="s">
        <v>1957</v>
      </c>
      <c r="E538" t="s">
        <v>1764</v>
      </c>
      <c r="F538" t="s">
        <v>2141</v>
      </c>
      <c r="G538" t="s">
        <v>1677</v>
      </c>
      <c r="H538" t="s">
        <v>1192</v>
      </c>
      <c r="I538" t="s">
        <v>1277</v>
      </c>
      <c r="J538" t="s">
        <v>1828</v>
      </c>
      <c r="L538" s="8">
        <v>71</v>
      </c>
      <c r="M538" s="8">
        <f>VLOOKUP(Table1[[#This Row],[Fet.VIN / Serial Number]],[1]Sheet1!$A$1:$D$642, 4,FALSE)</f>
        <v>15</v>
      </c>
      <c r="N538" s="8">
        <v>71</v>
      </c>
      <c r="O538" s="4" t="s">
        <v>2625</v>
      </c>
      <c r="R538">
        <v>2022</v>
      </c>
      <c r="S538" s="3">
        <v>44601</v>
      </c>
      <c r="T538" t="s">
        <v>1292</v>
      </c>
      <c r="V538" s="2">
        <v>32603</v>
      </c>
      <c r="X538" t="s">
        <v>1565</v>
      </c>
    </row>
    <row r="539" spans="1:24" ht="15.75" customHeight="1" x14ac:dyDescent="0.25">
      <c r="A539" t="s">
        <v>897</v>
      </c>
      <c r="B539" t="s">
        <v>2776</v>
      </c>
      <c r="C539" t="s">
        <v>1021</v>
      </c>
      <c r="D539" t="s">
        <v>1957</v>
      </c>
      <c r="E539" t="s">
        <v>1764</v>
      </c>
      <c r="F539" t="s">
        <v>2141</v>
      </c>
      <c r="G539" t="s">
        <v>278</v>
      </c>
      <c r="H539" t="s">
        <v>1436</v>
      </c>
      <c r="I539" t="s">
        <v>1716</v>
      </c>
      <c r="J539" t="s">
        <v>363</v>
      </c>
      <c r="K539" t="s">
        <v>1002</v>
      </c>
      <c r="L539" s="8">
        <v>47834</v>
      </c>
      <c r="M539" s="8">
        <f>VLOOKUP(Table1[[#This Row],[Fet.VIN / Serial Number]],[1]Sheet1!$A$1:$D$642, 4,FALSE)</f>
        <v>47834</v>
      </c>
      <c r="N539" s="8">
        <v>47834</v>
      </c>
      <c r="O539" t="s">
        <v>1943</v>
      </c>
      <c r="R539">
        <v>2012</v>
      </c>
      <c r="S539" s="3">
        <v>41031</v>
      </c>
      <c r="T539" t="s">
        <v>1032</v>
      </c>
      <c r="U539" t="s">
        <v>937</v>
      </c>
      <c r="V539" s="2">
        <v>28471</v>
      </c>
      <c r="X539" t="s">
        <v>1565</v>
      </c>
    </row>
    <row r="540" spans="1:24" ht="15.75" customHeight="1" x14ac:dyDescent="0.25">
      <c r="A540" t="s">
        <v>1171</v>
      </c>
      <c r="B540" t="s">
        <v>2777</v>
      </c>
      <c r="C540" t="s">
        <v>1021</v>
      </c>
      <c r="D540" t="s">
        <v>1957</v>
      </c>
      <c r="E540" t="s">
        <v>1764</v>
      </c>
      <c r="F540" t="s">
        <v>2141</v>
      </c>
      <c r="G540" t="s">
        <v>658</v>
      </c>
      <c r="H540" t="s">
        <v>1436</v>
      </c>
      <c r="I540" t="s">
        <v>1716</v>
      </c>
      <c r="J540" t="s">
        <v>363</v>
      </c>
      <c r="K540" t="s">
        <v>844</v>
      </c>
      <c r="L540" s="8">
        <v>98192</v>
      </c>
      <c r="M540" s="8">
        <f>VLOOKUP(Table1[[#This Row],[Fet.VIN / Serial Number]],[1]Sheet1!$A$1:$D$642, 4,FALSE)</f>
        <v>100522</v>
      </c>
      <c r="N540" s="8">
        <v>100522</v>
      </c>
      <c r="O540" t="s">
        <v>1292</v>
      </c>
      <c r="R540">
        <v>2017</v>
      </c>
      <c r="T540" t="s">
        <v>1032</v>
      </c>
      <c r="U540" t="s">
        <v>221</v>
      </c>
      <c r="V540" s="2">
        <v>25367</v>
      </c>
      <c r="X540" t="s">
        <v>1565</v>
      </c>
    </row>
    <row r="541" spans="1:24" ht="15.75" customHeight="1" x14ac:dyDescent="0.25">
      <c r="A541" t="s">
        <v>1912</v>
      </c>
      <c r="B541" t="s">
        <v>2778</v>
      </c>
      <c r="C541" t="s">
        <v>1021</v>
      </c>
      <c r="D541" t="s">
        <v>1957</v>
      </c>
      <c r="E541" t="s">
        <v>1764</v>
      </c>
      <c r="F541" t="s">
        <v>2141</v>
      </c>
      <c r="G541" t="s">
        <v>568</v>
      </c>
      <c r="H541" t="s">
        <v>161</v>
      </c>
      <c r="I541" t="s">
        <v>1813</v>
      </c>
      <c r="J541" t="s">
        <v>363</v>
      </c>
      <c r="K541" t="s">
        <v>257</v>
      </c>
      <c r="L541" s="8">
        <v>31483</v>
      </c>
      <c r="M541" s="8">
        <f>VLOOKUP(Table1[[#This Row],[Fet.VIN / Serial Number]],[1]Sheet1!$A$1:$D$642, 4,FALSE)</f>
        <v>35596</v>
      </c>
      <c r="N541" s="8">
        <v>35596</v>
      </c>
      <c r="O541" t="s">
        <v>1292</v>
      </c>
      <c r="R541">
        <v>2020</v>
      </c>
      <c r="S541" s="3">
        <v>43983</v>
      </c>
      <c r="T541" t="s">
        <v>1032</v>
      </c>
      <c r="U541" t="s">
        <v>528</v>
      </c>
      <c r="V541" s="2">
        <v>32927</v>
      </c>
      <c r="X541" t="s">
        <v>1565</v>
      </c>
    </row>
    <row r="542" spans="1:24" ht="15.75" customHeight="1" x14ac:dyDescent="0.25">
      <c r="A542" t="s">
        <v>549</v>
      </c>
      <c r="B542" t="s">
        <v>2779</v>
      </c>
      <c r="C542" t="s">
        <v>1021</v>
      </c>
      <c r="D542" t="s">
        <v>1957</v>
      </c>
      <c r="E542" t="s">
        <v>1764</v>
      </c>
      <c r="F542" t="s">
        <v>2144</v>
      </c>
      <c r="G542" t="s">
        <v>658</v>
      </c>
      <c r="H542" t="s">
        <v>1436</v>
      </c>
      <c r="I542" t="s">
        <v>1716</v>
      </c>
      <c r="J542" t="s">
        <v>998</v>
      </c>
      <c r="K542" t="s">
        <v>544</v>
      </c>
      <c r="L542" s="8">
        <v>97520</v>
      </c>
      <c r="M542" s="8">
        <f>VLOOKUP(Table1[[#This Row],[Fet.VIN / Serial Number]],[1]Sheet1!$A$1:$D$642, 4,FALSE)</f>
        <v>94971</v>
      </c>
      <c r="N542" s="8">
        <v>97520</v>
      </c>
      <c r="O542" t="s">
        <v>1292</v>
      </c>
      <c r="R542">
        <v>2017</v>
      </c>
      <c r="T542" t="s">
        <v>1032</v>
      </c>
      <c r="U542" t="s">
        <v>157</v>
      </c>
      <c r="V542" s="2">
        <v>25947</v>
      </c>
      <c r="X542" t="s">
        <v>1565</v>
      </c>
    </row>
    <row r="543" spans="1:24" ht="15.75" customHeight="1" x14ac:dyDescent="0.25">
      <c r="A543" t="s">
        <v>2078</v>
      </c>
      <c r="B543" t="s">
        <v>2780</v>
      </c>
      <c r="C543" t="s">
        <v>1021</v>
      </c>
      <c r="D543" t="s">
        <v>1957</v>
      </c>
      <c r="E543" t="s">
        <v>1764</v>
      </c>
      <c r="F543" t="s">
        <v>2141</v>
      </c>
      <c r="G543" t="s">
        <v>1726</v>
      </c>
      <c r="H543" t="s">
        <v>161</v>
      </c>
      <c r="I543" t="s">
        <v>1813</v>
      </c>
      <c r="J543" t="s">
        <v>363</v>
      </c>
      <c r="K543" t="s">
        <v>1425</v>
      </c>
      <c r="L543" s="8">
        <v>28966</v>
      </c>
      <c r="M543" s="8">
        <f>VLOOKUP(Table1[[#This Row],[Fet.VIN / Serial Number]],[1]Sheet1!$A$1:$D$642, 4,FALSE)</f>
        <v>29477</v>
      </c>
      <c r="N543" s="8">
        <v>29477</v>
      </c>
      <c r="O543" t="s">
        <v>190</v>
      </c>
      <c r="R543">
        <v>2020</v>
      </c>
      <c r="S543" s="3">
        <v>43983</v>
      </c>
      <c r="T543" t="s">
        <v>1032</v>
      </c>
      <c r="U543" t="s">
        <v>1180</v>
      </c>
      <c r="V543" s="2">
        <v>32927</v>
      </c>
      <c r="X543" t="s">
        <v>1565</v>
      </c>
    </row>
    <row r="544" spans="1:24" ht="15.75" customHeight="1" x14ac:dyDescent="0.25">
      <c r="A544" t="s">
        <v>1702</v>
      </c>
      <c r="B544" t="s">
        <v>2781</v>
      </c>
      <c r="C544" t="s">
        <v>1021</v>
      </c>
      <c r="D544" t="s">
        <v>1957</v>
      </c>
      <c r="E544" t="s">
        <v>1764</v>
      </c>
      <c r="F544" t="s">
        <v>2144</v>
      </c>
      <c r="G544" t="s">
        <v>1280</v>
      </c>
      <c r="H544" t="s">
        <v>1960</v>
      </c>
      <c r="I544" t="s">
        <v>1292</v>
      </c>
      <c r="J544" t="s">
        <v>640</v>
      </c>
      <c r="K544" t="s">
        <v>477</v>
      </c>
      <c r="L544" s="8">
        <v>73555</v>
      </c>
      <c r="M544" s="8">
        <f>VLOOKUP(Table1[[#This Row],[Fet.VIN / Serial Number]],[1]Sheet1!$A$1:$D$642, 4,FALSE)</f>
        <v>73555</v>
      </c>
      <c r="N544" s="8">
        <v>73555</v>
      </c>
      <c r="O544" t="s">
        <v>1292</v>
      </c>
      <c r="T544" t="s">
        <v>1032</v>
      </c>
      <c r="U544" t="s">
        <v>682</v>
      </c>
      <c r="V544" s="2"/>
      <c r="X544" t="s">
        <v>1565</v>
      </c>
    </row>
    <row r="545" spans="1:24" ht="15.75" customHeight="1" x14ac:dyDescent="0.25">
      <c r="A545" t="s">
        <v>1524</v>
      </c>
      <c r="B545" t="s">
        <v>2782</v>
      </c>
      <c r="C545" t="s">
        <v>1021</v>
      </c>
      <c r="D545" t="s">
        <v>1957</v>
      </c>
      <c r="E545" t="s">
        <v>1764</v>
      </c>
      <c r="F545" t="s">
        <v>2144</v>
      </c>
      <c r="G545" t="s">
        <v>658</v>
      </c>
      <c r="H545" t="s">
        <v>1436</v>
      </c>
      <c r="I545" t="s">
        <v>1716</v>
      </c>
      <c r="J545" t="s">
        <v>1788</v>
      </c>
      <c r="K545" t="s">
        <v>1577</v>
      </c>
      <c r="L545" s="8">
        <v>117178</v>
      </c>
      <c r="M545" s="8">
        <f>VLOOKUP(Table1[[#This Row],[Fet.VIN / Serial Number]],[1]Sheet1!$A$1:$D$642, 4,FALSE)</f>
        <v>121724</v>
      </c>
      <c r="N545" s="8">
        <v>121724</v>
      </c>
      <c r="O545" t="s">
        <v>1292</v>
      </c>
      <c r="R545">
        <v>2017</v>
      </c>
      <c r="T545" t="s">
        <v>1032</v>
      </c>
      <c r="U545" t="s">
        <v>1294</v>
      </c>
      <c r="V545" s="2">
        <v>25947</v>
      </c>
      <c r="X545" t="s">
        <v>1565</v>
      </c>
    </row>
    <row r="546" spans="1:24" ht="15.75" customHeight="1" x14ac:dyDescent="0.25">
      <c r="A546" t="s">
        <v>978</v>
      </c>
      <c r="B546" t="s">
        <v>2783</v>
      </c>
      <c r="C546" t="s">
        <v>1021</v>
      </c>
      <c r="D546" t="s">
        <v>1957</v>
      </c>
      <c r="E546" t="s">
        <v>1764</v>
      </c>
      <c r="F546" t="s">
        <v>2185</v>
      </c>
      <c r="G546" t="s">
        <v>209</v>
      </c>
      <c r="H546" t="s">
        <v>811</v>
      </c>
      <c r="I546" t="s">
        <v>2784</v>
      </c>
      <c r="J546" t="s">
        <v>925</v>
      </c>
      <c r="K546" t="s">
        <v>1292</v>
      </c>
      <c r="L546" s="8">
        <v>7241</v>
      </c>
      <c r="M546" s="8">
        <f>VLOOKUP(Table1[[#This Row],[Fet.VIN / Serial Number]],[1]Sheet1!$A$1:$D$642, 4,FALSE)</f>
        <v>0</v>
      </c>
      <c r="N546" s="8">
        <v>7241</v>
      </c>
      <c r="O546" t="s">
        <v>1292</v>
      </c>
      <c r="S546" s="3">
        <v>42738</v>
      </c>
      <c r="T546" t="s">
        <v>1032</v>
      </c>
      <c r="U546" t="s">
        <v>1101</v>
      </c>
      <c r="V546" s="2"/>
    </row>
    <row r="547" spans="1:24" ht="15.75" customHeight="1" x14ac:dyDescent="0.25">
      <c r="A547" t="s">
        <v>657</v>
      </c>
      <c r="B547" t="s">
        <v>2785</v>
      </c>
      <c r="C547" t="s">
        <v>1021</v>
      </c>
      <c r="D547" t="s">
        <v>1957</v>
      </c>
      <c r="E547" t="s">
        <v>1764</v>
      </c>
      <c r="F547" t="s">
        <v>2141</v>
      </c>
      <c r="G547" t="s">
        <v>658</v>
      </c>
      <c r="H547" t="s">
        <v>1436</v>
      </c>
      <c r="I547" t="s">
        <v>1716</v>
      </c>
      <c r="J547" t="s">
        <v>363</v>
      </c>
      <c r="K547" t="s">
        <v>1411</v>
      </c>
      <c r="L547" s="8">
        <v>76203</v>
      </c>
      <c r="M547" s="8">
        <f>VLOOKUP(Table1[[#This Row],[Fet.VIN / Serial Number]],[1]Sheet1!$A$1:$D$642, 4,FALSE)</f>
        <v>79273</v>
      </c>
      <c r="N547" s="8">
        <v>79273</v>
      </c>
      <c r="O547" t="s">
        <v>1292</v>
      </c>
      <c r="R547">
        <v>2017</v>
      </c>
      <c r="T547" t="s">
        <v>1032</v>
      </c>
      <c r="U547" t="s">
        <v>1258</v>
      </c>
      <c r="V547" s="2">
        <v>25367</v>
      </c>
      <c r="X547" t="s">
        <v>1565</v>
      </c>
    </row>
    <row r="548" spans="1:24" ht="15.75" customHeight="1" x14ac:dyDescent="0.25">
      <c r="A548" t="s">
        <v>356</v>
      </c>
      <c r="B548" t="s">
        <v>2786</v>
      </c>
      <c r="C548" t="s">
        <v>1021</v>
      </c>
      <c r="D548" t="s">
        <v>1957</v>
      </c>
      <c r="E548" t="s">
        <v>1764</v>
      </c>
      <c r="F548" t="s">
        <v>2144</v>
      </c>
      <c r="G548" t="s">
        <v>1599</v>
      </c>
      <c r="H548" t="s">
        <v>1192</v>
      </c>
      <c r="I548" t="s">
        <v>1292</v>
      </c>
      <c r="J548" t="s">
        <v>998</v>
      </c>
      <c r="K548" t="s">
        <v>1144</v>
      </c>
      <c r="L548" s="8">
        <v>64327</v>
      </c>
      <c r="M548" s="8">
        <f>VLOOKUP(Table1[[#This Row],[Fet.VIN / Serial Number]],[1]Sheet1!$A$1:$D$642, 4,FALSE)</f>
        <v>65652</v>
      </c>
      <c r="N548" s="8">
        <v>65652</v>
      </c>
      <c r="O548" t="s">
        <v>1292</v>
      </c>
      <c r="R548">
        <v>2018</v>
      </c>
      <c r="S548" s="3">
        <v>43206</v>
      </c>
      <c r="T548" t="s">
        <v>1032</v>
      </c>
      <c r="U548" t="s">
        <v>1102</v>
      </c>
      <c r="V548" s="2">
        <v>36060</v>
      </c>
      <c r="X548" t="s">
        <v>1565</v>
      </c>
    </row>
    <row r="549" spans="1:24" ht="15.75" customHeight="1" x14ac:dyDescent="0.25">
      <c r="A549" t="s">
        <v>437</v>
      </c>
      <c r="B549" t="s">
        <v>2787</v>
      </c>
      <c r="C549" t="s">
        <v>1021</v>
      </c>
      <c r="D549" t="s">
        <v>1957</v>
      </c>
      <c r="E549" t="s">
        <v>1764</v>
      </c>
      <c r="F549" t="s">
        <v>2146</v>
      </c>
      <c r="G549" t="s">
        <v>1209</v>
      </c>
      <c r="H549" t="s">
        <v>2023</v>
      </c>
      <c r="I549" t="s">
        <v>1979</v>
      </c>
      <c r="J549" t="s">
        <v>640</v>
      </c>
      <c r="K549" t="s">
        <v>1081</v>
      </c>
      <c r="L549" s="8">
        <v>140</v>
      </c>
      <c r="M549" s="8">
        <f>VLOOKUP(Table1[[#This Row],[Fet.VIN / Serial Number]],[1]Sheet1!$A$1:$D$642, 4,FALSE)</f>
        <v>0</v>
      </c>
      <c r="N549" s="8">
        <v>140</v>
      </c>
      <c r="O549" t="s">
        <v>1292</v>
      </c>
      <c r="R549">
        <v>2022</v>
      </c>
      <c r="S549" s="3">
        <v>44551</v>
      </c>
      <c r="V549" s="2">
        <v>26819</v>
      </c>
      <c r="X549" t="s">
        <v>97</v>
      </c>
    </row>
    <row r="550" spans="1:24" ht="15.75" customHeight="1" x14ac:dyDescent="0.25">
      <c r="A550" t="s">
        <v>1996</v>
      </c>
      <c r="B550" t="s">
        <v>2788</v>
      </c>
      <c r="C550" t="s">
        <v>1021</v>
      </c>
      <c r="D550" t="s">
        <v>1957</v>
      </c>
      <c r="E550" t="s">
        <v>1764</v>
      </c>
      <c r="F550" t="s">
        <v>2141</v>
      </c>
      <c r="G550" t="s">
        <v>1599</v>
      </c>
      <c r="H550" t="s">
        <v>1436</v>
      </c>
      <c r="I550" t="s">
        <v>1716</v>
      </c>
      <c r="J550" t="s">
        <v>363</v>
      </c>
      <c r="K550" t="s">
        <v>455</v>
      </c>
      <c r="L550" s="8">
        <v>120573</v>
      </c>
      <c r="M550" s="8">
        <f>VLOOKUP(Table1[[#This Row],[Fet.VIN / Serial Number]],[1]Sheet1!$A$1:$D$642, 4,FALSE)</f>
        <v>120607</v>
      </c>
      <c r="N550" s="8">
        <v>120607</v>
      </c>
      <c r="O550" t="s">
        <v>1292</v>
      </c>
      <c r="R550">
        <v>2018</v>
      </c>
      <c r="S550" s="3">
        <v>43266</v>
      </c>
      <c r="T550" t="s">
        <v>1032</v>
      </c>
      <c r="U550" t="s">
        <v>1320</v>
      </c>
      <c r="V550" s="2">
        <v>25222</v>
      </c>
      <c r="X550" t="s">
        <v>1565</v>
      </c>
    </row>
    <row r="551" spans="1:24" ht="15.75" customHeight="1" x14ac:dyDescent="0.25">
      <c r="A551" t="s">
        <v>1587</v>
      </c>
      <c r="B551" t="s">
        <v>2789</v>
      </c>
      <c r="C551" t="s">
        <v>1021</v>
      </c>
      <c r="D551" t="s">
        <v>1957</v>
      </c>
      <c r="E551" t="s">
        <v>1764</v>
      </c>
      <c r="F551" t="s">
        <v>2141</v>
      </c>
      <c r="G551" t="s">
        <v>1726</v>
      </c>
      <c r="H551" t="s">
        <v>161</v>
      </c>
      <c r="I551" t="s">
        <v>1813</v>
      </c>
      <c r="J551" t="s">
        <v>363</v>
      </c>
      <c r="K551" t="s">
        <v>1402</v>
      </c>
      <c r="L551" s="8">
        <v>49314</v>
      </c>
      <c r="M551" s="8">
        <f>VLOOKUP(Table1[[#This Row],[Fet.VIN / Serial Number]],[1]Sheet1!$A$1:$D$642, 4,FALSE)</f>
        <v>0</v>
      </c>
      <c r="N551" s="8">
        <v>49314</v>
      </c>
      <c r="O551" t="s">
        <v>1292</v>
      </c>
      <c r="R551">
        <v>2020</v>
      </c>
      <c r="S551" s="3">
        <v>43753</v>
      </c>
      <c r="T551" t="s">
        <v>1032</v>
      </c>
      <c r="U551" t="s">
        <v>1860</v>
      </c>
      <c r="V551" s="2">
        <v>33100</v>
      </c>
      <c r="X551" t="s">
        <v>1565</v>
      </c>
    </row>
    <row r="552" spans="1:24" ht="15.75" customHeight="1" x14ac:dyDescent="0.25">
      <c r="A552" t="s">
        <v>1115</v>
      </c>
      <c r="B552" t="s">
        <v>2790</v>
      </c>
      <c r="C552" t="s">
        <v>1021</v>
      </c>
      <c r="D552" t="s">
        <v>1957</v>
      </c>
      <c r="E552" t="s">
        <v>1764</v>
      </c>
      <c r="F552" t="s">
        <v>2144</v>
      </c>
      <c r="G552" t="s">
        <v>1280</v>
      </c>
      <c r="H552" t="s">
        <v>1192</v>
      </c>
      <c r="I552" t="s">
        <v>1292</v>
      </c>
      <c r="J552" t="s">
        <v>86</v>
      </c>
      <c r="K552" t="s">
        <v>504</v>
      </c>
      <c r="L552" s="8">
        <v>233694</v>
      </c>
      <c r="M552" s="8">
        <f>VLOOKUP(Table1[[#This Row],[Fet.VIN / Serial Number]],[1]Sheet1!$A$1:$D$642, 4,FALSE)</f>
        <v>236485</v>
      </c>
      <c r="N552" s="8">
        <v>236485</v>
      </c>
      <c r="O552" s="4" t="s">
        <v>1719</v>
      </c>
      <c r="R552">
        <v>2012</v>
      </c>
      <c r="S552" s="3">
        <v>41073</v>
      </c>
      <c r="T552" t="s">
        <v>1032</v>
      </c>
      <c r="U552" t="s">
        <v>641</v>
      </c>
      <c r="V552" s="2">
        <v>31133</v>
      </c>
      <c r="X552" t="s">
        <v>1565</v>
      </c>
    </row>
    <row r="553" spans="1:24" ht="15.75" customHeight="1" x14ac:dyDescent="0.25">
      <c r="A553" t="s">
        <v>592</v>
      </c>
      <c r="B553" t="s">
        <v>2791</v>
      </c>
      <c r="C553" t="s">
        <v>1021</v>
      </c>
      <c r="D553" t="s">
        <v>1957</v>
      </c>
      <c r="E553" t="s">
        <v>1764</v>
      </c>
      <c r="F553" t="s">
        <v>2144</v>
      </c>
      <c r="G553" t="s">
        <v>860</v>
      </c>
      <c r="H553" t="s">
        <v>1192</v>
      </c>
      <c r="I553" t="s">
        <v>1277</v>
      </c>
      <c r="J553" t="s">
        <v>640</v>
      </c>
      <c r="K553" t="s">
        <v>2074</v>
      </c>
      <c r="L553" s="8">
        <v>99964</v>
      </c>
      <c r="M553" s="8">
        <f>VLOOKUP(Table1[[#This Row],[Fet.VIN / Serial Number]],[1]Sheet1!$A$1:$D$642, 4,FALSE)</f>
        <v>95802</v>
      </c>
      <c r="N553" s="8">
        <v>99964</v>
      </c>
      <c r="O553" t="s">
        <v>2608</v>
      </c>
      <c r="R553">
        <v>2015</v>
      </c>
      <c r="S553" s="3">
        <v>42074</v>
      </c>
      <c r="T553" t="s">
        <v>1032</v>
      </c>
      <c r="U553" t="s">
        <v>1381</v>
      </c>
      <c r="V553" s="2">
        <v>24861</v>
      </c>
      <c r="X553" t="s">
        <v>1565</v>
      </c>
    </row>
    <row r="554" spans="1:24" ht="15.75" customHeight="1" x14ac:dyDescent="0.25">
      <c r="A554" t="s">
        <v>1166</v>
      </c>
      <c r="B554" t="s">
        <v>2792</v>
      </c>
      <c r="C554" t="s">
        <v>1021</v>
      </c>
      <c r="D554" t="s">
        <v>1957</v>
      </c>
      <c r="E554" t="s">
        <v>1764</v>
      </c>
      <c r="F554" t="s">
        <v>2141</v>
      </c>
      <c r="G554" t="s">
        <v>8</v>
      </c>
      <c r="H554" t="s">
        <v>1192</v>
      </c>
      <c r="I554" t="s">
        <v>1277</v>
      </c>
      <c r="J554" t="s">
        <v>363</v>
      </c>
      <c r="K554" t="s">
        <v>762</v>
      </c>
      <c r="L554" s="8">
        <v>103234</v>
      </c>
      <c r="M554" s="8">
        <f>VLOOKUP(Table1[[#This Row],[Fet.VIN / Serial Number]],[1]Sheet1!$A$1:$D$642, 4,FALSE)</f>
        <v>103350</v>
      </c>
      <c r="N554" s="8">
        <v>103350</v>
      </c>
      <c r="O554" t="s">
        <v>1829</v>
      </c>
      <c r="R554">
        <v>2016</v>
      </c>
      <c r="S554" s="3">
        <v>42643</v>
      </c>
      <c r="T554" t="s">
        <v>1032</v>
      </c>
      <c r="U554" t="s">
        <v>1434</v>
      </c>
      <c r="V554" s="2">
        <v>27814</v>
      </c>
      <c r="X554" t="s">
        <v>1565</v>
      </c>
    </row>
    <row r="555" spans="1:24" ht="15.75" customHeight="1" x14ac:dyDescent="0.25">
      <c r="A555" t="s">
        <v>1388</v>
      </c>
      <c r="B555" t="s">
        <v>2793</v>
      </c>
      <c r="C555" t="s">
        <v>1021</v>
      </c>
      <c r="D555" t="s">
        <v>1957</v>
      </c>
      <c r="E555" t="s">
        <v>1764</v>
      </c>
      <c r="F555" t="s">
        <v>725</v>
      </c>
      <c r="G555" t="s">
        <v>1898</v>
      </c>
      <c r="H555" t="s">
        <v>35</v>
      </c>
      <c r="I555" t="s">
        <v>124</v>
      </c>
      <c r="J555" t="s">
        <v>236</v>
      </c>
      <c r="K555" t="s">
        <v>1292</v>
      </c>
      <c r="L555" s="8">
        <v>290</v>
      </c>
      <c r="M555" s="8">
        <f>VLOOKUP(Table1[[#This Row],[Fet.VIN / Serial Number]],[1]Sheet1!$A$1:$D$642, 4,FALSE)</f>
        <v>290</v>
      </c>
      <c r="N555" s="8">
        <v>290</v>
      </c>
      <c r="O555" s="4" t="s">
        <v>156</v>
      </c>
      <c r="S555" s="3">
        <v>40081</v>
      </c>
      <c r="V555" s="2"/>
    </row>
    <row r="556" spans="1:24" ht="15.75" customHeight="1" x14ac:dyDescent="0.25">
      <c r="A556" t="s">
        <v>971</v>
      </c>
      <c r="B556" t="s">
        <v>2794</v>
      </c>
      <c r="C556" t="s">
        <v>1021</v>
      </c>
      <c r="D556" t="s">
        <v>1957</v>
      </c>
      <c r="E556" t="s">
        <v>1764</v>
      </c>
      <c r="F556" t="s">
        <v>1574</v>
      </c>
      <c r="G556" t="s">
        <v>1952</v>
      </c>
      <c r="H556" t="s">
        <v>2069</v>
      </c>
      <c r="I556" t="s">
        <v>1292</v>
      </c>
      <c r="J556" t="s">
        <v>2090</v>
      </c>
      <c r="K556" t="s">
        <v>1292</v>
      </c>
      <c r="L556" s="8">
        <v>100</v>
      </c>
      <c r="M556" s="8">
        <f>VLOOKUP(Table1[[#This Row],[Fet.VIN / Serial Number]],[1]Sheet1!$A$1:$D$642, 4,FALSE)</f>
        <v>1</v>
      </c>
      <c r="N556" s="8">
        <v>100</v>
      </c>
      <c r="O556" t="s">
        <v>1292</v>
      </c>
      <c r="S556" s="3">
        <v>40422</v>
      </c>
      <c r="T556" t="s">
        <v>1799</v>
      </c>
      <c r="U556" t="s">
        <v>2045</v>
      </c>
      <c r="V556" s="2"/>
    </row>
    <row r="557" spans="1:24" ht="15.75" customHeight="1" x14ac:dyDescent="0.25">
      <c r="A557" t="s">
        <v>407</v>
      </c>
      <c r="B557" t="s">
        <v>2795</v>
      </c>
      <c r="C557" t="s">
        <v>1021</v>
      </c>
      <c r="D557" t="s">
        <v>1957</v>
      </c>
      <c r="E557" t="s">
        <v>1764</v>
      </c>
      <c r="F557" t="s">
        <v>2388</v>
      </c>
      <c r="G557" t="s">
        <v>1898</v>
      </c>
      <c r="H557" t="s">
        <v>574</v>
      </c>
      <c r="I557" t="s">
        <v>1292</v>
      </c>
      <c r="J557" t="s">
        <v>98</v>
      </c>
      <c r="M557" s="8">
        <f>VLOOKUP(Table1[[#This Row],[Fet.VIN / Serial Number]],[1]Sheet1!$A$1:$D$642, 4,FALSE)</f>
        <v>0</v>
      </c>
      <c r="N557" s="8">
        <v>0</v>
      </c>
      <c r="T557" t="s">
        <v>1799</v>
      </c>
      <c r="U557" t="s">
        <v>1419</v>
      </c>
      <c r="V557" s="2"/>
      <c r="X557" t="s">
        <v>1292</v>
      </c>
    </row>
    <row r="558" spans="1:24" ht="15.75" customHeight="1" x14ac:dyDescent="0.25">
      <c r="A558" t="s">
        <v>226</v>
      </c>
      <c r="B558" t="s">
        <v>2796</v>
      </c>
      <c r="C558" t="s">
        <v>1021</v>
      </c>
      <c r="D558" t="s">
        <v>1957</v>
      </c>
      <c r="E558" t="s">
        <v>1764</v>
      </c>
      <c r="F558" t="s">
        <v>1574</v>
      </c>
      <c r="G558" t="s">
        <v>728</v>
      </c>
      <c r="H558" t="s">
        <v>387</v>
      </c>
      <c r="I558" t="s">
        <v>1292</v>
      </c>
      <c r="J558" t="s">
        <v>2643</v>
      </c>
      <c r="K558" t="s">
        <v>1292</v>
      </c>
      <c r="L558" s="8">
        <v>10</v>
      </c>
      <c r="M558" s="8">
        <f>VLOOKUP(Table1[[#This Row],[Fet.VIN / Serial Number]],[1]Sheet1!$A$1:$D$642, 4,FALSE)</f>
        <v>10</v>
      </c>
      <c r="N558" s="8">
        <v>10</v>
      </c>
      <c r="O558" t="s">
        <v>1292</v>
      </c>
      <c r="S558" s="3">
        <v>40081</v>
      </c>
      <c r="V558" s="2"/>
    </row>
    <row r="559" spans="1:24" ht="15.75" customHeight="1" x14ac:dyDescent="0.25">
      <c r="A559" t="s">
        <v>1619</v>
      </c>
      <c r="B559" t="s">
        <v>2797</v>
      </c>
      <c r="C559" t="s">
        <v>1021</v>
      </c>
      <c r="D559" t="s">
        <v>1957</v>
      </c>
      <c r="E559" t="s">
        <v>1764</v>
      </c>
      <c r="F559" t="s">
        <v>2141</v>
      </c>
      <c r="G559" t="s">
        <v>658</v>
      </c>
      <c r="H559" t="s">
        <v>1436</v>
      </c>
      <c r="I559" t="s">
        <v>1716</v>
      </c>
      <c r="J559" t="s">
        <v>363</v>
      </c>
      <c r="K559" t="s">
        <v>1167</v>
      </c>
      <c r="L559" s="8">
        <v>115028</v>
      </c>
      <c r="M559" s="8">
        <f>VLOOKUP(Table1[[#This Row],[Fet.VIN / Serial Number]],[1]Sheet1!$A$1:$D$642, 4,FALSE)</f>
        <v>109030</v>
      </c>
      <c r="N559" s="8">
        <v>115028</v>
      </c>
      <c r="O559" t="s">
        <v>1292</v>
      </c>
      <c r="R559">
        <v>2017</v>
      </c>
      <c r="T559" t="s">
        <v>1032</v>
      </c>
      <c r="U559" t="s">
        <v>824</v>
      </c>
      <c r="V559" s="2">
        <v>25367</v>
      </c>
      <c r="X559" t="s">
        <v>1565</v>
      </c>
    </row>
    <row r="560" spans="1:24" ht="15.75" customHeight="1" x14ac:dyDescent="0.25">
      <c r="A560" t="s">
        <v>1906</v>
      </c>
      <c r="B560" t="s">
        <v>2798</v>
      </c>
      <c r="C560" t="s">
        <v>1021</v>
      </c>
      <c r="D560" t="s">
        <v>1957</v>
      </c>
      <c r="E560" t="s">
        <v>1764</v>
      </c>
      <c r="F560" t="s">
        <v>2141</v>
      </c>
      <c r="G560" t="s">
        <v>8</v>
      </c>
      <c r="H560" t="s">
        <v>1192</v>
      </c>
      <c r="I560" t="s">
        <v>1277</v>
      </c>
      <c r="J560" t="s">
        <v>363</v>
      </c>
      <c r="K560" t="s">
        <v>107</v>
      </c>
      <c r="L560" s="8">
        <v>61210</v>
      </c>
      <c r="M560" s="8">
        <f>VLOOKUP(Table1[[#This Row],[Fet.VIN / Serial Number]],[1]Sheet1!$A$1:$D$642, 4,FALSE)</f>
        <v>54398</v>
      </c>
      <c r="N560" s="8">
        <v>61210</v>
      </c>
      <c r="O560" t="s">
        <v>292</v>
      </c>
      <c r="R560">
        <v>2016</v>
      </c>
      <c r="S560" s="3">
        <v>42635</v>
      </c>
      <c r="T560" t="s">
        <v>1032</v>
      </c>
      <c r="U560" t="s">
        <v>1445</v>
      </c>
      <c r="V560" s="2">
        <v>27814</v>
      </c>
      <c r="X560" t="s">
        <v>1565</v>
      </c>
    </row>
    <row r="561" spans="1:24" ht="15.75" customHeight="1" x14ac:dyDescent="0.25">
      <c r="A561" t="s">
        <v>1784</v>
      </c>
      <c r="B561" t="s">
        <v>2799</v>
      </c>
      <c r="C561" t="s">
        <v>1021</v>
      </c>
      <c r="D561" t="s">
        <v>1957</v>
      </c>
      <c r="E561" t="s">
        <v>1764</v>
      </c>
      <c r="F561" t="s">
        <v>2141</v>
      </c>
      <c r="G561" t="s">
        <v>1726</v>
      </c>
      <c r="H561" t="s">
        <v>161</v>
      </c>
      <c r="I561" t="s">
        <v>1813</v>
      </c>
      <c r="J561" t="s">
        <v>363</v>
      </c>
      <c r="K561" t="s">
        <v>1066</v>
      </c>
      <c r="L561" s="8">
        <v>27703</v>
      </c>
      <c r="M561" s="8">
        <f>VLOOKUP(Table1[[#This Row],[Fet.VIN / Serial Number]],[1]Sheet1!$A$1:$D$642, 4,FALSE)</f>
        <v>23514</v>
      </c>
      <c r="N561" s="8">
        <v>27703</v>
      </c>
      <c r="O561" t="s">
        <v>1292</v>
      </c>
      <c r="R561">
        <v>2020</v>
      </c>
      <c r="S561" s="3">
        <v>43983</v>
      </c>
      <c r="T561" t="s">
        <v>1032</v>
      </c>
      <c r="U561" t="s">
        <v>357</v>
      </c>
      <c r="V561" s="2">
        <v>32927</v>
      </c>
      <c r="X561" t="s">
        <v>1565</v>
      </c>
    </row>
    <row r="562" spans="1:24" ht="15.75" customHeight="1" x14ac:dyDescent="0.25">
      <c r="A562" t="s">
        <v>594</v>
      </c>
      <c r="B562" t="s">
        <v>2800</v>
      </c>
      <c r="C562" t="s">
        <v>1021</v>
      </c>
      <c r="D562" t="s">
        <v>1957</v>
      </c>
      <c r="E562" t="s">
        <v>1764</v>
      </c>
      <c r="F562" t="s">
        <v>2144</v>
      </c>
      <c r="G562" t="s">
        <v>395</v>
      </c>
      <c r="H562" t="s">
        <v>1192</v>
      </c>
      <c r="I562" t="s">
        <v>1292</v>
      </c>
      <c r="J562" t="s">
        <v>640</v>
      </c>
      <c r="K562" t="s">
        <v>1497</v>
      </c>
      <c r="L562" s="8">
        <v>66449</v>
      </c>
      <c r="M562" s="8">
        <f>VLOOKUP(Table1[[#This Row],[Fet.VIN / Serial Number]],[1]Sheet1!$A$1:$D$642, 4,FALSE)</f>
        <v>74005</v>
      </c>
      <c r="N562" s="8">
        <v>74005</v>
      </c>
      <c r="O562" t="s">
        <v>1292</v>
      </c>
      <c r="R562">
        <v>2015</v>
      </c>
      <c r="S562" s="3">
        <v>42026</v>
      </c>
      <c r="T562" t="s">
        <v>1032</v>
      </c>
      <c r="U562" t="s">
        <v>1858</v>
      </c>
      <c r="V562" s="2">
        <v>32949</v>
      </c>
      <c r="X562" t="s">
        <v>1565</v>
      </c>
    </row>
    <row r="563" spans="1:24" ht="15.75" customHeight="1" x14ac:dyDescent="0.25">
      <c r="A563" t="s">
        <v>1517</v>
      </c>
      <c r="B563" t="s">
        <v>2801</v>
      </c>
      <c r="C563" t="s">
        <v>1021</v>
      </c>
      <c r="D563" t="s">
        <v>1957</v>
      </c>
      <c r="E563" t="s">
        <v>1764</v>
      </c>
      <c r="F563" t="s">
        <v>2128</v>
      </c>
      <c r="G563" t="s">
        <v>395</v>
      </c>
      <c r="H563" t="s">
        <v>1192</v>
      </c>
      <c r="I563" t="s">
        <v>1292</v>
      </c>
      <c r="J563" t="s">
        <v>363</v>
      </c>
      <c r="K563" t="s">
        <v>1095</v>
      </c>
      <c r="L563" s="8">
        <v>93332</v>
      </c>
      <c r="M563" s="8">
        <f>VLOOKUP(Table1[[#This Row],[Fet.VIN / Serial Number]],[1]Sheet1!$A$1:$D$642, 4,FALSE)</f>
        <v>88056</v>
      </c>
      <c r="N563" s="8">
        <v>93332</v>
      </c>
      <c r="O563" t="s">
        <v>2802</v>
      </c>
      <c r="R563">
        <v>2015</v>
      </c>
      <c r="S563" s="3">
        <v>42026</v>
      </c>
      <c r="T563" t="s">
        <v>1032</v>
      </c>
      <c r="U563" t="s">
        <v>1631</v>
      </c>
      <c r="V563" s="2">
        <v>28947</v>
      </c>
      <c r="X563" t="s">
        <v>1565</v>
      </c>
    </row>
    <row r="564" spans="1:24" ht="15.75" customHeight="1" x14ac:dyDescent="0.25">
      <c r="A564" t="s">
        <v>160</v>
      </c>
      <c r="B564" t="s">
        <v>2803</v>
      </c>
      <c r="C564" t="s">
        <v>1021</v>
      </c>
      <c r="D564" t="s">
        <v>1957</v>
      </c>
      <c r="E564" t="s">
        <v>1764</v>
      </c>
      <c r="F564" t="s">
        <v>2144</v>
      </c>
      <c r="G564" t="s">
        <v>860</v>
      </c>
      <c r="H564" t="s">
        <v>161</v>
      </c>
      <c r="I564" t="s">
        <v>1813</v>
      </c>
      <c r="J564" t="s">
        <v>640</v>
      </c>
      <c r="K564" t="s">
        <v>1640</v>
      </c>
      <c r="L564" s="8">
        <v>121076</v>
      </c>
      <c r="M564" s="8">
        <f>VLOOKUP(Table1[[#This Row],[Fet.VIN / Serial Number]],[1]Sheet1!$A$1:$D$642, 4,FALSE)</f>
        <v>125396</v>
      </c>
      <c r="N564" s="8">
        <v>125396</v>
      </c>
      <c r="O564" t="s">
        <v>1292</v>
      </c>
      <c r="R564">
        <v>2015</v>
      </c>
      <c r="S564" s="3">
        <v>42095</v>
      </c>
      <c r="T564" t="s">
        <v>1032</v>
      </c>
      <c r="U564" t="s">
        <v>232</v>
      </c>
      <c r="V564" s="2">
        <v>29676</v>
      </c>
      <c r="X564" t="s">
        <v>1565</v>
      </c>
    </row>
    <row r="565" spans="1:24" ht="15.75" customHeight="1" x14ac:dyDescent="0.25">
      <c r="A565" t="s">
        <v>319</v>
      </c>
      <c r="B565" t="s">
        <v>2804</v>
      </c>
      <c r="C565" t="s">
        <v>1021</v>
      </c>
      <c r="D565" t="s">
        <v>1957</v>
      </c>
      <c r="E565" t="s">
        <v>1764</v>
      </c>
      <c r="F565" t="s">
        <v>2185</v>
      </c>
      <c r="G565" t="s">
        <v>209</v>
      </c>
      <c r="H565" t="s">
        <v>1020</v>
      </c>
      <c r="I565" t="s">
        <v>299</v>
      </c>
      <c r="J565" t="s">
        <v>1292</v>
      </c>
      <c r="K565" t="s">
        <v>1292</v>
      </c>
      <c r="M565" s="8">
        <f>VLOOKUP(Table1[[#This Row],[Fet.VIN / Serial Number]],[1]Sheet1!$A$1:$D$642, 4,FALSE)</f>
        <v>10</v>
      </c>
      <c r="N565" s="8">
        <v>10</v>
      </c>
      <c r="O565" t="s">
        <v>1292</v>
      </c>
      <c r="S565" s="3">
        <v>41185</v>
      </c>
      <c r="T565" t="s">
        <v>1032</v>
      </c>
      <c r="U565" t="s">
        <v>1946</v>
      </c>
      <c r="V565" s="2"/>
    </row>
    <row r="566" spans="1:24" ht="15.75" customHeight="1" x14ac:dyDescent="0.25">
      <c r="A566" t="s">
        <v>323</v>
      </c>
      <c r="B566" t="s">
        <v>2805</v>
      </c>
      <c r="C566" t="s">
        <v>1021</v>
      </c>
      <c r="D566" t="s">
        <v>1957</v>
      </c>
      <c r="E566" t="s">
        <v>1764</v>
      </c>
      <c r="F566" t="s">
        <v>586</v>
      </c>
      <c r="G566" t="s">
        <v>1898</v>
      </c>
      <c r="H566" t="s">
        <v>851</v>
      </c>
      <c r="I566" t="s">
        <v>1377</v>
      </c>
      <c r="K566" t="s">
        <v>1292</v>
      </c>
      <c r="L566" s="8">
        <v>10</v>
      </c>
      <c r="M566" s="8">
        <f>VLOOKUP(Table1[[#This Row],[Fet.VIN / Serial Number]],[1]Sheet1!$A$1:$D$642, 4,FALSE)</f>
        <v>10</v>
      </c>
      <c r="N566" s="8">
        <v>10</v>
      </c>
      <c r="O566" t="s">
        <v>1292</v>
      </c>
      <c r="S566" s="3">
        <v>40081</v>
      </c>
      <c r="V566" s="2"/>
    </row>
    <row r="567" spans="1:24" ht="15.75" customHeight="1" x14ac:dyDescent="0.25">
      <c r="A567" t="s">
        <v>2028</v>
      </c>
      <c r="B567" t="s">
        <v>2806</v>
      </c>
      <c r="C567" t="s">
        <v>1021</v>
      </c>
      <c r="D567" t="s">
        <v>1957</v>
      </c>
      <c r="E567" t="s">
        <v>1764</v>
      </c>
      <c r="F567" t="s">
        <v>2141</v>
      </c>
      <c r="G567" t="s">
        <v>1209</v>
      </c>
      <c r="H567" t="s">
        <v>1192</v>
      </c>
      <c r="I567" t="s">
        <v>1292</v>
      </c>
      <c r="J567" t="s">
        <v>363</v>
      </c>
      <c r="K567" t="s">
        <v>1822</v>
      </c>
      <c r="L567" s="8">
        <v>10878</v>
      </c>
      <c r="M567" s="8">
        <f>VLOOKUP(Table1[[#This Row],[Fet.VIN / Serial Number]],[1]Sheet1!$A$1:$D$642, 4,FALSE)</f>
        <v>4531</v>
      </c>
      <c r="N567" s="8">
        <v>10878</v>
      </c>
      <c r="O567" t="s">
        <v>1292</v>
      </c>
      <c r="S567" s="3">
        <v>44244</v>
      </c>
      <c r="T567" t="s">
        <v>1032</v>
      </c>
      <c r="U567" t="s">
        <v>1831</v>
      </c>
      <c r="V567" s="2">
        <v>37221</v>
      </c>
      <c r="X567" t="s">
        <v>1565</v>
      </c>
    </row>
    <row r="568" spans="1:24" ht="15.75" customHeight="1" x14ac:dyDescent="0.25">
      <c r="A568" t="s">
        <v>1682</v>
      </c>
      <c r="B568" t="s">
        <v>2807</v>
      </c>
      <c r="C568" t="s">
        <v>1021</v>
      </c>
      <c r="D568" t="s">
        <v>1957</v>
      </c>
      <c r="E568" t="s">
        <v>1764</v>
      </c>
      <c r="F568" t="s">
        <v>2144</v>
      </c>
      <c r="G568" t="s">
        <v>278</v>
      </c>
      <c r="H568" t="s">
        <v>1192</v>
      </c>
      <c r="I568" t="s">
        <v>906</v>
      </c>
      <c r="J568" t="s">
        <v>640</v>
      </c>
      <c r="K568" t="s">
        <v>327</v>
      </c>
      <c r="L568" s="8">
        <v>144300</v>
      </c>
      <c r="M568" s="8">
        <f>VLOOKUP(Table1[[#This Row],[Fet.VIN / Serial Number]],[1]Sheet1!$A$1:$D$642, 4,FALSE)</f>
        <v>140941</v>
      </c>
      <c r="N568" s="8">
        <v>144300</v>
      </c>
      <c r="O568" s="4" t="s">
        <v>1724</v>
      </c>
      <c r="R568">
        <v>2011</v>
      </c>
      <c r="S568" s="3">
        <v>40631</v>
      </c>
      <c r="T568" t="s">
        <v>1032</v>
      </c>
      <c r="U568" t="s">
        <v>1339</v>
      </c>
      <c r="V568" s="2">
        <v>32125</v>
      </c>
      <c r="X568" t="s">
        <v>1565</v>
      </c>
    </row>
    <row r="569" spans="1:24" ht="15.75" customHeight="1" x14ac:dyDescent="0.25">
      <c r="A569" t="s">
        <v>1734</v>
      </c>
      <c r="B569" t="s">
        <v>2808</v>
      </c>
      <c r="C569" t="s">
        <v>1021</v>
      </c>
      <c r="D569" t="s">
        <v>1957</v>
      </c>
      <c r="E569" t="s">
        <v>1764</v>
      </c>
      <c r="F569" t="s">
        <v>2141</v>
      </c>
      <c r="G569" t="s">
        <v>1973</v>
      </c>
      <c r="H569" t="s">
        <v>1436</v>
      </c>
      <c r="I569" t="s">
        <v>1716</v>
      </c>
      <c r="J569" t="s">
        <v>363</v>
      </c>
      <c r="K569" t="s">
        <v>1325</v>
      </c>
      <c r="L569" s="8">
        <v>94444</v>
      </c>
      <c r="M569" s="8">
        <f>VLOOKUP(Table1[[#This Row],[Fet.VIN / Serial Number]],[1]Sheet1!$A$1:$D$642, 4,FALSE)</f>
        <v>92869</v>
      </c>
      <c r="N569" s="8">
        <v>94444</v>
      </c>
      <c r="O569" t="s">
        <v>740</v>
      </c>
      <c r="R569">
        <v>2013</v>
      </c>
      <c r="S569" s="3">
        <v>41477</v>
      </c>
      <c r="T569" t="s">
        <v>1032</v>
      </c>
      <c r="U569" t="s">
        <v>644</v>
      </c>
      <c r="V569" s="2">
        <v>29191</v>
      </c>
      <c r="X569" t="s">
        <v>1565</v>
      </c>
    </row>
    <row r="570" spans="1:24" ht="15.75" customHeight="1" x14ac:dyDescent="0.25">
      <c r="A570" t="s">
        <v>258</v>
      </c>
      <c r="B570" t="s">
        <v>2809</v>
      </c>
      <c r="C570" t="s">
        <v>1021</v>
      </c>
      <c r="D570" t="s">
        <v>1957</v>
      </c>
      <c r="E570" t="s">
        <v>1764</v>
      </c>
      <c r="F570" t="s">
        <v>2141</v>
      </c>
      <c r="G570" t="s">
        <v>1677</v>
      </c>
      <c r="H570" t="s">
        <v>161</v>
      </c>
      <c r="J570" t="s">
        <v>1672</v>
      </c>
      <c r="L570" s="8">
        <v>1005</v>
      </c>
      <c r="M570" s="8">
        <f>VLOOKUP(Table1[[#This Row],[Fet.VIN / Serial Number]],[1]Sheet1!$A$1:$D$642, 4,FALSE)</f>
        <v>0</v>
      </c>
      <c r="N570" s="8">
        <v>1005</v>
      </c>
      <c r="O570" t="s">
        <v>1292</v>
      </c>
      <c r="R570">
        <v>2022</v>
      </c>
      <c r="S570" s="3">
        <v>44580</v>
      </c>
      <c r="T570" t="s">
        <v>1292</v>
      </c>
      <c r="V570" s="2">
        <v>49999.99</v>
      </c>
      <c r="X570" t="s">
        <v>1565</v>
      </c>
    </row>
    <row r="571" spans="1:24" ht="15.75" customHeight="1" x14ac:dyDescent="0.25">
      <c r="A571" t="s">
        <v>1934</v>
      </c>
      <c r="B571" t="s">
        <v>2810</v>
      </c>
      <c r="C571" t="s">
        <v>1021</v>
      </c>
      <c r="D571" t="s">
        <v>1957</v>
      </c>
      <c r="E571" t="s">
        <v>1764</v>
      </c>
      <c r="F571" t="s">
        <v>2141</v>
      </c>
      <c r="G571" t="s">
        <v>860</v>
      </c>
      <c r="H571" t="s">
        <v>161</v>
      </c>
      <c r="I571" t="s">
        <v>1813</v>
      </c>
      <c r="J571" t="s">
        <v>363</v>
      </c>
      <c r="K571" t="s">
        <v>833</v>
      </c>
      <c r="L571" s="8">
        <v>129805</v>
      </c>
      <c r="M571" s="8">
        <f>VLOOKUP(Table1[[#This Row],[Fet.VIN / Serial Number]],[1]Sheet1!$A$1:$D$642, 4,FALSE)</f>
        <v>132497</v>
      </c>
      <c r="N571" s="8">
        <v>132497</v>
      </c>
      <c r="O571" t="s">
        <v>1796</v>
      </c>
      <c r="R571">
        <v>2015</v>
      </c>
      <c r="S571" s="3">
        <v>42095</v>
      </c>
      <c r="T571" t="s">
        <v>1032</v>
      </c>
      <c r="U571" t="s">
        <v>1815</v>
      </c>
      <c r="V571" s="2">
        <v>31049</v>
      </c>
      <c r="X571" t="s">
        <v>1565</v>
      </c>
    </row>
    <row r="572" spans="1:24" ht="15.75" customHeight="1" x14ac:dyDescent="0.25">
      <c r="A572" t="s">
        <v>325</v>
      </c>
      <c r="B572" t="s">
        <v>2811</v>
      </c>
      <c r="C572" t="s">
        <v>1021</v>
      </c>
      <c r="D572" t="s">
        <v>1957</v>
      </c>
      <c r="E572" t="s">
        <v>1764</v>
      </c>
      <c r="F572" t="s">
        <v>2141</v>
      </c>
      <c r="G572" t="s">
        <v>1726</v>
      </c>
      <c r="H572" t="s">
        <v>161</v>
      </c>
      <c r="I572" t="s">
        <v>1813</v>
      </c>
      <c r="J572" t="s">
        <v>1443</v>
      </c>
      <c r="K572" t="s">
        <v>217</v>
      </c>
      <c r="L572" s="8">
        <v>50261</v>
      </c>
      <c r="M572" s="8">
        <f>VLOOKUP(Table1[[#This Row],[Fet.VIN / Serial Number]],[1]Sheet1!$A$1:$D$642, 4,FALSE)</f>
        <v>50261</v>
      </c>
      <c r="N572" s="8">
        <v>50261</v>
      </c>
      <c r="O572" t="s">
        <v>1292</v>
      </c>
      <c r="R572">
        <v>2020</v>
      </c>
      <c r="S572" s="3">
        <v>43983</v>
      </c>
      <c r="T572" t="s">
        <v>1032</v>
      </c>
      <c r="U572" t="s">
        <v>84</v>
      </c>
      <c r="V572" s="2">
        <v>32927</v>
      </c>
      <c r="X572" t="s">
        <v>1565</v>
      </c>
    </row>
    <row r="573" spans="1:24" ht="15.75" customHeight="1" x14ac:dyDescent="0.25">
      <c r="A573" t="s">
        <v>1554</v>
      </c>
      <c r="B573" t="s">
        <v>2812</v>
      </c>
      <c r="C573" t="s">
        <v>1021</v>
      </c>
      <c r="D573" t="s">
        <v>1957</v>
      </c>
      <c r="E573" t="s">
        <v>1764</v>
      </c>
      <c r="F573" t="s">
        <v>2144</v>
      </c>
      <c r="G573" t="s">
        <v>849</v>
      </c>
      <c r="H573" t="s">
        <v>1436</v>
      </c>
      <c r="I573" t="s">
        <v>1716</v>
      </c>
      <c r="J573" t="s">
        <v>640</v>
      </c>
      <c r="K573" t="s">
        <v>1861</v>
      </c>
      <c r="L573" s="8">
        <v>137560</v>
      </c>
      <c r="M573" s="8">
        <f>VLOOKUP(Table1[[#This Row],[Fet.VIN / Serial Number]],[1]Sheet1!$A$1:$D$642, 4,FALSE)</f>
        <v>137379</v>
      </c>
      <c r="N573" s="8">
        <v>137560</v>
      </c>
      <c r="O573" t="s">
        <v>1292</v>
      </c>
      <c r="R573">
        <v>2010</v>
      </c>
      <c r="S573" s="3">
        <v>40434</v>
      </c>
      <c r="T573" t="s">
        <v>1032</v>
      </c>
      <c r="U573" t="s">
        <v>1972</v>
      </c>
      <c r="V573" s="2">
        <v>24282.1</v>
      </c>
      <c r="X573" t="s">
        <v>1565</v>
      </c>
    </row>
    <row r="574" spans="1:24" ht="15.75" customHeight="1" x14ac:dyDescent="0.25">
      <c r="A574" t="s">
        <v>1685</v>
      </c>
      <c r="B574" t="s">
        <v>2813</v>
      </c>
      <c r="C574" t="s">
        <v>1021</v>
      </c>
      <c r="D574" t="s">
        <v>1957</v>
      </c>
      <c r="E574" t="s">
        <v>1764</v>
      </c>
      <c r="F574" t="s">
        <v>162</v>
      </c>
      <c r="G574" t="s">
        <v>860</v>
      </c>
      <c r="H574" t="s">
        <v>13</v>
      </c>
      <c r="I574" t="s">
        <v>2814</v>
      </c>
      <c r="K574" t="s">
        <v>1292</v>
      </c>
      <c r="L574" s="8">
        <v>0</v>
      </c>
      <c r="M574" s="8">
        <f>VLOOKUP(Table1[[#This Row],[Fet.VIN / Serial Number]],[1]Sheet1!$A$1:$D$642, 4,FALSE)</f>
        <v>0</v>
      </c>
      <c r="N574" s="8">
        <v>0</v>
      </c>
      <c r="O574" t="s">
        <v>329</v>
      </c>
      <c r="S574" s="3">
        <v>42095</v>
      </c>
      <c r="T574" t="s">
        <v>1799</v>
      </c>
      <c r="U574" t="s">
        <v>1113</v>
      </c>
      <c r="V574" s="2"/>
    </row>
    <row r="575" spans="1:24" ht="15.75" customHeight="1" x14ac:dyDescent="0.25">
      <c r="A575" t="s">
        <v>1318</v>
      </c>
      <c r="B575" t="s">
        <v>2815</v>
      </c>
      <c r="C575" t="s">
        <v>1021</v>
      </c>
      <c r="D575" t="s">
        <v>1957</v>
      </c>
      <c r="E575" t="s">
        <v>1764</v>
      </c>
      <c r="F575" t="s">
        <v>2144</v>
      </c>
      <c r="G575" t="s">
        <v>1726</v>
      </c>
      <c r="H575" t="s">
        <v>161</v>
      </c>
      <c r="I575" t="s">
        <v>1813</v>
      </c>
      <c r="J575" t="s">
        <v>1788</v>
      </c>
      <c r="K575" t="s">
        <v>2001</v>
      </c>
      <c r="L575" s="8">
        <v>47414</v>
      </c>
      <c r="M575" s="8">
        <f>VLOOKUP(Table1[[#This Row],[Fet.VIN / Serial Number]],[1]Sheet1!$A$1:$D$642, 4,FALSE)</f>
        <v>49160</v>
      </c>
      <c r="N575" s="8">
        <v>49160</v>
      </c>
      <c r="O575" t="s">
        <v>1292</v>
      </c>
      <c r="R575">
        <v>2019</v>
      </c>
      <c r="S575" s="3">
        <v>43617</v>
      </c>
      <c r="T575" t="s">
        <v>1032</v>
      </c>
      <c r="U575" t="s">
        <v>168</v>
      </c>
      <c r="V575" s="2">
        <v>46390</v>
      </c>
      <c r="X575" t="s">
        <v>1565</v>
      </c>
    </row>
    <row r="576" spans="1:24" ht="15.75" customHeight="1" x14ac:dyDescent="0.25">
      <c r="A576" t="s">
        <v>315</v>
      </c>
      <c r="B576" t="s">
        <v>2816</v>
      </c>
      <c r="C576" t="s">
        <v>1021</v>
      </c>
      <c r="D576" t="s">
        <v>1957</v>
      </c>
      <c r="E576" t="s">
        <v>1764</v>
      </c>
      <c r="F576" t="s">
        <v>2141</v>
      </c>
      <c r="G576" t="s">
        <v>658</v>
      </c>
      <c r="H576" t="s">
        <v>1436</v>
      </c>
      <c r="I576" t="s">
        <v>1716</v>
      </c>
      <c r="J576" t="s">
        <v>363</v>
      </c>
      <c r="K576" t="s">
        <v>62</v>
      </c>
      <c r="L576" s="8">
        <v>137500</v>
      </c>
      <c r="M576" s="8">
        <f>VLOOKUP(Table1[[#This Row],[Fet.VIN / Serial Number]],[1]Sheet1!$A$1:$D$642, 4,FALSE)</f>
        <v>135717</v>
      </c>
      <c r="N576" s="8">
        <v>137500</v>
      </c>
      <c r="O576" t="s">
        <v>1292</v>
      </c>
      <c r="R576">
        <v>2017</v>
      </c>
      <c r="T576" t="s">
        <v>1032</v>
      </c>
      <c r="U576" t="s">
        <v>1441</v>
      </c>
      <c r="V576" s="2">
        <v>25367</v>
      </c>
      <c r="X576" t="s">
        <v>1565</v>
      </c>
    </row>
    <row r="577" spans="1:24" ht="15.75" customHeight="1" x14ac:dyDescent="0.25">
      <c r="A577" t="s">
        <v>775</v>
      </c>
      <c r="B577" t="s">
        <v>2817</v>
      </c>
      <c r="C577" t="s">
        <v>1021</v>
      </c>
      <c r="D577" t="s">
        <v>1957</v>
      </c>
      <c r="E577" t="s">
        <v>1764</v>
      </c>
      <c r="F577" t="s">
        <v>2144</v>
      </c>
      <c r="G577" t="s">
        <v>1952</v>
      </c>
      <c r="H577" t="s">
        <v>792</v>
      </c>
      <c r="I577" t="s">
        <v>1292</v>
      </c>
      <c r="J577" t="s">
        <v>363</v>
      </c>
      <c r="K577" t="s">
        <v>2046</v>
      </c>
      <c r="L577" s="8">
        <v>11393</v>
      </c>
      <c r="M577" s="8">
        <f>VLOOKUP(Table1[[#This Row],[Fet.VIN / Serial Number]],[1]Sheet1!$A$1:$D$642, 4,FALSE)</f>
        <v>11582</v>
      </c>
      <c r="N577" s="8">
        <v>11582</v>
      </c>
      <c r="O577" t="s">
        <v>1292</v>
      </c>
      <c r="S577" s="3">
        <v>40340</v>
      </c>
      <c r="T577" t="s">
        <v>1032</v>
      </c>
      <c r="U577" t="s">
        <v>1880</v>
      </c>
      <c r="V577" s="2"/>
      <c r="X577" t="s">
        <v>1565</v>
      </c>
    </row>
    <row r="578" spans="1:24" ht="15.75" customHeight="1" x14ac:dyDescent="0.25">
      <c r="A578" t="s">
        <v>841</v>
      </c>
      <c r="B578" t="s">
        <v>2818</v>
      </c>
      <c r="C578" t="s">
        <v>1021</v>
      </c>
      <c r="D578" t="s">
        <v>1957</v>
      </c>
      <c r="E578" t="s">
        <v>1764</v>
      </c>
      <c r="F578" t="s">
        <v>2141</v>
      </c>
      <c r="G578" t="s">
        <v>8</v>
      </c>
      <c r="H578" t="s">
        <v>1192</v>
      </c>
      <c r="I578" t="s">
        <v>1277</v>
      </c>
      <c r="J578" t="s">
        <v>363</v>
      </c>
      <c r="K578" t="s">
        <v>204</v>
      </c>
      <c r="L578" s="8">
        <v>93969</v>
      </c>
      <c r="M578" s="8">
        <f>VLOOKUP(Table1[[#This Row],[Fet.VIN / Serial Number]],[1]Sheet1!$A$1:$D$642, 4,FALSE)</f>
        <v>93969</v>
      </c>
      <c r="N578" s="8">
        <v>93969</v>
      </c>
      <c r="O578" t="s">
        <v>2011</v>
      </c>
      <c r="R578">
        <v>2016</v>
      </c>
      <c r="S578" s="3">
        <v>42635</v>
      </c>
      <c r="T578" t="s">
        <v>1032</v>
      </c>
      <c r="U578" t="s">
        <v>524</v>
      </c>
      <c r="V578" s="2">
        <v>27814</v>
      </c>
      <c r="X578" t="s">
        <v>1565</v>
      </c>
    </row>
    <row r="579" spans="1:24" ht="15.75" customHeight="1" x14ac:dyDescent="0.25">
      <c r="A579" t="s">
        <v>616</v>
      </c>
      <c r="B579" t="s">
        <v>2819</v>
      </c>
      <c r="C579" t="s">
        <v>1021</v>
      </c>
      <c r="D579" t="s">
        <v>1957</v>
      </c>
      <c r="E579" t="s">
        <v>1764</v>
      </c>
      <c r="F579" t="s">
        <v>2144</v>
      </c>
      <c r="G579" t="s">
        <v>1973</v>
      </c>
      <c r="H579" t="s">
        <v>1436</v>
      </c>
      <c r="I579" t="s">
        <v>1716</v>
      </c>
      <c r="J579" t="s">
        <v>1788</v>
      </c>
      <c r="K579" t="s">
        <v>379</v>
      </c>
      <c r="L579" s="8">
        <v>158515</v>
      </c>
      <c r="M579" s="8">
        <f>VLOOKUP(Table1[[#This Row],[Fet.VIN / Serial Number]],[1]Sheet1!$A$1:$D$642, 4,FALSE)</f>
        <v>157541</v>
      </c>
      <c r="N579" s="8">
        <v>158515</v>
      </c>
      <c r="O579" t="s">
        <v>1292</v>
      </c>
      <c r="R579">
        <v>2013</v>
      </c>
      <c r="S579" s="3">
        <v>41277</v>
      </c>
      <c r="T579" t="s">
        <v>1032</v>
      </c>
      <c r="U579" t="s">
        <v>510</v>
      </c>
      <c r="V579" s="2">
        <v>25503</v>
      </c>
      <c r="X579" t="s">
        <v>1565</v>
      </c>
    </row>
    <row r="580" spans="1:24" ht="15.75" customHeight="1" x14ac:dyDescent="0.25">
      <c r="A580" t="s">
        <v>1414</v>
      </c>
      <c r="B580" t="s">
        <v>2820</v>
      </c>
      <c r="C580" t="s">
        <v>1780</v>
      </c>
      <c r="D580" t="s">
        <v>1735</v>
      </c>
      <c r="E580" t="s">
        <v>1764</v>
      </c>
      <c r="F580" t="s">
        <v>2821</v>
      </c>
      <c r="G580" t="s">
        <v>1280</v>
      </c>
      <c r="H580" t="s">
        <v>1697</v>
      </c>
      <c r="I580" t="s">
        <v>1271</v>
      </c>
      <c r="K580" t="s">
        <v>377</v>
      </c>
      <c r="L580" s="8">
        <v>24416</v>
      </c>
      <c r="M580" s="8">
        <f>VLOOKUP(Table1[[#This Row],[Fet.VIN / Serial Number]],[1]Sheet1!$A$1:$D$642, 4,FALSE)</f>
        <v>24259</v>
      </c>
      <c r="N580" s="8">
        <v>24416</v>
      </c>
      <c r="O580" t="s">
        <v>577</v>
      </c>
      <c r="R580">
        <v>2012</v>
      </c>
      <c r="S580" s="3">
        <v>42671</v>
      </c>
      <c r="T580" t="s">
        <v>1032</v>
      </c>
      <c r="U580" t="s">
        <v>1744</v>
      </c>
      <c r="V580" s="2">
        <v>189600</v>
      </c>
    </row>
    <row r="581" spans="1:24" ht="15.75" customHeight="1" x14ac:dyDescent="0.25">
      <c r="A581" t="s">
        <v>290</v>
      </c>
      <c r="B581" t="s">
        <v>2822</v>
      </c>
      <c r="C581" t="s">
        <v>1780</v>
      </c>
      <c r="D581" t="s">
        <v>1735</v>
      </c>
      <c r="E581" t="s">
        <v>1764</v>
      </c>
      <c r="F581" t="s">
        <v>2128</v>
      </c>
      <c r="G581" t="s">
        <v>395</v>
      </c>
      <c r="H581" t="s">
        <v>1192</v>
      </c>
      <c r="I581" t="s">
        <v>2024</v>
      </c>
      <c r="J581" t="s">
        <v>1292</v>
      </c>
      <c r="K581" t="s">
        <v>1482</v>
      </c>
      <c r="L581" s="8">
        <v>120448</v>
      </c>
      <c r="M581" s="8">
        <f>VLOOKUP(Table1[[#This Row],[Fet.VIN / Serial Number]],[1]Sheet1!$A$1:$D$642, 4,FALSE)</f>
        <v>125175</v>
      </c>
      <c r="N581" s="8">
        <v>125175</v>
      </c>
      <c r="O581" t="s">
        <v>1292</v>
      </c>
      <c r="R581">
        <v>2015</v>
      </c>
      <c r="S581" s="3">
        <v>41967</v>
      </c>
      <c r="T581" t="s">
        <v>1032</v>
      </c>
      <c r="U581" t="s">
        <v>370</v>
      </c>
      <c r="V581" s="2">
        <v>23697</v>
      </c>
    </row>
    <row r="582" spans="1:24" ht="15.75" customHeight="1" x14ac:dyDescent="0.25">
      <c r="B582" t="s">
        <v>2004</v>
      </c>
      <c r="C582" t="s">
        <v>1780</v>
      </c>
      <c r="D582" t="s">
        <v>1735</v>
      </c>
      <c r="E582" t="s">
        <v>1764</v>
      </c>
      <c r="F582" t="s">
        <v>2823</v>
      </c>
      <c r="H582" t="s">
        <v>1177</v>
      </c>
      <c r="M582" s="8" t="e">
        <f>VLOOKUP(Table1[[#This Row],[Fet.VIN / Serial Number]],[1]Sheet1!$A$1:$D$642, 4,FALSE)</f>
        <v>#N/A</v>
      </c>
      <c r="N582" s="8"/>
      <c r="O582" s="4" t="s">
        <v>2824</v>
      </c>
      <c r="S582" s="3">
        <v>43544</v>
      </c>
      <c r="V582" s="2">
        <v>1750</v>
      </c>
    </row>
    <row r="583" spans="1:24" ht="15.75" customHeight="1" x14ac:dyDescent="0.25">
      <c r="A583" t="s">
        <v>261</v>
      </c>
      <c r="B583" t="s">
        <v>2825</v>
      </c>
      <c r="C583" t="s">
        <v>1780</v>
      </c>
      <c r="D583" t="s">
        <v>1735</v>
      </c>
      <c r="E583" t="s">
        <v>1764</v>
      </c>
      <c r="F583" t="s">
        <v>2210</v>
      </c>
      <c r="G583" t="s">
        <v>1973</v>
      </c>
      <c r="H583" t="s">
        <v>1305</v>
      </c>
      <c r="I583" t="s">
        <v>134</v>
      </c>
      <c r="L583" s="8">
        <v>1</v>
      </c>
      <c r="M583" s="8">
        <f>VLOOKUP(Table1[[#This Row],[Fet.VIN / Serial Number]],[1]Sheet1!$A$1:$D$642, 4,FALSE)</f>
        <v>1</v>
      </c>
      <c r="N583" s="8">
        <v>1</v>
      </c>
      <c r="S583" s="3">
        <v>41477</v>
      </c>
      <c r="T583" t="s">
        <v>1107</v>
      </c>
      <c r="U583" t="s">
        <v>865</v>
      </c>
      <c r="V583" s="2">
        <v>11951</v>
      </c>
    </row>
    <row r="584" spans="1:24" ht="15.75" customHeight="1" x14ac:dyDescent="0.25">
      <c r="A584" t="s">
        <v>648</v>
      </c>
      <c r="B584" t="s">
        <v>2826</v>
      </c>
      <c r="C584" t="s">
        <v>1780</v>
      </c>
      <c r="D584" t="s">
        <v>1735</v>
      </c>
      <c r="E584" t="s">
        <v>1764</v>
      </c>
      <c r="F584" t="s">
        <v>2210</v>
      </c>
      <c r="G584" t="s">
        <v>1973</v>
      </c>
      <c r="H584" t="s">
        <v>1305</v>
      </c>
      <c r="I584" t="s">
        <v>134</v>
      </c>
      <c r="L584" s="8">
        <v>0</v>
      </c>
      <c r="M584" s="8">
        <f>VLOOKUP(Table1[[#This Row],[Fet.VIN / Serial Number]],[1]Sheet1!$A$1:$D$642, 4,FALSE)</f>
        <v>0</v>
      </c>
      <c r="N584" s="8">
        <v>0</v>
      </c>
      <c r="S584" s="3">
        <v>41477</v>
      </c>
      <c r="T584" t="s">
        <v>1107</v>
      </c>
      <c r="U584" t="s">
        <v>1776</v>
      </c>
      <c r="V584" s="2">
        <v>11951</v>
      </c>
    </row>
    <row r="585" spans="1:24" ht="15.75" customHeight="1" x14ac:dyDescent="0.25">
      <c r="B585" t="s">
        <v>2055</v>
      </c>
      <c r="C585" t="s">
        <v>1780</v>
      </c>
      <c r="D585" t="s">
        <v>1735</v>
      </c>
      <c r="E585" t="s">
        <v>1764</v>
      </c>
      <c r="F585" t="s">
        <v>2827</v>
      </c>
      <c r="H585" t="s">
        <v>1177</v>
      </c>
      <c r="M585" s="8" t="e">
        <f>VLOOKUP(Table1[[#This Row],[Fet.VIN / Serial Number]],[1]Sheet1!$A$1:$D$642, 4,FALSE)</f>
        <v>#N/A</v>
      </c>
      <c r="N585" s="8"/>
      <c r="O585" s="4" t="s">
        <v>1433</v>
      </c>
      <c r="S585" s="3">
        <v>43544</v>
      </c>
      <c r="V585" s="2">
        <v>75.84</v>
      </c>
    </row>
    <row r="586" spans="1:24" ht="15.75" customHeight="1" x14ac:dyDescent="0.25">
      <c r="A586" t="s">
        <v>649</v>
      </c>
      <c r="B586" t="s">
        <v>2828</v>
      </c>
      <c r="C586" t="s">
        <v>1780</v>
      </c>
      <c r="D586" t="s">
        <v>1735</v>
      </c>
      <c r="E586" t="s">
        <v>1764</v>
      </c>
      <c r="F586" t="s">
        <v>2131</v>
      </c>
      <c r="G586" t="s">
        <v>1865</v>
      </c>
      <c r="H586" t="s">
        <v>1192</v>
      </c>
      <c r="I586" t="s">
        <v>104</v>
      </c>
      <c r="J586" t="s">
        <v>1292</v>
      </c>
      <c r="K586" t="s">
        <v>475</v>
      </c>
      <c r="L586" s="8">
        <v>96610</v>
      </c>
      <c r="M586" s="8">
        <f>VLOOKUP(Table1[[#This Row],[Fet.VIN / Serial Number]],[1]Sheet1!$A$1:$D$642, 4,FALSE)</f>
        <v>95823</v>
      </c>
      <c r="N586" s="8">
        <v>96610</v>
      </c>
      <c r="O586" t="s">
        <v>1292</v>
      </c>
      <c r="R586">
        <v>2009</v>
      </c>
      <c r="S586" s="3">
        <v>39850</v>
      </c>
      <c r="T586" t="s">
        <v>1032</v>
      </c>
      <c r="U586" t="s">
        <v>766</v>
      </c>
      <c r="V586" s="2">
        <v>18302</v>
      </c>
    </row>
    <row r="587" spans="1:24" ht="15.75" customHeight="1" x14ac:dyDescent="0.25">
      <c r="A587" t="s">
        <v>757</v>
      </c>
      <c r="B587" t="s">
        <v>2829</v>
      </c>
      <c r="C587" t="s">
        <v>1780</v>
      </c>
      <c r="D587" t="s">
        <v>1735</v>
      </c>
      <c r="E587" t="s">
        <v>1764</v>
      </c>
      <c r="F587" t="s">
        <v>2128</v>
      </c>
      <c r="G587" t="s">
        <v>278</v>
      </c>
      <c r="H587" t="s">
        <v>1192</v>
      </c>
      <c r="I587" t="s">
        <v>2024</v>
      </c>
      <c r="J587" t="s">
        <v>1292</v>
      </c>
      <c r="K587" t="s">
        <v>1886</v>
      </c>
      <c r="L587" s="8">
        <v>56890</v>
      </c>
      <c r="M587" s="8">
        <f>VLOOKUP(Table1[[#This Row],[Fet.VIN / Serial Number]],[1]Sheet1!$A$1:$D$642, 4,FALSE)</f>
        <v>55374</v>
      </c>
      <c r="N587" s="8">
        <v>56890</v>
      </c>
      <c r="O587" t="s">
        <v>1292</v>
      </c>
      <c r="R587">
        <v>2011</v>
      </c>
      <c r="S587" s="3">
        <v>40715</v>
      </c>
      <c r="T587" t="s">
        <v>1032</v>
      </c>
      <c r="U587" t="s">
        <v>611</v>
      </c>
      <c r="V587" s="2">
        <v>20057</v>
      </c>
    </row>
    <row r="588" spans="1:24" ht="15.75" customHeight="1" x14ac:dyDescent="0.25">
      <c r="B588" t="s">
        <v>1754</v>
      </c>
      <c r="C588" t="s">
        <v>1780</v>
      </c>
      <c r="D588" t="s">
        <v>1735</v>
      </c>
      <c r="E588" t="s">
        <v>1764</v>
      </c>
      <c r="F588" t="s">
        <v>2830</v>
      </c>
      <c r="H588" t="s">
        <v>1177</v>
      </c>
      <c r="M588" s="8" t="e">
        <f>VLOOKUP(Table1[[#This Row],[Fet.VIN / Serial Number]],[1]Sheet1!$A$1:$D$642, 4,FALSE)</f>
        <v>#N/A</v>
      </c>
      <c r="N588" s="8"/>
      <c r="O588" s="4" t="s">
        <v>470</v>
      </c>
      <c r="S588" s="3">
        <v>43544</v>
      </c>
      <c r="V588" s="2">
        <v>142.5</v>
      </c>
    </row>
    <row r="589" spans="1:24" ht="15.75" customHeight="1" x14ac:dyDescent="0.25">
      <c r="A589" t="s">
        <v>1650</v>
      </c>
      <c r="B589" t="s">
        <v>2831</v>
      </c>
      <c r="C589" t="s">
        <v>1090</v>
      </c>
      <c r="D589" t="s">
        <v>1483</v>
      </c>
      <c r="E589" t="s">
        <v>1764</v>
      </c>
      <c r="F589" t="s">
        <v>2131</v>
      </c>
      <c r="G589" t="s">
        <v>1280</v>
      </c>
      <c r="H589" t="s">
        <v>1192</v>
      </c>
      <c r="I589" t="s">
        <v>629</v>
      </c>
      <c r="K589" t="s">
        <v>386</v>
      </c>
      <c r="L589" s="8">
        <v>88735</v>
      </c>
      <c r="M589" s="8">
        <f>VLOOKUP(Table1[[#This Row],[Fet.VIN / Serial Number]],[1]Sheet1!$A$1:$D$642, 4,FALSE)</f>
        <v>88735</v>
      </c>
      <c r="N589" s="8">
        <v>88735</v>
      </c>
      <c r="O589" s="4" t="s">
        <v>2832</v>
      </c>
      <c r="R589">
        <v>2012</v>
      </c>
      <c r="S589" s="3">
        <v>41117</v>
      </c>
      <c r="T589" t="s">
        <v>1032</v>
      </c>
      <c r="U589" t="s">
        <v>847</v>
      </c>
      <c r="V589" s="2">
        <v>18209</v>
      </c>
    </row>
    <row r="590" spans="1:24" ht="15.75" customHeight="1" x14ac:dyDescent="0.25">
      <c r="A590" t="s">
        <v>519</v>
      </c>
      <c r="B590" t="s">
        <v>2833</v>
      </c>
      <c r="C590" t="s">
        <v>1090</v>
      </c>
      <c r="D590" t="s">
        <v>1483</v>
      </c>
      <c r="E590" t="s">
        <v>1764</v>
      </c>
      <c r="F590" t="s">
        <v>2358</v>
      </c>
      <c r="G590" t="s">
        <v>1865</v>
      </c>
      <c r="H590" t="s">
        <v>1192</v>
      </c>
      <c r="I590" t="s">
        <v>110</v>
      </c>
      <c r="J590" t="s">
        <v>1292</v>
      </c>
      <c r="K590" t="s">
        <v>743</v>
      </c>
      <c r="L590" s="8">
        <v>156477</v>
      </c>
      <c r="M590" s="8">
        <f>VLOOKUP(Table1[[#This Row],[Fet.VIN / Serial Number]],[1]Sheet1!$A$1:$D$642, 4,FALSE)</f>
        <v>149477</v>
      </c>
      <c r="N590" s="8">
        <v>156477</v>
      </c>
      <c r="O590" s="4" t="s">
        <v>576</v>
      </c>
      <c r="R590">
        <v>2009</v>
      </c>
      <c r="S590" s="3">
        <v>39850</v>
      </c>
      <c r="T590" t="s">
        <v>1032</v>
      </c>
      <c r="U590" t="s">
        <v>487</v>
      </c>
      <c r="V590" s="2">
        <v>23583</v>
      </c>
    </row>
    <row r="591" spans="1:24" ht="15.75" customHeight="1" x14ac:dyDescent="0.25">
      <c r="A591" t="s">
        <v>562</v>
      </c>
      <c r="B591" t="s">
        <v>2834</v>
      </c>
      <c r="C591" t="s">
        <v>1090</v>
      </c>
      <c r="D591" t="s">
        <v>1483</v>
      </c>
      <c r="E591" t="s">
        <v>1764</v>
      </c>
      <c r="F591" t="s">
        <v>2358</v>
      </c>
      <c r="G591" t="s">
        <v>728</v>
      </c>
      <c r="H591" t="s">
        <v>1192</v>
      </c>
      <c r="I591" t="s">
        <v>110</v>
      </c>
      <c r="K591" t="s">
        <v>1147</v>
      </c>
      <c r="L591" s="8">
        <v>116037</v>
      </c>
      <c r="M591" s="8">
        <f>VLOOKUP(Table1[[#This Row],[Fet.VIN / Serial Number]],[1]Sheet1!$A$1:$D$642, 4,FALSE)</f>
        <v>112639</v>
      </c>
      <c r="N591" s="8">
        <v>116037</v>
      </c>
      <c r="O591" s="4" t="s">
        <v>2835</v>
      </c>
      <c r="R591">
        <v>2007</v>
      </c>
      <c r="S591" s="3">
        <v>39068</v>
      </c>
      <c r="T591" t="s">
        <v>1032</v>
      </c>
      <c r="U591" t="s">
        <v>948</v>
      </c>
      <c r="V591" s="2">
        <v>23023</v>
      </c>
    </row>
    <row r="592" spans="1:24" ht="15.75" customHeight="1" x14ac:dyDescent="0.25">
      <c r="A592" t="s">
        <v>1580</v>
      </c>
      <c r="B592" t="s">
        <v>2836</v>
      </c>
      <c r="C592" t="s">
        <v>1090</v>
      </c>
      <c r="D592" t="s">
        <v>1483</v>
      </c>
      <c r="E592" t="s">
        <v>1764</v>
      </c>
      <c r="F592" t="s">
        <v>2131</v>
      </c>
      <c r="G592" t="s">
        <v>1898</v>
      </c>
      <c r="H592" t="s">
        <v>161</v>
      </c>
      <c r="I592" t="s">
        <v>1813</v>
      </c>
      <c r="J592" t="s">
        <v>1292</v>
      </c>
      <c r="K592" t="s">
        <v>1356</v>
      </c>
      <c r="L592" s="8">
        <v>151117</v>
      </c>
      <c r="M592" s="8">
        <f>VLOOKUP(Table1[[#This Row],[Fet.VIN / Serial Number]],[1]Sheet1!$A$1:$D$642, 4,FALSE)</f>
        <v>10000</v>
      </c>
      <c r="N592" s="8">
        <v>151117</v>
      </c>
      <c r="O592" s="4" t="s">
        <v>1279</v>
      </c>
      <c r="R592">
        <v>2006</v>
      </c>
      <c r="S592" s="3">
        <v>38980</v>
      </c>
      <c r="T592" t="s">
        <v>1032</v>
      </c>
      <c r="U592" t="s">
        <v>268</v>
      </c>
      <c r="V592" s="2">
        <v>31010</v>
      </c>
    </row>
    <row r="593" spans="1:24" ht="15.75" customHeight="1" x14ac:dyDescent="0.25">
      <c r="A593" t="s">
        <v>1736</v>
      </c>
      <c r="B593" t="s">
        <v>2837</v>
      </c>
      <c r="C593" t="s">
        <v>1090</v>
      </c>
      <c r="D593" t="s">
        <v>1483</v>
      </c>
      <c r="E593" t="s">
        <v>1764</v>
      </c>
      <c r="F593" t="s">
        <v>2358</v>
      </c>
      <c r="G593" t="s">
        <v>728</v>
      </c>
      <c r="H593" t="s">
        <v>1192</v>
      </c>
      <c r="I593" t="s">
        <v>110</v>
      </c>
      <c r="J593" t="s">
        <v>1292</v>
      </c>
      <c r="K593" t="s">
        <v>1881</v>
      </c>
      <c r="L593" s="8">
        <v>247277</v>
      </c>
      <c r="M593" s="8">
        <f>VLOOKUP(Table1[[#This Row],[Fet.VIN / Serial Number]],[1]Sheet1!$A$1:$D$642, 4,FALSE)</f>
        <v>0</v>
      </c>
      <c r="N593" s="8">
        <v>247277</v>
      </c>
      <c r="O593" t="s">
        <v>1292</v>
      </c>
      <c r="R593">
        <v>2007</v>
      </c>
      <c r="S593" s="3">
        <v>39068</v>
      </c>
      <c r="T593" t="s">
        <v>1032</v>
      </c>
      <c r="U593" t="s">
        <v>1152</v>
      </c>
      <c r="V593" s="2">
        <v>23023</v>
      </c>
    </row>
    <row r="594" spans="1:24" ht="15.75" customHeight="1" x14ac:dyDescent="0.25">
      <c r="A594" t="s">
        <v>1571</v>
      </c>
      <c r="B594" t="s">
        <v>2838</v>
      </c>
      <c r="C594" t="s">
        <v>418</v>
      </c>
      <c r="D594" t="s">
        <v>1698</v>
      </c>
      <c r="E594" t="s">
        <v>1764</v>
      </c>
      <c r="F594" t="s">
        <v>586</v>
      </c>
      <c r="G594" t="s">
        <v>728</v>
      </c>
      <c r="H594" t="s">
        <v>182</v>
      </c>
      <c r="I594" t="s">
        <v>569</v>
      </c>
      <c r="K594" t="s">
        <v>1292</v>
      </c>
      <c r="M594" s="8">
        <f>VLOOKUP(Table1[[#This Row],[Fet.VIN / Serial Number]],[1]Sheet1!$A$1:$D$642, 4,FALSE)</f>
        <v>12169</v>
      </c>
      <c r="N594" s="8">
        <v>12169</v>
      </c>
      <c r="O594" s="4" t="s">
        <v>1665</v>
      </c>
      <c r="S594" s="3">
        <v>40668</v>
      </c>
      <c r="V594" s="2"/>
    </row>
    <row r="595" spans="1:24" ht="15.75" customHeight="1" x14ac:dyDescent="0.25">
      <c r="A595" t="s">
        <v>985</v>
      </c>
      <c r="B595" t="s">
        <v>2839</v>
      </c>
      <c r="C595" t="s">
        <v>418</v>
      </c>
      <c r="D595" t="s">
        <v>1698</v>
      </c>
      <c r="E595" t="s">
        <v>1764</v>
      </c>
      <c r="F595" t="s">
        <v>2128</v>
      </c>
      <c r="G595" t="s">
        <v>568</v>
      </c>
      <c r="H595" t="s">
        <v>1436</v>
      </c>
      <c r="I595" t="s">
        <v>303</v>
      </c>
      <c r="J595" t="s">
        <v>1634</v>
      </c>
      <c r="K595" t="s">
        <v>859</v>
      </c>
      <c r="L595" s="8">
        <v>5895</v>
      </c>
      <c r="M595" s="8">
        <f>VLOOKUP(Table1[[#This Row],[Fet.VIN / Serial Number]],[1]Sheet1!$A$1:$D$642, 4,FALSE)</f>
        <v>5560</v>
      </c>
      <c r="N595" s="8">
        <v>5895</v>
      </c>
      <c r="O595" s="4" t="s">
        <v>456</v>
      </c>
      <c r="R595">
        <v>2019</v>
      </c>
      <c r="S595" s="3">
        <v>43922</v>
      </c>
      <c r="T595" t="s">
        <v>1032</v>
      </c>
      <c r="U595" t="s">
        <v>662</v>
      </c>
      <c r="V595" s="2">
        <v>70473.95</v>
      </c>
    </row>
    <row r="596" spans="1:24" ht="15.75" customHeight="1" x14ac:dyDescent="0.25">
      <c r="A596" t="s">
        <v>1426</v>
      </c>
      <c r="B596" t="s">
        <v>2840</v>
      </c>
      <c r="C596" t="s">
        <v>418</v>
      </c>
      <c r="D596" t="s">
        <v>1698</v>
      </c>
      <c r="E596" t="s">
        <v>1764</v>
      </c>
      <c r="F596" t="s">
        <v>2128</v>
      </c>
      <c r="G596" t="s">
        <v>1726</v>
      </c>
      <c r="H596" t="s">
        <v>1436</v>
      </c>
      <c r="I596" t="s">
        <v>371</v>
      </c>
      <c r="J596" t="s">
        <v>1040</v>
      </c>
      <c r="K596" t="s">
        <v>1237</v>
      </c>
      <c r="L596" s="8">
        <v>8995</v>
      </c>
      <c r="M596" s="8">
        <f>VLOOKUP(Table1[[#This Row],[Fet.VIN / Serial Number]],[1]Sheet1!$A$1:$D$642, 4,FALSE)</f>
        <v>0</v>
      </c>
      <c r="N596" s="8">
        <v>8995</v>
      </c>
      <c r="O596" s="4" t="s">
        <v>2841</v>
      </c>
      <c r="R596">
        <v>2020</v>
      </c>
      <c r="S596" s="3">
        <v>43871</v>
      </c>
      <c r="T596" t="s">
        <v>1032</v>
      </c>
      <c r="U596" t="s">
        <v>1717</v>
      </c>
      <c r="V596" s="2">
        <v>69404</v>
      </c>
    </row>
    <row r="597" spans="1:24" ht="15.75" customHeight="1" x14ac:dyDescent="0.25">
      <c r="A597" t="s">
        <v>1450</v>
      </c>
      <c r="B597" t="s">
        <v>2842</v>
      </c>
      <c r="C597" t="s">
        <v>418</v>
      </c>
      <c r="D597" t="s">
        <v>1698</v>
      </c>
      <c r="E597" t="s">
        <v>1764</v>
      </c>
      <c r="F597" t="s">
        <v>2185</v>
      </c>
      <c r="G597" t="s">
        <v>728</v>
      </c>
      <c r="H597" t="s">
        <v>1192</v>
      </c>
      <c r="I597" t="s">
        <v>681</v>
      </c>
      <c r="J597" t="s">
        <v>2049</v>
      </c>
      <c r="K597" t="s">
        <v>946</v>
      </c>
      <c r="M597" s="8">
        <f>VLOOKUP(Table1[[#This Row],[Fet.VIN / Serial Number]],[1]Sheet1!$A$1:$D$642, 4,FALSE)</f>
        <v>83860</v>
      </c>
      <c r="N597" s="8">
        <v>83860</v>
      </c>
      <c r="O597" s="4" t="s">
        <v>2843</v>
      </c>
      <c r="R597">
        <v>2016</v>
      </c>
      <c r="S597" s="3">
        <v>42423</v>
      </c>
      <c r="V597" s="2">
        <v>62000</v>
      </c>
    </row>
    <row r="598" spans="1:24" ht="15.75" customHeight="1" x14ac:dyDescent="0.25">
      <c r="A598" t="s">
        <v>1668</v>
      </c>
      <c r="B598" t="s">
        <v>2844</v>
      </c>
      <c r="C598" t="s">
        <v>418</v>
      </c>
      <c r="D598" t="s">
        <v>2029</v>
      </c>
      <c r="E598" t="s">
        <v>1764</v>
      </c>
      <c r="F598" t="s">
        <v>2131</v>
      </c>
      <c r="G598" t="s">
        <v>1865</v>
      </c>
      <c r="H598" t="s">
        <v>921</v>
      </c>
      <c r="I598" t="s">
        <v>1138</v>
      </c>
      <c r="K598" t="s">
        <v>1351</v>
      </c>
      <c r="L598" s="8">
        <v>35168</v>
      </c>
      <c r="M598" s="8">
        <f>VLOOKUP(Table1[[#This Row],[Fet.VIN / Serial Number]],[1]Sheet1!$A$1:$D$642, 4,FALSE)</f>
        <v>34905</v>
      </c>
      <c r="N598" s="8">
        <v>35168</v>
      </c>
      <c r="O598" s="4" t="s">
        <v>2845</v>
      </c>
      <c r="R598">
        <v>2009</v>
      </c>
      <c r="S598" s="3">
        <v>39896</v>
      </c>
      <c r="T598" t="s">
        <v>1032</v>
      </c>
      <c r="U598" t="s">
        <v>425</v>
      </c>
      <c r="V598" s="2">
        <v>21392</v>
      </c>
    </row>
    <row r="599" spans="1:24" ht="15.75" customHeight="1" x14ac:dyDescent="0.25">
      <c r="A599" t="s">
        <v>642</v>
      </c>
      <c r="B599" t="s">
        <v>2846</v>
      </c>
      <c r="C599" t="s">
        <v>418</v>
      </c>
      <c r="D599" t="s">
        <v>2029</v>
      </c>
      <c r="E599" t="s">
        <v>1764</v>
      </c>
      <c r="F599" t="s">
        <v>2146</v>
      </c>
      <c r="G599" t="s">
        <v>209</v>
      </c>
      <c r="H599" t="s">
        <v>1436</v>
      </c>
      <c r="I599" t="s">
        <v>331</v>
      </c>
      <c r="K599" t="s">
        <v>138</v>
      </c>
      <c r="L599" s="8">
        <v>90120</v>
      </c>
      <c r="M599" s="8">
        <f>VLOOKUP(Table1[[#This Row],[Fet.VIN / Serial Number]],[1]Sheet1!$A$1:$D$642, 4,FALSE)</f>
        <v>0</v>
      </c>
      <c r="N599" s="8">
        <v>90120</v>
      </c>
      <c r="O599" s="4" t="s">
        <v>1597</v>
      </c>
      <c r="R599">
        <v>2008</v>
      </c>
      <c r="S599" s="3">
        <v>39534</v>
      </c>
      <c r="T599" t="s">
        <v>1032</v>
      </c>
      <c r="U599" t="s">
        <v>1272</v>
      </c>
      <c r="V599" s="2">
        <v>20064</v>
      </c>
    </row>
    <row r="600" spans="1:24" ht="15.75" customHeight="1" x14ac:dyDescent="0.25">
      <c r="A600" t="s">
        <v>1975</v>
      </c>
      <c r="B600" t="s">
        <v>2847</v>
      </c>
      <c r="C600" t="s">
        <v>418</v>
      </c>
      <c r="D600" t="s">
        <v>2029</v>
      </c>
      <c r="E600" t="s">
        <v>1764</v>
      </c>
      <c r="F600" t="s">
        <v>2128</v>
      </c>
      <c r="G600" t="s">
        <v>209</v>
      </c>
      <c r="H600" t="s">
        <v>1192</v>
      </c>
      <c r="I600" t="s">
        <v>512</v>
      </c>
      <c r="K600" t="s">
        <v>369</v>
      </c>
      <c r="L600" s="8">
        <v>44367</v>
      </c>
      <c r="M600" s="8">
        <f>VLOOKUP(Table1[[#This Row],[Fet.VIN / Serial Number]],[1]Sheet1!$A$1:$D$642, 4,FALSE)</f>
        <v>0</v>
      </c>
      <c r="N600" s="8">
        <v>44367</v>
      </c>
      <c r="O600" t="s">
        <v>1292</v>
      </c>
      <c r="R600">
        <v>2008</v>
      </c>
      <c r="S600" s="3">
        <v>39498</v>
      </c>
      <c r="T600" t="s">
        <v>1032</v>
      </c>
      <c r="U600" t="s">
        <v>312</v>
      </c>
      <c r="V600" s="2">
        <v>9976.9500000000007</v>
      </c>
    </row>
    <row r="601" spans="1:24" ht="15.75" customHeight="1" x14ac:dyDescent="0.25">
      <c r="A601" t="s">
        <v>1935</v>
      </c>
      <c r="B601" t="s">
        <v>2848</v>
      </c>
      <c r="C601" t="s">
        <v>418</v>
      </c>
      <c r="D601" t="s">
        <v>2029</v>
      </c>
      <c r="E601" t="s">
        <v>1764</v>
      </c>
      <c r="F601" t="s">
        <v>2131</v>
      </c>
      <c r="G601" t="s">
        <v>1865</v>
      </c>
      <c r="H601" t="s">
        <v>921</v>
      </c>
      <c r="I601" t="s">
        <v>1138</v>
      </c>
      <c r="K601" t="s">
        <v>378</v>
      </c>
      <c r="M601" s="8">
        <f>VLOOKUP(Table1[[#This Row],[Fet.VIN / Serial Number]],[1]Sheet1!$A$1:$D$642, 4,FALSE)</f>
        <v>0</v>
      </c>
      <c r="N601" s="8">
        <v>0</v>
      </c>
      <c r="O601" s="4" t="s">
        <v>2849</v>
      </c>
      <c r="R601">
        <v>2009</v>
      </c>
      <c r="S601" s="3">
        <v>39896</v>
      </c>
      <c r="T601" t="s">
        <v>1032</v>
      </c>
      <c r="U601" t="s">
        <v>622</v>
      </c>
      <c r="V601" s="2">
        <v>21392</v>
      </c>
    </row>
    <row r="602" spans="1:24" ht="15.75" customHeight="1" x14ac:dyDescent="0.25">
      <c r="A602" t="s">
        <v>222</v>
      </c>
      <c r="B602" t="s">
        <v>2850</v>
      </c>
      <c r="C602" t="s">
        <v>418</v>
      </c>
      <c r="D602" t="s">
        <v>2029</v>
      </c>
      <c r="E602" t="s">
        <v>1764</v>
      </c>
      <c r="F602" t="s">
        <v>2131</v>
      </c>
      <c r="G602" t="s">
        <v>1280</v>
      </c>
      <c r="H602" t="s">
        <v>1192</v>
      </c>
      <c r="I602" t="s">
        <v>104</v>
      </c>
      <c r="K602" t="s">
        <v>1653</v>
      </c>
      <c r="L602" s="8">
        <v>29806</v>
      </c>
      <c r="M602" s="8">
        <f>VLOOKUP(Table1[[#This Row],[Fet.VIN / Serial Number]],[1]Sheet1!$A$1:$D$642, 4,FALSE)</f>
        <v>29806</v>
      </c>
      <c r="N602" s="8">
        <v>29806</v>
      </c>
      <c r="O602" s="4" t="s">
        <v>2851</v>
      </c>
      <c r="R602">
        <v>2012</v>
      </c>
      <c r="S602" s="3">
        <v>41058</v>
      </c>
      <c r="T602" t="s">
        <v>1032</v>
      </c>
      <c r="U602" t="s">
        <v>1738</v>
      </c>
      <c r="V602" s="2">
        <v>21428</v>
      </c>
    </row>
    <row r="603" spans="1:24" ht="15.75" customHeight="1" x14ac:dyDescent="0.25">
      <c r="A603" t="s">
        <v>1867</v>
      </c>
      <c r="B603" t="s">
        <v>2852</v>
      </c>
      <c r="C603" t="s">
        <v>418</v>
      </c>
      <c r="D603" t="s">
        <v>2029</v>
      </c>
      <c r="E603" t="s">
        <v>1764</v>
      </c>
      <c r="F603" t="s">
        <v>2131</v>
      </c>
      <c r="G603" t="s">
        <v>658</v>
      </c>
      <c r="H603" t="s">
        <v>1192</v>
      </c>
      <c r="I603" t="s">
        <v>104</v>
      </c>
      <c r="K603" t="s">
        <v>384</v>
      </c>
      <c r="L603" s="8">
        <v>23782</v>
      </c>
      <c r="M603" s="8">
        <f>VLOOKUP(Table1[[#This Row],[Fet.VIN / Serial Number]],[1]Sheet1!$A$1:$D$642, 4,FALSE)</f>
        <v>23494</v>
      </c>
      <c r="N603" s="8">
        <v>23782</v>
      </c>
      <c r="O603" t="s">
        <v>341</v>
      </c>
      <c r="R603">
        <v>2017</v>
      </c>
      <c r="S603" s="3">
        <v>42738</v>
      </c>
      <c r="T603" t="s">
        <v>1032</v>
      </c>
      <c r="U603" t="s">
        <v>963</v>
      </c>
      <c r="V603" s="2">
        <v>20212</v>
      </c>
    </row>
    <row r="604" spans="1:24" ht="15.75" customHeight="1" x14ac:dyDescent="0.25">
      <c r="A604" t="s">
        <v>2079</v>
      </c>
      <c r="B604" t="s">
        <v>2853</v>
      </c>
      <c r="C604" t="s">
        <v>418</v>
      </c>
      <c r="D604" t="s">
        <v>2029</v>
      </c>
      <c r="E604" t="s">
        <v>1764</v>
      </c>
      <c r="F604" t="s">
        <v>2128</v>
      </c>
      <c r="G604" t="s">
        <v>209</v>
      </c>
      <c r="H604" t="s">
        <v>1192</v>
      </c>
      <c r="I604" t="s">
        <v>512</v>
      </c>
      <c r="K604" t="s">
        <v>828</v>
      </c>
      <c r="L604" s="8">
        <v>51317</v>
      </c>
      <c r="M604" s="8">
        <f>VLOOKUP(Table1[[#This Row],[Fet.VIN / Serial Number]],[1]Sheet1!$A$1:$D$642, 4,FALSE)</f>
        <v>51317</v>
      </c>
      <c r="N604" s="8">
        <v>51317</v>
      </c>
      <c r="O604" s="4" t="s">
        <v>2854</v>
      </c>
      <c r="R604">
        <v>2008</v>
      </c>
      <c r="S604" s="3">
        <v>39498</v>
      </c>
      <c r="T604" t="s">
        <v>1032</v>
      </c>
      <c r="U604" t="s">
        <v>593</v>
      </c>
      <c r="V604" s="2">
        <v>9976.9500000000007</v>
      </c>
    </row>
    <row r="605" spans="1:24" ht="15.75" customHeight="1" x14ac:dyDescent="0.25">
      <c r="A605" t="s">
        <v>1935</v>
      </c>
      <c r="B605" t="s">
        <v>2855</v>
      </c>
      <c r="C605" t="s">
        <v>418</v>
      </c>
      <c r="D605" t="s">
        <v>2029</v>
      </c>
      <c r="E605" t="s">
        <v>1764</v>
      </c>
      <c r="F605" t="s">
        <v>2131</v>
      </c>
      <c r="G605" t="s">
        <v>1865</v>
      </c>
      <c r="H605" t="s">
        <v>921</v>
      </c>
      <c r="I605" t="s">
        <v>1138</v>
      </c>
      <c r="J605" t="s">
        <v>2047</v>
      </c>
      <c r="K605" t="s">
        <v>378</v>
      </c>
      <c r="M605" s="8">
        <f>VLOOKUP(Table1[[#This Row],[Fet.VIN / Serial Number]],[1]Sheet1!$A$1:$D$642, 4,FALSE)</f>
        <v>0</v>
      </c>
      <c r="N605" s="8">
        <v>0</v>
      </c>
      <c r="O605" s="4" t="s">
        <v>1100</v>
      </c>
      <c r="R605">
        <v>2009</v>
      </c>
      <c r="S605" s="3">
        <v>39909</v>
      </c>
      <c r="U605" t="s">
        <v>622</v>
      </c>
      <c r="V605" s="2"/>
      <c r="X605" t="s">
        <v>1292</v>
      </c>
    </row>
    <row r="606" spans="1:24" ht="15.75" customHeight="1" x14ac:dyDescent="0.25">
      <c r="A606" t="s">
        <v>2064</v>
      </c>
      <c r="B606" t="s">
        <v>2856</v>
      </c>
      <c r="C606" t="s">
        <v>418</v>
      </c>
      <c r="D606" t="s">
        <v>2029</v>
      </c>
      <c r="E606" t="s">
        <v>1764</v>
      </c>
      <c r="F606" t="s">
        <v>2358</v>
      </c>
      <c r="G606" t="s">
        <v>1865</v>
      </c>
      <c r="H606" t="s">
        <v>1192</v>
      </c>
      <c r="I606" t="s">
        <v>1332</v>
      </c>
      <c r="J606" t="s">
        <v>1292</v>
      </c>
      <c r="K606" t="s">
        <v>1694</v>
      </c>
      <c r="L606" s="8">
        <v>32500</v>
      </c>
      <c r="M606" s="8">
        <f>VLOOKUP(Table1[[#This Row],[Fet.VIN / Serial Number]],[1]Sheet1!$A$1:$D$642, 4,FALSE)</f>
        <v>0</v>
      </c>
      <c r="N606" s="8">
        <v>32500</v>
      </c>
      <c r="O606" s="4" t="s">
        <v>2857</v>
      </c>
      <c r="R606">
        <v>2009</v>
      </c>
      <c r="S606" s="3">
        <v>39722</v>
      </c>
      <c r="T606" t="s">
        <v>1032</v>
      </c>
      <c r="U606" t="s">
        <v>868</v>
      </c>
      <c r="V606" s="2">
        <v>12489</v>
      </c>
    </row>
    <row r="607" spans="1:24" ht="15.75" customHeight="1" x14ac:dyDescent="0.25">
      <c r="A607" t="s">
        <v>1560</v>
      </c>
      <c r="B607" t="s">
        <v>2858</v>
      </c>
      <c r="C607" t="s">
        <v>1585</v>
      </c>
      <c r="D607" t="s">
        <v>426</v>
      </c>
      <c r="E607" t="s">
        <v>1764</v>
      </c>
      <c r="F607" t="s">
        <v>162</v>
      </c>
      <c r="G607" t="s">
        <v>1726</v>
      </c>
      <c r="I607" t="s">
        <v>1980</v>
      </c>
      <c r="J607" t="s">
        <v>1875</v>
      </c>
      <c r="L607" s="8">
        <v>0</v>
      </c>
      <c r="M607" s="8">
        <f>VLOOKUP(Table1[[#This Row],[Fet.VIN / Serial Number]],[1]Sheet1!$A$1:$D$642, 4,FALSE)</f>
        <v>0</v>
      </c>
      <c r="N607" s="8">
        <v>0</v>
      </c>
      <c r="O607" t="s">
        <v>484</v>
      </c>
      <c r="V607" s="2"/>
      <c r="X607" t="s">
        <v>1292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9"/>
  <sheetViews>
    <sheetView tabSelected="1" topLeftCell="B1" workbookViewId="0">
      <selection activeCell="B4" sqref="B4"/>
    </sheetView>
  </sheetViews>
  <sheetFormatPr defaultRowHeight="15" x14ac:dyDescent="0.25"/>
  <cols>
    <col min="1" max="1" width="22.5703125" bestFit="1" customWidth="1"/>
    <col min="2" max="2" width="57" bestFit="1" customWidth="1"/>
    <col min="3" max="3" width="7.5703125" customWidth="1"/>
    <col min="4" max="4" width="33.28515625" customWidth="1"/>
    <col min="5" max="5" width="31.140625" bestFit="1" customWidth="1"/>
    <col min="6" max="6" width="6.42578125" customWidth="1"/>
    <col min="7" max="7" width="26.140625" bestFit="1" customWidth="1"/>
    <col min="8" max="8" width="26.85546875" bestFit="1" customWidth="1"/>
    <col min="9" max="9" width="38" style="6" bestFit="1" customWidth="1"/>
    <col min="10" max="10" width="12.7109375" bestFit="1" customWidth="1"/>
    <col min="11" max="11" width="12.28515625" customWidth="1"/>
  </cols>
  <sheetData>
    <row r="1" spans="1:11" ht="18.75" x14ac:dyDescent="0.3">
      <c r="A1" s="18" t="s">
        <v>2862</v>
      </c>
      <c r="B1" s="18"/>
      <c r="C1" s="18"/>
      <c r="D1" s="18"/>
      <c r="E1" s="18"/>
      <c r="F1" s="18"/>
      <c r="G1" s="18"/>
      <c r="H1" s="18"/>
      <c r="I1" s="18"/>
      <c r="J1" s="18"/>
      <c r="K1" s="18"/>
    </row>
    <row r="3" spans="1:11" s="10" customFormat="1" ht="46.5" customHeight="1" x14ac:dyDescent="0.25">
      <c r="A3" s="14" t="s">
        <v>1380</v>
      </c>
      <c r="B3" s="14" t="s">
        <v>1711</v>
      </c>
      <c r="C3" s="15" t="s">
        <v>2859</v>
      </c>
      <c r="D3" s="14" t="s">
        <v>993</v>
      </c>
      <c r="E3" s="14" t="s">
        <v>55</v>
      </c>
      <c r="F3" s="15" t="s">
        <v>2860</v>
      </c>
      <c r="G3" s="14" t="s">
        <v>466</v>
      </c>
      <c r="H3" s="14" t="s">
        <v>634</v>
      </c>
      <c r="I3" s="16" t="s">
        <v>247</v>
      </c>
      <c r="J3" s="15" t="s">
        <v>2861</v>
      </c>
      <c r="K3" s="19" t="s">
        <v>2863</v>
      </c>
    </row>
    <row r="4" spans="1:11" x14ac:dyDescent="0.25">
      <c r="A4" s="11" t="s">
        <v>1391</v>
      </c>
      <c r="B4" s="11" t="s">
        <v>2121</v>
      </c>
      <c r="C4" s="11" t="s">
        <v>1487</v>
      </c>
      <c r="D4" s="11" t="s">
        <v>902</v>
      </c>
      <c r="E4" s="11" t="s">
        <v>2122</v>
      </c>
      <c r="F4" s="11" t="s">
        <v>658</v>
      </c>
      <c r="G4" s="11" t="s">
        <v>182</v>
      </c>
      <c r="H4" s="11"/>
      <c r="I4" s="17" t="s">
        <v>392</v>
      </c>
      <c r="J4" s="11"/>
      <c r="K4" s="12">
        <v>390</v>
      </c>
    </row>
    <row r="5" spans="1:11" x14ac:dyDescent="0.25">
      <c r="A5" s="11" t="s">
        <v>53</v>
      </c>
      <c r="B5" s="11" t="s">
        <v>2123</v>
      </c>
      <c r="C5" s="11" t="s">
        <v>1487</v>
      </c>
      <c r="D5" s="11" t="s">
        <v>902</v>
      </c>
      <c r="E5" s="11" t="s">
        <v>725</v>
      </c>
      <c r="F5" s="11" t="s">
        <v>278</v>
      </c>
      <c r="G5" s="11" t="s">
        <v>35</v>
      </c>
      <c r="H5" s="11" t="s">
        <v>32</v>
      </c>
      <c r="I5" s="17"/>
      <c r="J5" s="11"/>
      <c r="K5" s="12">
        <v>1030</v>
      </c>
    </row>
    <row r="6" spans="1:11" x14ac:dyDescent="0.25">
      <c r="A6" s="11" t="s">
        <v>1282</v>
      </c>
      <c r="B6" s="11" t="s">
        <v>2124</v>
      </c>
      <c r="C6" s="11" t="s">
        <v>1487</v>
      </c>
      <c r="D6" s="11" t="s">
        <v>902</v>
      </c>
      <c r="E6" s="11" t="s">
        <v>725</v>
      </c>
      <c r="F6" s="11" t="s">
        <v>658</v>
      </c>
      <c r="G6" s="11" t="s">
        <v>182</v>
      </c>
      <c r="H6" s="11" t="s">
        <v>635</v>
      </c>
      <c r="I6" s="17"/>
      <c r="J6" s="11"/>
      <c r="K6" s="12">
        <v>0</v>
      </c>
    </row>
    <row r="7" spans="1:11" x14ac:dyDescent="0.25">
      <c r="A7" s="11" t="s">
        <v>1459</v>
      </c>
      <c r="B7" s="11" t="s">
        <v>2125</v>
      </c>
      <c r="C7" s="11" t="s">
        <v>736</v>
      </c>
      <c r="D7" s="11" t="s">
        <v>996</v>
      </c>
      <c r="E7" s="11" t="s">
        <v>162</v>
      </c>
      <c r="F7" s="11" t="s">
        <v>728</v>
      </c>
      <c r="G7" s="11" t="s">
        <v>862</v>
      </c>
      <c r="H7" s="11" t="s">
        <v>162</v>
      </c>
      <c r="I7" s="17" t="s">
        <v>572</v>
      </c>
      <c r="J7" s="11" t="s">
        <v>1292</v>
      </c>
      <c r="K7" s="12" t="s">
        <v>1292</v>
      </c>
    </row>
    <row r="8" spans="1:11" x14ac:dyDescent="0.25">
      <c r="A8" s="11" t="s">
        <v>1743</v>
      </c>
      <c r="B8" s="11" t="s">
        <v>2126</v>
      </c>
      <c r="C8" s="11" t="s">
        <v>736</v>
      </c>
      <c r="D8" s="11" t="s">
        <v>996</v>
      </c>
      <c r="E8" s="11" t="s">
        <v>162</v>
      </c>
      <c r="F8" s="11" t="s">
        <v>728</v>
      </c>
      <c r="G8" s="11" t="s">
        <v>862</v>
      </c>
      <c r="H8" s="11" t="s">
        <v>162</v>
      </c>
      <c r="I8" s="17" t="s">
        <v>572</v>
      </c>
      <c r="J8" s="11" t="s">
        <v>1292</v>
      </c>
      <c r="K8" s="12" t="s">
        <v>1292</v>
      </c>
    </row>
    <row r="9" spans="1:11" x14ac:dyDescent="0.25">
      <c r="A9" s="11" t="s">
        <v>1254</v>
      </c>
      <c r="B9" s="11" t="s">
        <v>2127</v>
      </c>
      <c r="C9" s="11" t="s">
        <v>1021</v>
      </c>
      <c r="D9" s="11" t="s">
        <v>0</v>
      </c>
      <c r="E9" s="11" t="s">
        <v>2128</v>
      </c>
      <c r="F9" s="11" t="s">
        <v>1973</v>
      </c>
      <c r="G9" s="11" t="s">
        <v>1192</v>
      </c>
      <c r="H9" s="11" t="s">
        <v>1292</v>
      </c>
      <c r="I9" s="17" t="s">
        <v>363</v>
      </c>
      <c r="J9" s="11" t="s">
        <v>2021</v>
      </c>
      <c r="K9" s="12">
        <v>235736</v>
      </c>
    </row>
    <row r="10" spans="1:11" x14ac:dyDescent="0.25">
      <c r="A10" s="11" t="s">
        <v>618</v>
      </c>
      <c r="B10" s="11" t="s">
        <v>2129</v>
      </c>
      <c r="C10" s="11" t="s">
        <v>1021</v>
      </c>
      <c r="D10" s="11" t="s">
        <v>0</v>
      </c>
      <c r="E10" s="11" t="s">
        <v>2128</v>
      </c>
      <c r="F10" s="11" t="s">
        <v>860</v>
      </c>
      <c r="G10" s="11" t="s">
        <v>1192</v>
      </c>
      <c r="H10" s="11" t="s">
        <v>1292</v>
      </c>
      <c r="I10" s="17" t="s">
        <v>64</v>
      </c>
      <c r="J10" s="11" t="s">
        <v>660</v>
      </c>
      <c r="K10" s="12">
        <v>145655</v>
      </c>
    </row>
    <row r="11" spans="1:11" x14ac:dyDescent="0.25">
      <c r="A11" s="11" t="s">
        <v>1148</v>
      </c>
      <c r="B11" s="11" t="s">
        <v>2130</v>
      </c>
      <c r="C11" s="11" t="s">
        <v>1733</v>
      </c>
      <c r="D11" s="11" t="s">
        <v>1728</v>
      </c>
      <c r="E11" s="11" t="s">
        <v>2131</v>
      </c>
      <c r="F11" s="11" t="s">
        <v>1209</v>
      </c>
      <c r="G11" s="11" t="s">
        <v>1960</v>
      </c>
      <c r="H11" s="11" t="s">
        <v>1673</v>
      </c>
      <c r="I11" s="17"/>
      <c r="J11" s="11" t="s">
        <v>1624</v>
      </c>
      <c r="K11" s="12">
        <v>270</v>
      </c>
    </row>
    <row r="12" spans="1:11" x14ac:dyDescent="0.25">
      <c r="A12" s="11" t="s">
        <v>436</v>
      </c>
      <c r="B12" s="11" t="s">
        <v>2132</v>
      </c>
      <c r="C12" s="11" t="s">
        <v>1733</v>
      </c>
      <c r="D12" s="11" t="s">
        <v>1728</v>
      </c>
      <c r="E12" s="11" t="s">
        <v>2131</v>
      </c>
      <c r="F12" s="11" t="s">
        <v>1209</v>
      </c>
      <c r="G12" s="11" t="s">
        <v>1960</v>
      </c>
      <c r="H12" s="11" t="s">
        <v>1673</v>
      </c>
      <c r="I12" s="17"/>
      <c r="J12" s="11" t="s">
        <v>638</v>
      </c>
      <c r="K12" s="12">
        <v>1403</v>
      </c>
    </row>
    <row r="13" spans="1:11" x14ac:dyDescent="0.25">
      <c r="A13" s="11" t="s">
        <v>438</v>
      </c>
      <c r="B13" s="11" t="s">
        <v>2133</v>
      </c>
      <c r="C13" s="11" t="s">
        <v>418</v>
      </c>
      <c r="D13" s="11" t="s">
        <v>1728</v>
      </c>
      <c r="E13" s="11" t="s">
        <v>2131</v>
      </c>
      <c r="F13" s="11" t="s">
        <v>209</v>
      </c>
      <c r="G13" s="11" t="s">
        <v>1192</v>
      </c>
      <c r="H13" s="11" t="s">
        <v>104</v>
      </c>
      <c r="I13" s="17"/>
      <c r="J13" s="11" t="s">
        <v>974</v>
      </c>
      <c r="K13" s="12">
        <v>64727</v>
      </c>
    </row>
    <row r="14" spans="1:11" x14ac:dyDescent="0.25">
      <c r="A14" s="11" t="s">
        <v>631</v>
      </c>
      <c r="B14" s="11" t="s">
        <v>2134</v>
      </c>
      <c r="C14" s="11" t="s">
        <v>2109</v>
      </c>
      <c r="D14" s="11" t="s">
        <v>429</v>
      </c>
      <c r="E14" s="11" t="s">
        <v>2131</v>
      </c>
      <c r="F14" s="11" t="s">
        <v>1599</v>
      </c>
      <c r="G14" s="11" t="s">
        <v>1192</v>
      </c>
      <c r="H14" s="11" t="s">
        <v>104</v>
      </c>
      <c r="I14" s="17" t="s">
        <v>1292</v>
      </c>
      <c r="J14" s="11" t="s">
        <v>2060</v>
      </c>
      <c r="K14" s="12">
        <v>76788</v>
      </c>
    </row>
    <row r="15" spans="1:11" x14ac:dyDescent="0.25">
      <c r="A15" s="11" t="s">
        <v>431</v>
      </c>
      <c r="B15" s="11" t="s">
        <v>2135</v>
      </c>
      <c r="C15" s="11" t="s">
        <v>2109</v>
      </c>
      <c r="D15" s="11" t="s">
        <v>429</v>
      </c>
      <c r="E15" s="11" t="s">
        <v>2131</v>
      </c>
      <c r="F15" s="11" t="s">
        <v>1599</v>
      </c>
      <c r="G15" s="11" t="s">
        <v>1192</v>
      </c>
      <c r="H15" s="11" t="s">
        <v>104</v>
      </c>
      <c r="I15" s="17" t="s">
        <v>802</v>
      </c>
      <c r="J15" s="11" t="s">
        <v>603</v>
      </c>
      <c r="K15" s="12">
        <v>72454</v>
      </c>
    </row>
    <row r="16" spans="1:11" x14ac:dyDescent="0.25">
      <c r="A16" s="11" t="s">
        <v>710</v>
      </c>
      <c r="B16" s="11" t="s">
        <v>2136</v>
      </c>
      <c r="C16" s="11" t="s">
        <v>2109</v>
      </c>
      <c r="D16" s="11" t="s">
        <v>429</v>
      </c>
      <c r="E16" s="11" t="s">
        <v>2128</v>
      </c>
      <c r="F16" s="11" t="s">
        <v>1209</v>
      </c>
      <c r="G16" s="11" t="s">
        <v>1192</v>
      </c>
      <c r="H16" s="11" t="s">
        <v>2024</v>
      </c>
      <c r="I16" s="17"/>
      <c r="J16" s="11" t="s">
        <v>398</v>
      </c>
      <c r="K16" s="12">
        <v>17985</v>
      </c>
    </row>
    <row r="17" spans="1:11" x14ac:dyDescent="0.25">
      <c r="A17" s="11" t="s">
        <v>490</v>
      </c>
      <c r="B17" s="11" t="s">
        <v>2137</v>
      </c>
      <c r="C17" s="11" t="s">
        <v>2109</v>
      </c>
      <c r="D17" s="11" t="s">
        <v>429</v>
      </c>
      <c r="E17" s="11" t="s">
        <v>2131</v>
      </c>
      <c r="F17" s="11" t="s">
        <v>658</v>
      </c>
      <c r="G17" s="11" t="s">
        <v>1192</v>
      </c>
      <c r="H17" s="11" t="s">
        <v>104</v>
      </c>
      <c r="I17" s="17" t="s">
        <v>1292</v>
      </c>
      <c r="J17" s="11" t="s">
        <v>388</v>
      </c>
      <c r="K17" s="12">
        <v>74680</v>
      </c>
    </row>
    <row r="18" spans="1:11" x14ac:dyDescent="0.25">
      <c r="A18" s="11" t="s">
        <v>733</v>
      </c>
      <c r="B18" s="11" t="s">
        <v>2138</v>
      </c>
      <c r="C18" s="11" t="s">
        <v>94</v>
      </c>
      <c r="D18" s="11" t="s">
        <v>980</v>
      </c>
      <c r="E18" s="11" t="s">
        <v>2131</v>
      </c>
      <c r="F18" s="11" t="s">
        <v>658</v>
      </c>
      <c r="G18" s="11" t="s">
        <v>1192</v>
      </c>
      <c r="H18" s="11" t="s">
        <v>1277</v>
      </c>
      <c r="I18" s="17"/>
      <c r="J18" s="11" t="s">
        <v>2038</v>
      </c>
      <c r="K18" s="12">
        <v>54269</v>
      </c>
    </row>
    <row r="19" spans="1:11" x14ac:dyDescent="0.25">
      <c r="A19" s="11" t="s">
        <v>373</v>
      </c>
      <c r="B19" s="11" t="s">
        <v>2139</v>
      </c>
      <c r="C19" s="11" t="s">
        <v>1623</v>
      </c>
      <c r="D19" s="11" t="s">
        <v>1485</v>
      </c>
      <c r="E19" s="11" t="s">
        <v>2131</v>
      </c>
      <c r="F19" s="11" t="s">
        <v>1209</v>
      </c>
      <c r="G19" s="11" t="s">
        <v>1960</v>
      </c>
      <c r="H19" s="11" t="s">
        <v>1673</v>
      </c>
      <c r="I19" s="17"/>
      <c r="J19" s="11" t="s">
        <v>1289</v>
      </c>
      <c r="K19" s="12">
        <v>5114</v>
      </c>
    </row>
    <row r="20" spans="1:11" x14ac:dyDescent="0.25">
      <c r="A20" s="11" t="s">
        <v>1805</v>
      </c>
      <c r="B20" s="11" t="s">
        <v>2140</v>
      </c>
      <c r="C20" s="11" t="s">
        <v>715</v>
      </c>
      <c r="D20" s="11" t="s">
        <v>1504</v>
      </c>
      <c r="E20" s="11" t="s">
        <v>2141</v>
      </c>
      <c r="F20" s="11" t="s">
        <v>278</v>
      </c>
      <c r="G20" s="11" t="s">
        <v>1192</v>
      </c>
      <c r="H20" s="11" t="s">
        <v>110</v>
      </c>
      <c r="I20" s="17" t="s">
        <v>1292</v>
      </c>
      <c r="J20" s="11" t="s">
        <v>584</v>
      </c>
      <c r="K20" s="12">
        <v>144410</v>
      </c>
    </row>
    <row r="21" spans="1:11" x14ac:dyDescent="0.25">
      <c r="A21" s="11" t="s">
        <v>2033</v>
      </c>
      <c r="B21" s="11" t="s">
        <v>2142</v>
      </c>
      <c r="C21" s="11" t="s">
        <v>715</v>
      </c>
      <c r="D21" s="11" t="s">
        <v>1504</v>
      </c>
      <c r="E21" s="11" t="s">
        <v>725</v>
      </c>
      <c r="F21" s="11" t="s">
        <v>1599</v>
      </c>
      <c r="G21" s="11" t="s">
        <v>35</v>
      </c>
      <c r="H21" s="11" t="s">
        <v>1198</v>
      </c>
      <c r="I21" s="17"/>
      <c r="J21" s="11"/>
      <c r="K21" s="12">
        <v>398</v>
      </c>
    </row>
    <row r="22" spans="1:11" x14ac:dyDescent="0.25">
      <c r="A22" s="11" t="s">
        <v>709</v>
      </c>
      <c r="B22" s="11" t="s">
        <v>2143</v>
      </c>
      <c r="C22" s="11" t="s">
        <v>715</v>
      </c>
      <c r="D22" s="11" t="s">
        <v>1504</v>
      </c>
      <c r="E22" s="11" t="s">
        <v>2144</v>
      </c>
      <c r="F22" s="11" t="s">
        <v>209</v>
      </c>
      <c r="G22" s="11" t="s">
        <v>1192</v>
      </c>
      <c r="H22" s="11" t="s">
        <v>1277</v>
      </c>
      <c r="I22" s="17" t="s">
        <v>1313</v>
      </c>
      <c r="J22" s="11" t="s">
        <v>970</v>
      </c>
      <c r="K22" s="12">
        <v>138427</v>
      </c>
    </row>
    <row r="23" spans="1:11" x14ac:dyDescent="0.25">
      <c r="A23" s="11" t="s">
        <v>1000</v>
      </c>
      <c r="B23" s="11" t="s">
        <v>2145</v>
      </c>
      <c r="C23" s="11" t="s">
        <v>715</v>
      </c>
      <c r="D23" s="11" t="s">
        <v>1504</v>
      </c>
      <c r="E23" s="11" t="s">
        <v>2146</v>
      </c>
      <c r="F23" s="11" t="s">
        <v>1726</v>
      </c>
      <c r="G23" s="11" t="s">
        <v>161</v>
      </c>
      <c r="H23" s="11" t="s">
        <v>1936</v>
      </c>
      <c r="I23" s="17" t="s">
        <v>571</v>
      </c>
      <c r="J23" s="11" t="s">
        <v>334</v>
      </c>
      <c r="K23" s="12">
        <v>1722</v>
      </c>
    </row>
    <row r="24" spans="1:11" x14ac:dyDescent="0.25">
      <c r="A24" s="11" t="s">
        <v>1</v>
      </c>
      <c r="B24" s="11" t="s">
        <v>2147</v>
      </c>
      <c r="C24" s="11" t="s">
        <v>715</v>
      </c>
      <c r="D24" s="11" t="s">
        <v>1504</v>
      </c>
      <c r="E24" s="11" t="s">
        <v>586</v>
      </c>
      <c r="F24" s="11" t="s">
        <v>395</v>
      </c>
      <c r="G24" s="11" t="s">
        <v>851</v>
      </c>
      <c r="H24" s="11" t="s">
        <v>1377</v>
      </c>
      <c r="I24" s="17"/>
      <c r="J24" s="11"/>
      <c r="K24" s="12">
        <v>30</v>
      </c>
    </row>
    <row r="25" spans="1:11" x14ac:dyDescent="0.25">
      <c r="A25" s="11" t="s">
        <v>1227</v>
      </c>
      <c r="B25" s="11" t="s">
        <v>2148</v>
      </c>
      <c r="C25" s="11" t="s">
        <v>715</v>
      </c>
      <c r="D25" s="11" t="s">
        <v>1504</v>
      </c>
      <c r="E25" s="11" t="s">
        <v>2141</v>
      </c>
      <c r="F25" s="11" t="s">
        <v>1280</v>
      </c>
      <c r="G25" s="11" t="s">
        <v>1192</v>
      </c>
      <c r="H25" s="11" t="s">
        <v>906</v>
      </c>
      <c r="I25" s="17" t="s">
        <v>640</v>
      </c>
      <c r="J25" s="11" t="s">
        <v>1515</v>
      </c>
      <c r="K25" s="12">
        <v>76690</v>
      </c>
    </row>
    <row r="26" spans="1:11" x14ac:dyDescent="0.25">
      <c r="A26" s="11" t="s">
        <v>1255</v>
      </c>
      <c r="B26" s="11" t="s">
        <v>2149</v>
      </c>
      <c r="C26" s="11" t="s">
        <v>715</v>
      </c>
      <c r="D26" s="11" t="s">
        <v>1504</v>
      </c>
      <c r="E26" s="11" t="s">
        <v>2144</v>
      </c>
      <c r="F26" s="11" t="s">
        <v>1209</v>
      </c>
      <c r="G26" s="11" t="s">
        <v>1436</v>
      </c>
      <c r="H26" s="11" t="s">
        <v>503</v>
      </c>
      <c r="I26" s="17" t="s">
        <v>1788</v>
      </c>
      <c r="J26" s="11" t="s">
        <v>1220</v>
      </c>
      <c r="K26" s="12">
        <v>12142</v>
      </c>
    </row>
    <row r="27" spans="1:11" x14ac:dyDescent="0.25">
      <c r="A27" s="11" t="s">
        <v>883</v>
      </c>
      <c r="B27" s="11" t="s">
        <v>2150</v>
      </c>
      <c r="C27" s="11" t="s">
        <v>715</v>
      </c>
      <c r="D27" s="11" t="s">
        <v>1504</v>
      </c>
      <c r="E27" s="11" t="s">
        <v>2146</v>
      </c>
      <c r="F27" s="11" t="s">
        <v>1898</v>
      </c>
      <c r="G27" s="11" t="s">
        <v>1192</v>
      </c>
      <c r="H27" s="11" t="s">
        <v>554</v>
      </c>
      <c r="I27" s="17" t="s">
        <v>687</v>
      </c>
      <c r="J27" s="11" t="s">
        <v>1921</v>
      </c>
      <c r="K27" s="12">
        <v>73998</v>
      </c>
    </row>
    <row r="28" spans="1:11" x14ac:dyDescent="0.25">
      <c r="A28" s="11" t="s">
        <v>1075</v>
      </c>
      <c r="B28" s="11" t="s">
        <v>2151</v>
      </c>
      <c r="C28" s="11" t="s">
        <v>715</v>
      </c>
      <c r="D28" s="11" t="s">
        <v>1504</v>
      </c>
      <c r="E28" s="11" t="s">
        <v>162</v>
      </c>
      <c r="F28" s="11" t="s">
        <v>1280</v>
      </c>
      <c r="G28" s="11" t="s">
        <v>1468</v>
      </c>
      <c r="H28" s="11" t="s">
        <v>1909</v>
      </c>
      <c r="I28" s="17" t="s">
        <v>1704</v>
      </c>
      <c r="J28" s="11" t="s">
        <v>1292</v>
      </c>
      <c r="K28" s="12">
        <v>0</v>
      </c>
    </row>
    <row r="29" spans="1:11" x14ac:dyDescent="0.25">
      <c r="A29" s="11" t="s">
        <v>800</v>
      </c>
      <c r="B29" s="11" t="s">
        <v>2152</v>
      </c>
      <c r="C29" s="11" t="s">
        <v>715</v>
      </c>
      <c r="D29" s="11" t="s">
        <v>1504</v>
      </c>
      <c r="E29" s="11" t="s">
        <v>2146</v>
      </c>
      <c r="F29" s="11" t="s">
        <v>1973</v>
      </c>
      <c r="G29" s="11" t="s">
        <v>1436</v>
      </c>
      <c r="H29" s="11" t="s">
        <v>331</v>
      </c>
      <c r="I29" s="17"/>
      <c r="J29" s="11" t="s">
        <v>1386</v>
      </c>
      <c r="K29" s="12">
        <v>57138</v>
      </c>
    </row>
    <row r="30" spans="1:11" x14ac:dyDescent="0.25">
      <c r="A30" s="11" t="s">
        <v>1849</v>
      </c>
      <c r="B30" s="11" t="s">
        <v>2154</v>
      </c>
      <c r="C30" s="11" t="s">
        <v>715</v>
      </c>
      <c r="D30" s="11" t="s">
        <v>1504</v>
      </c>
      <c r="E30" s="11" t="s">
        <v>2144</v>
      </c>
      <c r="F30" s="11" t="s">
        <v>860</v>
      </c>
      <c r="G30" s="11" t="s">
        <v>1192</v>
      </c>
      <c r="H30" s="11" t="s">
        <v>1277</v>
      </c>
      <c r="I30" s="17" t="s">
        <v>640</v>
      </c>
      <c r="J30" s="11" t="s">
        <v>812</v>
      </c>
      <c r="K30" s="12">
        <v>76844</v>
      </c>
    </row>
    <row r="31" spans="1:11" x14ac:dyDescent="0.25">
      <c r="A31" s="11" t="s">
        <v>219</v>
      </c>
      <c r="B31" s="11" t="s">
        <v>2155</v>
      </c>
      <c r="C31" s="11" t="s">
        <v>715</v>
      </c>
      <c r="D31" s="11" t="s">
        <v>1504</v>
      </c>
      <c r="E31" s="11" t="s">
        <v>2146</v>
      </c>
      <c r="F31" s="11" t="s">
        <v>1973</v>
      </c>
      <c r="G31" s="11" t="s">
        <v>1436</v>
      </c>
      <c r="H31" s="11" t="s">
        <v>331</v>
      </c>
      <c r="I31" s="17" t="s">
        <v>1788</v>
      </c>
      <c r="J31" s="11" t="s">
        <v>256</v>
      </c>
      <c r="K31" s="12">
        <v>85546</v>
      </c>
    </row>
    <row r="32" spans="1:11" x14ac:dyDescent="0.25">
      <c r="A32" s="11" t="s">
        <v>1288</v>
      </c>
      <c r="B32" s="11" t="s">
        <v>2156</v>
      </c>
      <c r="C32" s="11" t="s">
        <v>715</v>
      </c>
      <c r="D32" s="11" t="s">
        <v>1504</v>
      </c>
      <c r="E32" s="11" t="s">
        <v>2146</v>
      </c>
      <c r="F32" s="11" t="s">
        <v>849</v>
      </c>
      <c r="G32" s="11" t="s">
        <v>1192</v>
      </c>
      <c r="H32" s="11" t="s">
        <v>1277</v>
      </c>
      <c r="I32" s="17" t="s">
        <v>687</v>
      </c>
      <c r="J32" s="11" t="s">
        <v>1253</v>
      </c>
      <c r="K32" s="12">
        <v>74978</v>
      </c>
    </row>
    <row r="33" spans="1:11" x14ac:dyDescent="0.25">
      <c r="A33" s="11" t="s">
        <v>1572</v>
      </c>
      <c r="B33" s="11" t="s">
        <v>2157</v>
      </c>
      <c r="C33" s="11" t="s">
        <v>1021</v>
      </c>
      <c r="D33" s="11" t="s">
        <v>1504</v>
      </c>
      <c r="E33" s="11" t="s">
        <v>2144</v>
      </c>
      <c r="F33" s="11" t="s">
        <v>278</v>
      </c>
      <c r="G33" s="11" t="s">
        <v>161</v>
      </c>
      <c r="H33" s="11" t="s">
        <v>1086</v>
      </c>
      <c r="I33" s="17" t="s">
        <v>640</v>
      </c>
      <c r="J33" s="11" t="s">
        <v>1611</v>
      </c>
      <c r="K33" s="12">
        <v>159339</v>
      </c>
    </row>
    <row r="34" spans="1:11" x14ac:dyDescent="0.25">
      <c r="A34" s="11" t="s">
        <v>1229</v>
      </c>
      <c r="B34" s="11" t="s">
        <v>2158</v>
      </c>
      <c r="C34" s="11" t="s">
        <v>869</v>
      </c>
      <c r="D34" s="11" t="s">
        <v>1300</v>
      </c>
      <c r="E34" s="11" t="s">
        <v>2159</v>
      </c>
      <c r="F34" s="11" t="s">
        <v>658</v>
      </c>
      <c r="G34" s="11" t="s">
        <v>1192</v>
      </c>
      <c r="H34" s="11" t="s">
        <v>6</v>
      </c>
      <c r="I34" s="17" t="s">
        <v>1200</v>
      </c>
      <c r="J34" s="11" t="s">
        <v>1655</v>
      </c>
      <c r="K34" s="12">
        <v>118183</v>
      </c>
    </row>
    <row r="35" spans="1:11" x14ac:dyDescent="0.25">
      <c r="A35" s="11" t="s">
        <v>1687</v>
      </c>
      <c r="B35" s="11" t="s">
        <v>2160</v>
      </c>
      <c r="C35" s="11" t="s">
        <v>869</v>
      </c>
      <c r="D35" s="11" t="s">
        <v>1300</v>
      </c>
      <c r="E35" s="11" t="s">
        <v>2159</v>
      </c>
      <c r="F35" s="11" t="s">
        <v>860</v>
      </c>
      <c r="G35" s="11" t="s">
        <v>1697</v>
      </c>
      <c r="H35" s="11" t="s">
        <v>1297</v>
      </c>
      <c r="I35" s="17" t="s">
        <v>1200</v>
      </c>
      <c r="J35" s="11" t="s">
        <v>838</v>
      </c>
      <c r="K35" s="12">
        <v>200786</v>
      </c>
    </row>
    <row r="36" spans="1:11" x14ac:dyDescent="0.25">
      <c r="A36" s="11" t="s">
        <v>580</v>
      </c>
      <c r="B36" s="11" t="s">
        <v>2161</v>
      </c>
      <c r="C36" s="11" t="s">
        <v>869</v>
      </c>
      <c r="D36" s="11" t="s">
        <v>1300</v>
      </c>
      <c r="E36" s="11" t="s">
        <v>2159</v>
      </c>
      <c r="F36" s="11" t="s">
        <v>658</v>
      </c>
      <c r="G36" s="11" t="s">
        <v>1436</v>
      </c>
      <c r="H36" s="11" t="s">
        <v>303</v>
      </c>
      <c r="I36" s="17" t="s">
        <v>1200</v>
      </c>
      <c r="J36" s="11" t="s">
        <v>259</v>
      </c>
      <c r="K36" s="12">
        <v>198833</v>
      </c>
    </row>
    <row r="37" spans="1:11" x14ac:dyDescent="0.25">
      <c r="A37" s="11" t="s">
        <v>1242</v>
      </c>
      <c r="B37" s="11" t="s">
        <v>2162</v>
      </c>
      <c r="C37" s="11" t="s">
        <v>869</v>
      </c>
      <c r="D37" s="11" t="s">
        <v>1300</v>
      </c>
      <c r="E37" s="11" t="s">
        <v>2159</v>
      </c>
      <c r="F37" s="11" t="s">
        <v>395</v>
      </c>
      <c r="G37" s="11" t="s">
        <v>1697</v>
      </c>
      <c r="H37" s="11" t="s">
        <v>1297</v>
      </c>
      <c r="I37" s="17" t="s">
        <v>1200</v>
      </c>
      <c r="J37" s="11" t="s">
        <v>1760</v>
      </c>
      <c r="K37" s="12">
        <v>180341</v>
      </c>
    </row>
    <row r="38" spans="1:11" x14ac:dyDescent="0.25">
      <c r="A38" s="11" t="s">
        <v>44</v>
      </c>
      <c r="B38" s="11" t="s">
        <v>2163</v>
      </c>
      <c r="C38" s="11" t="s">
        <v>869</v>
      </c>
      <c r="D38" s="11" t="s">
        <v>1300</v>
      </c>
      <c r="E38" s="11" t="s">
        <v>2159</v>
      </c>
      <c r="F38" s="11" t="s">
        <v>658</v>
      </c>
      <c r="G38" s="11" t="s">
        <v>1697</v>
      </c>
      <c r="H38" s="11" t="s">
        <v>1297</v>
      </c>
      <c r="I38" s="17" t="s">
        <v>1200</v>
      </c>
      <c r="J38" s="11" t="s">
        <v>49</v>
      </c>
      <c r="K38" s="12">
        <v>166141</v>
      </c>
    </row>
    <row r="39" spans="1:11" x14ac:dyDescent="0.25">
      <c r="A39" s="11" t="s">
        <v>1265</v>
      </c>
      <c r="B39" s="11" t="s">
        <v>2164</v>
      </c>
      <c r="C39" s="11" t="s">
        <v>869</v>
      </c>
      <c r="D39" s="11" t="s">
        <v>1300</v>
      </c>
      <c r="E39" s="11" t="s">
        <v>2159</v>
      </c>
      <c r="F39" s="11" t="s">
        <v>1599</v>
      </c>
      <c r="G39" s="11" t="s">
        <v>1436</v>
      </c>
      <c r="H39" s="11" t="s">
        <v>303</v>
      </c>
      <c r="I39" s="17" t="s">
        <v>1200</v>
      </c>
      <c r="J39" s="11" t="s">
        <v>1477</v>
      </c>
      <c r="K39" s="12">
        <v>115970</v>
      </c>
    </row>
    <row r="40" spans="1:11" x14ac:dyDescent="0.25">
      <c r="A40" s="11" t="s">
        <v>1114</v>
      </c>
      <c r="B40" s="11" t="s">
        <v>2165</v>
      </c>
      <c r="C40" s="11" t="s">
        <v>2073</v>
      </c>
      <c r="D40" s="11" t="s">
        <v>955</v>
      </c>
      <c r="E40" s="11" t="s">
        <v>162</v>
      </c>
      <c r="F40" s="11" t="s">
        <v>209</v>
      </c>
      <c r="G40" s="11" t="s">
        <v>895</v>
      </c>
      <c r="H40" s="11" t="s">
        <v>77</v>
      </c>
      <c r="I40" s="17"/>
      <c r="J40" s="11" t="s">
        <v>1292</v>
      </c>
      <c r="K40" s="12">
        <v>384</v>
      </c>
    </row>
    <row r="41" spans="1:11" x14ac:dyDescent="0.25">
      <c r="A41" s="11" t="s">
        <v>1353</v>
      </c>
      <c r="B41" s="11" t="s">
        <v>2166</v>
      </c>
      <c r="C41" s="11" t="s">
        <v>2073</v>
      </c>
      <c r="D41" s="11" t="s">
        <v>955</v>
      </c>
      <c r="E41" s="11" t="s">
        <v>162</v>
      </c>
      <c r="F41" s="11" t="s">
        <v>1599</v>
      </c>
      <c r="G41" s="11" t="s">
        <v>1292</v>
      </c>
      <c r="H41" s="11" t="s">
        <v>162</v>
      </c>
      <c r="I41" s="17" t="s">
        <v>1384</v>
      </c>
      <c r="J41" s="11"/>
      <c r="K41" s="12">
        <v>0</v>
      </c>
    </row>
    <row r="42" spans="1:11" x14ac:dyDescent="0.25">
      <c r="A42" s="11" t="s">
        <v>1307</v>
      </c>
      <c r="B42" s="11" t="s">
        <v>2167</v>
      </c>
      <c r="C42" s="11" t="s">
        <v>2073</v>
      </c>
      <c r="D42" s="11" t="s">
        <v>955</v>
      </c>
      <c r="E42" s="11" t="s">
        <v>162</v>
      </c>
      <c r="F42" s="11" t="s">
        <v>8</v>
      </c>
      <c r="G42" s="11" t="s">
        <v>270</v>
      </c>
      <c r="H42" s="11" t="s">
        <v>162</v>
      </c>
      <c r="I42" s="17"/>
      <c r="J42" s="11"/>
      <c r="K42" s="12">
        <v>0</v>
      </c>
    </row>
    <row r="43" spans="1:11" x14ac:dyDescent="0.25">
      <c r="A43" s="11" t="s">
        <v>2009</v>
      </c>
      <c r="B43" s="11" t="s">
        <v>2168</v>
      </c>
      <c r="C43" s="11" t="s">
        <v>2073</v>
      </c>
      <c r="D43" s="11" t="s">
        <v>955</v>
      </c>
      <c r="E43" s="11" t="s">
        <v>162</v>
      </c>
      <c r="F43" s="11" t="s">
        <v>209</v>
      </c>
      <c r="G43" s="11" t="s">
        <v>895</v>
      </c>
      <c r="H43" s="11" t="s">
        <v>77</v>
      </c>
      <c r="I43" s="17"/>
      <c r="J43" s="11" t="s">
        <v>1292</v>
      </c>
      <c r="K43" s="12">
        <v>384</v>
      </c>
    </row>
    <row r="44" spans="1:11" x14ac:dyDescent="0.25">
      <c r="A44" s="11" t="s">
        <v>1918</v>
      </c>
      <c r="B44" s="11" t="s">
        <v>2169</v>
      </c>
      <c r="C44" s="11" t="s">
        <v>2073</v>
      </c>
      <c r="D44" s="11" t="s">
        <v>955</v>
      </c>
      <c r="E44" s="11" t="s">
        <v>162</v>
      </c>
      <c r="F44" s="11" t="s">
        <v>728</v>
      </c>
      <c r="G44" s="11" t="s">
        <v>862</v>
      </c>
      <c r="H44" s="11" t="s">
        <v>162</v>
      </c>
      <c r="I44" s="17"/>
      <c r="J44" s="11"/>
      <c r="K44" s="12">
        <v>0</v>
      </c>
    </row>
    <row r="45" spans="1:11" x14ac:dyDescent="0.25">
      <c r="A45" s="11" t="s">
        <v>1643</v>
      </c>
      <c r="B45" s="11" t="s">
        <v>2170</v>
      </c>
      <c r="C45" s="11" t="s">
        <v>2073</v>
      </c>
      <c r="D45" s="11" t="s">
        <v>955</v>
      </c>
      <c r="E45" s="11" t="s">
        <v>162</v>
      </c>
      <c r="F45" s="11" t="s">
        <v>209</v>
      </c>
      <c r="G45" s="11" t="s">
        <v>895</v>
      </c>
      <c r="H45" s="11" t="s">
        <v>77</v>
      </c>
      <c r="I45" s="17"/>
      <c r="J45" s="11" t="s">
        <v>1292</v>
      </c>
      <c r="K45" s="12">
        <v>384</v>
      </c>
    </row>
    <row r="46" spans="1:11" x14ac:dyDescent="0.25">
      <c r="A46" s="11" t="s">
        <v>468</v>
      </c>
      <c r="B46" s="11" t="s">
        <v>2171</v>
      </c>
      <c r="C46" s="11" t="s">
        <v>2073</v>
      </c>
      <c r="D46" s="11" t="s">
        <v>955</v>
      </c>
      <c r="E46" s="11" t="s">
        <v>586</v>
      </c>
      <c r="F46" s="11" t="s">
        <v>8</v>
      </c>
      <c r="G46" s="11" t="s">
        <v>1232</v>
      </c>
      <c r="H46" s="11" t="s">
        <v>512</v>
      </c>
      <c r="I46" s="17" t="s">
        <v>1654</v>
      </c>
      <c r="J46" s="11"/>
      <c r="K46" s="12">
        <v>528</v>
      </c>
    </row>
    <row r="47" spans="1:11" x14ac:dyDescent="0.25">
      <c r="A47" s="11" t="s">
        <v>1082</v>
      </c>
      <c r="B47" s="11" t="s">
        <v>2172</v>
      </c>
      <c r="C47" s="11" t="s">
        <v>2073</v>
      </c>
      <c r="D47" s="11" t="s">
        <v>955</v>
      </c>
      <c r="E47" s="11" t="s">
        <v>162</v>
      </c>
      <c r="F47" s="11" t="s">
        <v>1973</v>
      </c>
      <c r="G47" s="11" t="s">
        <v>1772</v>
      </c>
      <c r="H47" s="11" t="s">
        <v>2082</v>
      </c>
      <c r="I47" s="17"/>
      <c r="J47" s="11" t="s">
        <v>1292</v>
      </c>
      <c r="K47" s="12">
        <v>2</v>
      </c>
    </row>
    <row r="48" spans="1:11" x14ac:dyDescent="0.25">
      <c r="A48" s="11" t="s">
        <v>1620</v>
      </c>
      <c r="B48" s="11" t="s">
        <v>2173</v>
      </c>
      <c r="C48" s="11" t="s">
        <v>2073</v>
      </c>
      <c r="D48" s="11" t="s">
        <v>955</v>
      </c>
      <c r="E48" s="11" t="s">
        <v>2174</v>
      </c>
      <c r="F48" s="11" t="s">
        <v>1677</v>
      </c>
      <c r="G48" s="11" t="s">
        <v>600</v>
      </c>
      <c r="H48" s="11" t="s">
        <v>162</v>
      </c>
      <c r="I48" s="17" t="s">
        <v>178</v>
      </c>
      <c r="J48" s="11"/>
      <c r="K48" s="12">
        <v>0</v>
      </c>
    </row>
    <row r="49" spans="1:11" x14ac:dyDescent="0.25">
      <c r="A49" s="11" t="s">
        <v>882</v>
      </c>
      <c r="B49" s="11" t="s">
        <v>2176</v>
      </c>
      <c r="C49" s="11" t="s">
        <v>2073</v>
      </c>
      <c r="D49" s="11" t="s">
        <v>955</v>
      </c>
      <c r="E49" s="11" t="s">
        <v>2131</v>
      </c>
      <c r="F49" s="11" t="s">
        <v>395</v>
      </c>
      <c r="G49" s="11" t="s">
        <v>1192</v>
      </c>
      <c r="H49" s="11" t="s">
        <v>1277</v>
      </c>
      <c r="I49" s="17" t="s">
        <v>1292</v>
      </c>
      <c r="J49" s="11" t="s">
        <v>894</v>
      </c>
      <c r="K49" s="12">
        <v>132999</v>
      </c>
    </row>
    <row r="50" spans="1:11" x14ac:dyDescent="0.25">
      <c r="A50" s="11" t="s">
        <v>1383</v>
      </c>
      <c r="B50" s="11" t="s">
        <v>2177</v>
      </c>
      <c r="C50" s="11" t="s">
        <v>2073</v>
      </c>
      <c r="D50" s="11" t="s">
        <v>955</v>
      </c>
      <c r="E50" s="11" t="s">
        <v>162</v>
      </c>
      <c r="F50" s="11" t="s">
        <v>728</v>
      </c>
      <c r="G50" s="11" t="s">
        <v>862</v>
      </c>
      <c r="H50" s="11" t="s">
        <v>162</v>
      </c>
      <c r="I50" s="17"/>
      <c r="J50" s="11"/>
      <c r="K50" s="12" t="s">
        <v>1292</v>
      </c>
    </row>
    <row r="51" spans="1:11" x14ac:dyDescent="0.25">
      <c r="A51" s="11" t="s">
        <v>1128</v>
      </c>
      <c r="B51" s="11" t="s">
        <v>2178</v>
      </c>
      <c r="C51" s="11" t="s">
        <v>2073</v>
      </c>
      <c r="D51" s="11" t="s">
        <v>955</v>
      </c>
      <c r="E51" s="11" t="s">
        <v>162</v>
      </c>
      <c r="F51" s="11" t="s">
        <v>278</v>
      </c>
      <c r="G51" s="11" t="s">
        <v>176</v>
      </c>
      <c r="H51" s="11" t="s">
        <v>1825</v>
      </c>
      <c r="I51" s="17" t="s">
        <v>381</v>
      </c>
      <c r="J51" s="11" t="s">
        <v>1292</v>
      </c>
      <c r="K51" s="12">
        <v>0</v>
      </c>
    </row>
    <row r="52" spans="1:11" x14ac:dyDescent="0.25">
      <c r="A52" s="11" t="s">
        <v>1539</v>
      </c>
      <c r="B52" s="11" t="s">
        <v>2180</v>
      </c>
      <c r="C52" s="11" t="s">
        <v>2073</v>
      </c>
      <c r="D52" s="11" t="s">
        <v>955</v>
      </c>
      <c r="E52" s="11" t="s">
        <v>2128</v>
      </c>
      <c r="F52" s="11" t="s">
        <v>568</v>
      </c>
      <c r="G52" s="11" t="s">
        <v>1436</v>
      </c>
      <c r="H52" s="11" t="s">
        <v>1801</v>
      </c>
      <c r="I52" s="17" t="s">
        <v>1541</v>
      </c>
      <c r="J52" s="11" t="s">
        <v>939</v>
      </c>
      <c r="K52" s="12">
        <v>10119</v>
      </c>
    </row>
    <row r="53" spans="1:11" x14ac:dyDescent="0.25">
      <c r="A53" s="11" t="s">
        <v>1397</v>
      </c>
      <c r="B53" s="11" t="s">
        <v>2181</v>
      </c>
      <c r="C53" s="11" t="s">
        <v>2073</v>
      </c>
      <c r="D53" s="11" t="s">
        <v>955</v>
      </c>
      <c r="E53" s="11" t="s">
        <v>162</v>
      </c>
      <c r="F53" s="11" t="s">
        <v>568</v>
      </c>
      <c r="G53" s="11" t="s">
        <v>1609</v>
      </c>
      <c r="H53" s="11" t="s">
        <v>2104</v>
      </c>
      <c r="I53" s="17"/>
      <c r="J53" s="11"/>
      <c r="K53" s="12">
        <v>0</v>
      </c>
    </row>
    <row r="54" spans="1:11" x14ac:dyDescent="0.25">
      <c r="A54" s="11" t="s">
        <v>48</v>
      </c>
      <c r="B54" s="11" t="s">
        <v>2182</v>
      </c>
      <c r="C54" s="11" t="s">
        <v>148</v>
      </c>
      <c r="D54" s="11" t="s">
        <v>1348</v>
      </c>
      <c r="E54" s="11" t="s">
        <v>2183</v>
      </c>
      <c r="F54" s="11" t="s">
        <v>1973</v>
      </c>
      <c r="G54" s="11" t="s">
        <v>182</v>
      </c>
      <c r="H54" s="11" t="s">
        <v>1228</v>
      </c>
      <c r="I54" s="17" t="s">
        <v>1019</v>
      </c>
      <c r="J54" s="11"/>
      <c r="K54" s="12">
        <v>9460</v>
      </c>
    </row>
    <row r="55" spans="1:11" x14ac:dyDescent="0.25">
      <c r="A55" s="11" t="s">
        <v>927</v>
      </c>
      <c r="B55" s="11" t="s">
        <v>2184</v>
      </c>
      <c r="C55" s="11" t="s">
        <v>148</v>
      </c>
      <c r="D55" s="11" t="s">
        <v>1348</v>
      </c>
      <c r="E55" s="11" t="s">
        <v>2185</v>
      </c>
      <c r="F55" s="11" t="s">
        <v>395</v>
      </c>
      <c r="G55" s="11" t="s">
        <v>1990</v>
      </c>
      <c r="H55" s="11" t="s">
        <v>1422</v>
      </c>
      <c r="I55" s="17" t="s">
        <v>2186</v>
      </c>
      <c r="J55" s="11" t="s">
        <v>288</v>
      </c>
      <c r="K55" s="12">
        <v>304686</v>
      </c>
    </row>
    <row r="56" spans="1:11" x14ac:dyDescent="0.25">
      <c r="A56" s="11" t="s">
        <v>1965</v>
      </c>
      <c r="B56" s="11" t="s">
        <v>2187</v>
      </c>
      <c r="C56" s="11" t="s">
        <v>148</v>
      </c>
      <c r="D56" s="11" t="s">
        <v>1348</v>
      </c>
      <c r="E56" s="11" t="s">
        <v>2185</v>
      </c>
      <c r="F56" s="11" t="s">
        <v>1599</v>
      </c>
      <c r="G56" s="11" t="s">
        <v>1990</v>
      </c>
      <c r="H56" s="11" t="s">
        <v>1847</v>
      </c>
      <c r="I56" s="17" t="s">
        <v>829</v>
      </c>
      <c r="J56" s="11" t="s">
        <v>1421</v>
      </c>
      <c r="K56" s="12">
        <v>121080</v>
      </c>
    </row>
    <row r="57" spans="1:11" x14ac:dyDescent="0.25">
      <c r="A57" s="11" t="s">
        <v>625</v>
      </c>
      <c r="B57" s="11" t="s">
        <v>2188</v>
      </c>
      <c r="C57" s="11" t="s">
        <v>148</v>
      </c>
      <c r="D57" s="11" t="s">
        <v>1348</v>
      </c>
      <c r="E57" s="11" t="s">
        <v>2185</v>
      </c>
      <c r="F57" s="11" t="s">
        <v>1599</v>
      </c>
      <c r="G57" s="11" t="s">
        <v>1990</v>
      </c>
      <c r="H57" s="11" t="s">
        <v>1422</v>
      </c>
      <c r="I57" s="17" t="s">
        <v>2186</v>
      </c>
      <c r="J57" s="11" t="s">
        <v>2048</v>
      </c>
      <c r="K57" s="12">
        <v>148109</v>
      </c>
    </row>
    <row r="58" spans="1:11" x14ac:dyDescent="0.25">
      <c r="A58" s="11" t="s">
        <v>1896</v>
      </c>
      <c r="B58" s="11" t="s">
        <v>2189</v>
      </c>
      <c r="C58" s="11" t="s">
        <v>148</v>
      </c>
      <c r="D58" s="11" t="s">
        <v>1348</v>
      </c>
      <c r="E58" s="11" t="s">
        <v>2185</v>
      </c>
      <c r="F58" s="11" t="s">
        <v>568</v>
      </c>
      <c r="G58" s="11" t="s">
        <v>1990</v>
      </c>
      <c r="H58" s="11" t="s">
        <v>1422</v>
      </c>
      <c r="I58" s="17" t="s">
        <v>2186</v>
      </c>
      <c r="J58" s="11" t="s">
        <v>872</v>
      </c>
      <c r="K58" s="12">
        <v>67202</v>
      </c>
    </row>
    <row r="59" spans="1:11" x14ac:dyDescent="0.25">
      <c r="A59" s="11" t="s">
        <v>1240</v>
      </c>
      <c r="B59" s="11" t="s">
        <v>2190</v>
      </c>
      <c r="C59" s="11" t="s">
        <v>148</v>
      </c>
      <c r="D59" s="11" t="s">
        <v>1348</v>
      </c>
      <c r="E59" s="11" t="s">
        <v>2185</v>
      </c>
      <c r="F59" s="11" t="s">
        <v>568</v>
      </c>
      <c r="G59" s="11" t="s">
        <v>1990</v>
      </c>
      <c r="H59" s="11" t="s">
        <v>1422</v>
      </c>
      <c r="I59" s="17" t="s">
        <v>2186</v>
      </c>
      <c r="J59" s="11" t="s">
        <v>1737</v>
      </c>
      <c r="K59" s="12">
        <v>102957</v>
      </c>
    </row>
    <row r="60" spans="1:11" x14ac:dyDescent="0.25">
      <c r="A60" s="11" t="s">
        <v>896</v>
      </c>
      <c r="B60" s="11" t="s">
        <v>2191</v>
      </c>
      <c r="C60" s="11" t="s">
        <v>148</v>
      </c>
      <c r="D60" s="11" t="s">
        <v>1348</v>
      </c>
      <c r="E60" s="11" t="s">
        <v>162</v>
      </c>
      <c r="F60" s="11" t="s">
        <v>658</v>
      </c>
      <c r="G60" s="11" t="s">
        <v>2192</v>
      </c>
      <c r="H60" s="11" t="s">
        <v>162</v>
      </c>
      <c r="I60" s="17" t="s">
        <v>805</v>
      </c>
      <c r="J60" s="11"/>
      <c r="K60" s="12">
        <v>0</v>
      </c>
    </row>
    <row r="61" spans="1:11" x14ac:dyDescent="0.25">
      <c r="A61" s="11" t="s">
        <v>1838</v>
      </c>
      <c r="B61" s="11" t="s">
        <v>2193</v>
      </c>
      <c r="C61" s="11" t="s">
        <v>418</v>
      </c>
      <c r="D61" s="11" t="s">
        <v>1348</v>
      </c>
      <c r="E61" s="11" t="s">
        <v>2185</v>
      </c>
      <c r="F61" s="11" t="s">
        <v>1973</v>
      </c>
      <c r="G61" s="11" t="s">
        <v>1990</v>
      </c>
      <c r="H61" s="11" t="s">
        <v>1422</v>
      </c>
      <c r="I61" s="17" t="s">
        <v>2186</v>
      </c>
      <c r="J61" s="11" t="s">
        <v>1412</v>
      </c>
      <c r="K61" s="12">
        <v>286822</v>
      </c>
    </row>
    <row r="62" spans="1:11" x14ac:dyDescent="0.25">
      <c r="A62" s="11" t="s">
        <v>1888</v>
      </c>
      <c r="B62" s="11" t="s">
        <v>2194</v>
      </c>
      <c r="C62" s="11" t="s">
        <v>148</v>
      </c>
      <c r="D62" s="11" t="s">
        <v>1348</v>
      </c>
      <c r="E62" s="11" t="s">
        <v>2185</v>
      </c>
      <c r="F62" s="11" t="s">
        <v>1599</v>
      </c>
      <c r="G62" s="11" t="s">
        <v>1990</v>
      </c>
      <c r="H62" s="11" t="s">
        <v>2195</v>
      </c>
      <c r="I62" s="17" t="s">
        <v>829</v>
      </c>
      <c r="J62" s="11" t="s">
        <v>192</v>
      </c>
      <c r="K62" s="12">
        <v>82560</v>
      </c>
    </row>
    <row r="63" spans="1:11" x14ac:dyDescent="0.25">
      <c r="A63" s="11" t="s">
        <v>443</v>
      </c>
      <c r="B63" s="11" t="s">
        <v>2196</v>
      </c>
      <c r="C63" s="11" t="s">
        <v>148</v>
      </c>
      <c r="D63" s="11" t="s">
        <v>1348</v>
      </c>
      <c r="E63" s="11" t="s">
        <v>2185</v>
      </c>
      <c r="F63" s="11" t="s">
        <v>568</v>
      </c>
      <c r="G63" s="11" t="s">
        <v>1990</v>
      </c>
      <c r="H63" s="11" t="s">
        <v>1422</v>
      </c>
      <c r="I63" s="17" t="s">
        <v>2186</v>
      </c>
      <c r="J63" s="11" t="s">
        <v>1804</v>
      </c>
      <c r="K63" s="12">
        <v>65460</v>
      </c>
    </row>
    <row r="64" spans="1:11" x14ac:dyDescent="0.25">
      <c r="A64" s="11" t="s">
        <v>489</v>
      </c>
      <c r="B64" s="11" t="s">
        <v>2197</v>
      </c>
      <c r="C64" s="11" t="s">
        <v>148</v>
      </c>
      <c r="D64" s="11" t="s">
        <v>1348</v>
      </c>
      <c r="E64" s="11" t="s">
        <v>725</v>
      </c>
      <c r="F64" s="11" t="s">
        <v>568</v>
      </c>
      <c r="G64" s="11" t="s">
        <v>35</v>
      </c>
      <c r="H64" s="11" t="s">
        <v>1072</v>
      </c>
      <c r="I64" s="17"/>
      <c r="J64" s="11" t="s">
        <v>1163</v>
      </c>
      <c r="K64" s="12">
        <v>79817</v>
      </c>
    </row>
    <row r="65" spans="1:11" x14ac:dyDescent="0.25">
      <c r="A65" s="11" t="s">
        <v>601</v>
      </c>
      <c r="B65" s="11" t="s">
        <v>2198</v>
      </c>
      <c r="C65" s="11" t="s">
        <v>148</v>
      </c>
      <c r="D65" s="11" t="s">
        <v>1348</v>
      </c>
      <c r="E65" s="11" t="s">
        <v>2131</v>
      </c>
      <c r="F65" s="11" t="s">
        <v>1599</v>
      </c>
      <c r="G65" s="11" t="s">
        <v>1192</v>
      </c>
      <c r="H65" s="11" t="s">
        <v>104</v>
      </c>
      <c r="I65" s="17" t="s">
        <v>1550</v>
      </c>
      <c r="J65" s="11" t="s">
        <v>690</v>
      </c>
      <c r="K65" s="12">
        <v>35532</v>
      </c>
    </row>
    <row r="66" spans="1:11" x14ac:dyDescent="0.25">
      <c r="A66" s="11" t="s">
        <v>1122</v>
      </c>
      <c r="B66" s="11" t="s">
        <v>2200</v>
      </c>
      <c r="C66" s="11" t="s">
        <v>1853</v>
      </c>
      <c r="D66" s="11" t="s">
        <v>1084</v>
      </c>
      <c r="E66" s="11" t="s">
        <v>2128</v>
      </c>
      <c r="F66" s="11" t="s">
        <v>1898</v>
      </c>
      <c r="G66" s="11" t="s">
        <v>1192</v>
      </c>
      <c r="H66" s="11" t="s">
        <v>440</v>
      </c>
      <c r="I66" s="17"/>
      <c r="J66" s="11" t="s">
        <v>389</v>
      </c>
      <c r="K66" s="12">
        <v>83252</v>
      </c>
    </row>
    <row r="67" spans="1:11" x14ac:dyDescent="0.25">
      <c r="A67" s="11" t="s">
        <v>464</v>
      </c>
      <c r="B67" s="11" t="s">
        <v>2201</v>
      </c>
      <c r="C67" s="11" t="s">
        <v>1853</v>
      </c>
      <c r="D67" s="11" t="s">
        <v>1084</v>
      </c>
      <c r="E67" s="11" t="s">
        <v>162</v>
      </c>
      <c r="F67" s="11" t="s">
        <v>658</v>
      </c>
      <c r="G67" s="11" t="s">
        <v>1511</v>
      </c>
      <c r="H67" s="11" t="s">
        <v>317</v>
      </c>
      <c r="I67" s="17" t="s">
        <v>1218</v>
      </c>
      <c r="J67" s="11" t="s">
        <v>1292</v>
      </c>
      <c r="K67" s="12">
        <v>0</v>
      </c>
    </row>
    <row r="68" spans="1:11" x14ac:dyDescent="0.25">
      <c r="A68" s="11" t="s">
        <v>1249</v>
      </c>
      <c r="B68" s="11" t="s">
        <v>2202</v>
      </c>
      <c r="C68" s="11" t="s">
        <v>1853</v>
      </c>
      <c r="D68" s="11" t="s">
        <v>1084</v>
      </c>
      <c r="E68" s="11" t="s">
        <v>2128</v>
      </c>
      <c r="F68" s="11" t="s">
        <v>278</v>
      </c>
      <c r="G68" s="11" t="s">
        <v>1192</v>
      </c>
      <c r="H68" s="11" t="s">
        <v>1675</v>
      </c>
      <c r="I68" s="17" t="s">
        <v>2008</v>
      </c>
      <c r="J68" s="11" t="s">
        <v>1627</v>
      </c>
      <c r="K68" s="12">
        <v>97703</v>
      </c>
    </row>
    <row r="69" spans="1:11" x14ac:dyDescent="0.25">
      <c r="A69" s="11" t="s">
        <v>1091</v>
      </c>
      <c r="B69" s="11" t="s">
        <v>2204</v>
      </c>
      <c r="C69" s="11" t="s">
        <v>1853</v>
      </c>
      <c r="D69" s="11" t="s">
        <v>1084</v>
      </c>
      <c r="E69" s="11" t="s">
        <v>2205</v>
      </c>
      <c r="F69" s="11" t="s">
        <v>8</v>
      </c>
      <c r="G69" s="11" t="s">
        <v>182</v>
      </c>
      <c r="H69" s="11" t="s">
        <v>497</v>
      </c>
      <c r="I69" s="17" t="s">
        <v>2206</v>
      </c>
      <c r="J69" s="11"/>
      <c r="K69" s="12">
        <v>7451</v>
      </c>
    </row>
    <row r="70" spans="1:11" x14ac:dyDescent="0.25">
      <c r="A70" s="11" t="s">
        <v>69</v>
      </c>
      <c r="B70" s="11" t="s">
        <v>2207</v>
      </c>
      <c r="C70" s="11" t="s">
        <v>1853</v>
      </c>
      <c r="D70" s="11" t="s">
        <v>1084</v>
      </c>
      <c r="E70" s="11" t="s">
        <v>2122</v>
      </c>
      <c r="F70" s="11" t="s">
        <v>1726</v>
      </c>
      <c r="G70" s="11" t="s">
        <v>1263</v>
      </c>
      <c r="H70" s="11" t="s">
        <v>2208</v>
      </c>
      <c r="I70" s="17"/>
      <c r="J70" s="11"/>
      <c r="K70" s="12">
        <v>327</v>
      </c>
    </row>
    <row r="71" spans="1:11" x14ac:dyDescent="0.25">
      <c r="A71" s="11" t="s">
        <v>1974</v>
      </c>
      <c r="B71" s="11" t="s">
        <v>2209</v>
      </c>
      <c r="C71" s="11" t="s">
        <v>1853</v>
      </c>
      <c r="D71" s="11" t="s">
        <v>1084</v>
      </c>
      <c r="E71" s="11" t="s">
        <v>2210</v>
      </c>
      <c r="F71" s="11" t="s">
        <v>860</v>
      </c>
      <c r="G71" s="11" t="s">
        <v>1999</v>
      </c>
      <c r="H71" s="11" t="s">
        <v>2211</v>
      </c>
      <c r="I71" s="17"/>
      <c r="J71" s="11" t="s">
        <v>1292</v>
      </c>
      <c r="K71" s="12">
        <v>565</v>
      </c>
    </row>
    <row r="72" spans="1:11" x14ac:dyDescent="0.25">
      <c r="A72" s="11" t="s">
        <v>367</v>
      </c>
      <c r="B72" s="11" t="s">
        <v>2212</v>
      </c>
      <c r="C72" s="11" t="s">
        <v>1853</v>
      </c>
      <c r="D72" s="11" t="s">
        <v>1084</v>
      </c>
      <c r="E72" s="11" t="s">
        <v>2213</v>
      </c>
      <c r="F72" s="11" t="s">
        <v>1209</v>
      </c>
      <c r="G72" s="11" t="s">
        <v>1990</v>
      </c>
      <c r="H72" s="11" t="s">
        <v>1250</v>
      </c>
      <c r="I72" s="17" t="s">
        <v>421</v>
      </c>
      <c r="J72" s="11" t="s">
        <v>281</v>
      </c>
      <c r="K72" s="12">
        <v>2281</v>
      </c>
    </row>
    <row r="73" spans="1:11" x14ac:dyDescent="0.25">
      <c r="A73" s="11" t="s">
        <v>2086</v>
      </c>
      <c r="B73" s="11" t="s">
        <v>2214</v>
      </c>
      <c r="C73" s="11" t="s">
        <v>1853</v>
      </c>
      <c r="D73" s="11" t="s">
        <v>1084</v>
      </c>
      <c r="E73" s="11" t="s">
        <v>2122</v>
      </c>
      <c r="F73" s="11" t="s">
        <v>278</v>
      </c>
      <c r="G73" s="11" t="s">
        <v>1263</v>
      </c>
      <c r="H73" s="11" t="s">
        <v>1292</v>
      </c>
      <c r="I73" s="17" t="s">
        <v>1994</v>
      </c>
      <c r="J73" s="11" t="s">
        <v>1292</v>
      </c>
      <c r="K73" s="12">
        <v>2134</v>
      </c>
    </row>
    <row r="74" spans="1:11" x14ac:dyDescent="0.25">
      <c r="A74" s="11" t="s">
        <v>154</v>
      </c>
      <c r="B74" s="11" t="s">
        <v>2215</v>
      </c>
      <c r="C74" s="11" t="s">
        <v>1853</v>
      </c>
      <c r="D74" s="11" t="s">
        <v>1084</v>
      </c>
      <c r="E74" s="11" t="s">
        <v>2216</v>
      </c>
      <c r="F74" s="11" t="s">
        <v>8</v>
      </c>
      <c r="G74" s="11" t="s">
        <v>164</v>
      </c>
      <c r="H74" s="11" t="s">
        <v>550</v>
      </c>
      <c r="I74" s="17" t="s">
        <v>1292</v>
      </c>
      <c r="J74" s="11" t="s">
        <v>444</v>
      </c>
      <c r="K74" s="12">
        <v>0</v>
      </c>
    </row>
    <row r="75" spans="1:11" x14ac:dyDescent="0.25">
      <c r="A75" s="11" t="s">
        <v>873</v>
      </c>
      <c r="B75" s="11" t="s">
        <v>2217</v>
      </c>
      <c r="C75" s="11" t="s">
        <v>1853</v>
      </c>
      <c r="D75" s="11" t="s">
        <v>1084</v>
      </c>
      <c r="E75" s="11" t="s">
        <v>2205</v>
      </c>
      <c r="F75" s="11" t="s">
        <v>860</v>
      </c>
      <c r="G75" s="11" t="s">
        <v>182</v>
      </c>
      <c r="H75" s="11" t="s">
        <v>497</v>
      </c>
      <c r="I75" s="17" t="s">
        <v>1708</v>
      </c>
      <c r="J75" s="11" t="s">
        <v>1292</v>
      </c>
      <c r="K75" s="12">
        <v>5469</v>
      </c>
    </row>
    <row r="76" spans="1:11" x14ac:dyDescent="0.25">
      <c r="A76" s="11" t="s">
        <v>1703</v>
      </c>
      <c r="B76" s="11" t="s">
        <v>2218</v>
      </c>
      <c r="C76" s="11" t="s">
        <v>1853</v>
      </c>
      <c r="D76" s="11" t="s">
        <v>1084</v>
      </c>
      <c r="E76" s="11" t="s">
        <v>725</v>
      </c>
      <c r="F76" s="11" t="s">
        <v>658</v>
      </c>
      <c r="G76" s="11" t="s">
        <v>1263</v>
      </c>
      <c r="H76" s="11" t="s">
        <v>183</v>
      </c>
      <c r="I76" s="17" t="s">
        <v>1963</v>
      </c>
      <c r="J76" s="11"/>
      <c r="K76" s="12">
        <v>769</v>
      </c>
    </row>
    <row r="77" spans="1:11" x14ac:dyDescent="0.25">
      <c r="A77" s="11" t="s">
        <v>1592</v>
      </c>
      <c r="B77" s="11" t="s">
        <v>2219</v>
      </c>
      <c r="C77" s="11" t="s">
        <v>1853</v>
      </c>
      <c r="D77" s="11" t="s">
        <v>1084</v>
      </c>
      <c r="E77" s="11" t="s">
        <v>2210</v>
      </c>
      <c r="F77" s="11" t="s">
        <v>395</v>
      </c>
      <c r="G77" s="11" t="s">
        <v>1508</v>
      </c>
      <c r="H77" s="11" t="s">
        <v>1644</v>
      </c>
      <c r="I77" s="17"/>
      <c r="J77" s="11" t="s">
        <v>1292</v>
      </c>
      <c r="K77" s="12">
        <v>86</v>
      </c>
    </row>
    <row r="78" spans="1:11" x14ac:dyDescent="0.25">
      <c r="A78" s="11" t="s">
        <v>983</v>
      </c>
      <c r="B78" s="11" t="s">
        <v>2221</v>
      </c>
      <c r="C78" s="11" t="s">
        <v>1853</v>
      </c>
      <c r="D78" s="11" t="s">
        <v>1084</v>
      </c>
      <c r="E78" s="11" t="s">
        <v>2185</v>
      </c>
      <c r="F78" s="11" t="s">
        <v>545</v>
      </c>
      <c r="G78" s="11" t="s">
        <v>679</v>
      </c>
      <c r="H78" s="11" t="s">
        <v>1126</v>
      </c>
      <c r="I78" s="17" t="s">
        <v>1582</v>
      </c>
      <c r="J78" s="11" t="s">
        <v>1067</v>
      </c>
      <c r="K78" s="12">
        <v>136132</v>
      </c>
    </row>
    <row r="79" spans="1:11" x14ac:dyDescent="0.25">
      <c r="A79" s="11" t="s">
        <v>703</v>
      </c>
      <c r="B79" s="11" t="s">
        <v>2222</v>
      </c>
      <c r="C79" s="11" t="s">
        <v>1853</v>
      </c>
      <c r="D79" s="11" t="s">
        <v>1084</v>
      </c>
      <c r="E79" s="11" t="s">
        <v>2223</v>
      </c>
      <c r="F79" s="11" t="s">
        <v>1209</v>
      </c>
      <c r="G79" s="11" t="s">
        <v>943</v>
      </c>
      <c r="H79" s="11" t="s">
        <v>1762</v>
      </c>
      <c r="I79" s="17" t="s">
        <v>2103</v>
      </c>
      <c r="J79" s="11"/>
      <c r="K79" s="12">
        <v>0</v>
      </c>
    </row>
    <row r="80" spans="1:11" x14ac:dyDescent="0.25">
      <c r="A80" s="11" t="s">
        <v>815</v>
      </c>
      <c r="B80" s="11" t="s">
        <v>2225</v>
      </c>
      <c r="C80" s="11" t="s">
        <v>1853</v>
      </c>
      <c r="D80" s="11" t="s">
        <v>1084</v>
      </c>
      <c r="E80" s="11" t="s">
        <v>2128</v>
      </c>
      <c r="F80" s="11" t="s">
        <v>1726</v>
      </c>
      <c r="G80" s="11" t="s">
        <v>1192</v>
      </c>
      <c r="H80" s="11" t="s">
        <v>2024</v>
      </c>
      <c r="I80" s="17" t="s">
        <v>1595</v>
      </c>
      <c r="J80" s="11" t="s">
        <v>744</v>
      </c>
      <c r="K80" s="12">
        <v>4464</v>
      </c>
    </row>
    <row r="81" spans="1:11" x14ac:dyDescent="0.25">
      <c r="A81" s="11" t="s">
        <v>2053</v>
      </c>
      <c r="B81" s="11" t="s">
        <v>2226</v>
      </c>
      <c r="C81" s="11" t="s">
        <v>1853</v>
      </c>
      <c r="D81" s="11" t="s">
        <v>1084</v>
      </c>
      <c r="E81" s="11" t="s">
        <v>2223</v>
      </c>
      <c r="F81" s="11"/>
      <c r="G81" s="11" t="s">
        <v>1263</v>
      </c>
      <c r="H81" s="11" t="s">
        <v>1938</v>
      </c>
      <c r="I81" s="17"/>
      <c r="J81" s="11"/>
      <c r="K81" s="12">
        <v>0</v>
      </c>
    </row>
    <row r="82" spans="1:11" x14ac:dyDescent="0.25">
      <c r="A82" s="11" t="s">
        <v>1105</v>
      </c>
      <c r="B82" s="11" t="s">
        <v>2227</v>
      </c>
      <c r="C82" s="11" t="s">
        <v>1853</v>
      </c>
      <c r="D82" s="11" t="s">
        <v>1084</v>
      </c>
      <c r="E82" s="11" t="s">
        <v>2210</v>
      </c>
      <c r="F82" s="11" t="s">
        <v>764</v>
      </c>
      <c r="G82" s="11" t="s">
        <v>200</v>
      </c>
      <c r="H82" s="11" t="s">
        <v>2228</v>
      </c>
      <c r="I82" s="17" t="s">
        <v>991</v>
      </c>
      <c r="J82" s="11"/>
      <c r="K82" s="12">
        <v>375</v>
      </c>
    </row>
    <row r="83" spans="1:11" x14ac:dyDescent="0.25">
      <c r="A83" s="11" t="s">
        <v>1233</v>
      </c>
      <c r="B83" s="11" t="s">
        <v>2229</v>
      </c>
      <c r="C83" s="11" t="s">
        <v>1853</v>
      </c>
      <c r="D83" s="11" t="s">
        <v>1084</v>
      </c>
      <c r="E83" s="11" t="s">
        <v>2230</v>
      </c>
      <c r="F83" s="11" t="s">
        <v>860</v>
      </c>
      <c r="G83" s="11" t="s">
        <v>1299</v>
      </c>
      <c r="H83" s="11"/>
      <c r="I83" s="17" t="s">
        <v>2231</v>
      </c>
      <c r="J83" s="11"/>
      <c r="K83" s="12">
        <v>6855</v>
      </c>
    </row>
    <row r="84" spans="1:11" x14ac:dyDescent="0.25">
      <c r="A84" s="11" t="s">
        <v>651</v>
      </c>
      <c r="B84" s="11" t="s">
        <v>2232</v>
      </c>
      <c r="C84" s="11" t="s">
        <v>1853</v>
      </c>
      <c r="D84" s="11" t="s">
        <v>1084</v>
      </c>
      <c r="E84" s="11" t="s">
        <v>2233</v>
      </c>
      <c r="F84" s="11" t="s">
        <v>8</v>
      </c>
      <c r="G84" s="11" t="s">
        <v>1243</v>
      </c>
      <c r="H84" s="11" t="s">
        <v>730</v>
      </c>
      <c r="I84" s="17"/>
      <c r="J84" s="11" t="s">
        <v>1292</v>
      </c>
      <c r="K84" s="12">
        <v>1591</v>
      </c>
    </row>
    <row r="85" spans="1:11" x14ac:dyDescent="0.25">
      <c r="A85" s="11" t="s">
        <v>949</v>
      </c>
      <c r="B85" s="11" t="s">
        <v>2234</v>
      </c>
      <c r="C85" s="11" t="s">
        <v>1853</v>
      </c>
      <c r="D85" s="11" t="s">
        <v>1084</v>
      </c>
      <c r="E85" s="11" t="s">
        <v>2216</v>
      </c>
      <c r="F85" s="11" t="s">
        <v>1209</v>
      </c>
      <c r="G85" s="11" t="s">
        <v>253</v>
      </c>
      <c r="H85" s="11" t="s">
        <v>2235</v>
      </c>
      <c r="I85" s="17" t="s">
        <v>2236</v>
      </c>
      <c r="J85" s="11" t="s">
        <v>1336</v>
      </c>
      <c r="K85" s="12">
        <v>0</v>
      </c>
    </row>
    <row r="86" spans="1:11" x14ac:dyDescent="0.25">
      <c r="A86" s="11" t="s">
        <v>2105</v>
      </c>
      <c r="B86" s="11" t="s">
        <v>2238</v>
      </c>
      <c r="C86" s="11" t="s">
        <v>1853</v>
      </c>
      <c r="D86" s="11" t="s">
        <v>1084</v>
      </c>
      <c r="E86" s="11" t="s">
        <v>2239</v>
      </c>
      <c r="F86" s="11" t="s">
        <v>1209</v>
      </c>
      <c r="G86" s="11" t="s">
        <v>1834</v>
      </c>
      <c r="H86" s="11" t="s">
        <v>132</v>
      </c>
      <c r="I86" s="17" t="s">
        <v>2240</v>
      </c>
      <c r="J86" s="11" t="s">
        <v>885</v>
      </c>
      <c r="K86" s="12">
        <v>6126</v>
      </c>
    </row>
    <row r="87" spans="1:11" x14ac:dyDescent="0.25">
      <c r="A87" s="11" t="s">
        <v>647</v>
      </c>
      <c r="B87" s="11" t="s">
        <v>2241</v>
      </c>
      <c r="C87" s="11" t="s">
        <v>1853</v>
      </c>
      <c r="D87" s="11" t="s">
        <v>1084</v>
      </c>
      <c r="E87" s="11" t="s">
        <v>2223</v>
      </c>
      <c r="F87" s="11" t="s">
        <v>1209</v>
      </c>
      <c r="G87" s="11" t="s">
        <v>72</v>
      </c>
      <c r="H87" s="11" t="s">
        <v>1811</v>
      </c>
      <c r="I87" s="17"/>
      <c r="J87" s="11"/>
      <c r="K87" s="12">
        <v>0</v>
      </c>
    </row>
    <row r="88" spans="1:11" x14ac:dyDescent="0.25">
      <c r="A88" s="11" t="s">
        <v>1846</v>
      </c>
      <c r="B88" s="11" t="s">
        <v>2242</v>
      </c>
      <c r="C88" s="11" t="s">
        <v>1853</v>
      </c>
      <c r="D88" s="11" t="s">
        <v>1084</v>
      </c>
      <c r="E88" s="11" t="s">
        <v>2183</v>
      </c>
      <c r="F88" s="11" t="s">
        <v>1209</v>
      </c>
      <c r="G88" s="11" t="s">
        <v>1872</v>
      </c>
      <c r="H88" s="11" t="s">
        <v>1720</v>
      </c>
      <c r="I88" s="17" t="s">
        <v>1194</v>
      </c>
      <c r="J88" s="11"/>
      <c r="K88" s="12">
        <v>66</v>
      </c>
    </row>
    <row r="89" spans="1:11" x14ac:dyDescent="0.25">
      <c r="A89" s="11" t="s">
        <v>731</v>
      </c>
      <c r="B89" s="11" t="s">
        <v>2243</v>
      </c>
      <c r="C89" s="11" t="s">
        <v>1853</v>
      </c>
      <c r="D89" s="11" t="s">
        <v>1084</v>
      </c>
      <c r="E89" s="11" t="s">
        <v>2233</v>
      </c>
      <c r="F89" s="11" t="s">
        <v>568</v>
      </c>
      <c r="G89" s="11" t="s">
        <v>21</v>
      </c>
      <c r="H89" s="11" t="s">
        <v>1638</v>
      </c>
      <c r="I89" s="17"/>
      <c r="J89" s="11"/>
      <c r="K89" s="12">
        <v>575</v>
      </c>
    </row>
    <row r="90" spans="1:11" x14ac:dyDescent="0.25">
      <c r="A90" s="11" t="s">
        <v>761</v>
      </c>
      <c r="B90" s="11" t="s">
        <v>2244</v>
      </c>
      <c r="C90" s="11" t="s">
        <v>1853</v>
      </c>
      <c r="D90" s="11" t="s">
        <v>1084</v>
      </c>
      <c r="E90" s="11" t="s">
        <v>2233</v>
      </c>
      <c r="F90" s="11" t="s">
        <v>658</v>
      </c>
      <c r="G90" s="11" t="s">
        <v>1991</v>
      </c>
      <c r="H90" s="11" t="s">
        <v>1674</v>
      </c>
      <c r="I90" s="17" t="s">
        <v>2245</v>
      </c>
      <c r="J90" s="11"/>
      <c r="K90" s="12">
        <v>2794</v>
      </c>
    </row>
    <row r="91" spans="1:11" x14ac:dyDescent="0.25">
      <c r="A91" s="11" t="s">
        <v>2089</v>
      </c>
      <c r="B91" s="11" t="s">
        <v>2246</v>
      </c>
      <c r="C91" s="11" t="s">
        <v>1853</v>
      </c>
      <c r="D91" s="11" t="s">
        <v>1084</v>
      </c>
      <c r="E91" s="11" t="s">
        <v>1342</v>
      </c>
      <c r="F91" s="11" t="s">
        <v>658</v>
      </c>
      <c r="G91" s="11" t="s">
        <v>1827</v>
      </c>
      <c r="H91" s="11" t="s">
        <v>881</v>
      </c>
      <c r="I91" s="17"/>
      <c r="J91" s="11"/>
      <c r="K91" s="12">
        <v>4322</v>
      </c>
    </row>
    <row r="92" spans="1:11" x14ac:dyDescent="0.25">
      <c r="A92" s="11" t="s">
        <v>2102</v>
      </c>
      <c r="B92" s="11" t="s">
        <v>2247</v>
      </c>
      <c r="C92" s="11" t="s">
        <v>1853</v>
      </c>
      <c r="D92" s="11" t="s">
        <v>1084</v>
      </c>
      <c r="E92" s="11" t="s">
        <v>162</v>
      </c>
      <c r="F92" s="11" t="s">
        <v>1209</v>
      </c>
      <c r="G92" s="11" t="s">
        <v>225</v>
      </c>
      <c r="H92" s="11"/>
      <c r="I92" s="17" t="s">
        <v>1319</v>
      </c>
      <c r="J92" s="11"/>
      <c r="K92" s="12">
        <v>0</v>
      </c>
    </row>
    <row r="93" spans="1:11" x14ac:dyDescent="0.25">
      <c r="A93" s="11" t="s">
        <v>1530</v>
      </c>
      <c r="B93" s="11" t="s">
        <v>2249</v>
      </c>
      <c r="C93" s="11" t="s">
        <v>1853</v>
      </c>
      <c r="D93" s="11" t="s">
        <v>1084</v>
      </c>
      <c r="E93" s="11" t="s">
        <v>2205</v>
      </c>
      <c r="F93" s="11" t="s">
        <v>658</v>
      </c>
      <c r="G93" s="11" t="s">
        <v>182</v>
      </c>
      <c r="H93" s="11" t="s">
        <v>497</v>
      </c>
      <c r="I93" s="17" t="s">
        <v>2250</v>
      </c>
      <c r="J93" s="11"/>
      <c r="K93" s="12">
        <v>6951</v>
      </c>
    </row>
    <row r="94" spans="1:11" x14ac:dyDescent="0.25">
      <c r="A94" s="11" t="s">
        <v>1636</v>
      </c>
      <c r="B94" s="11" t="s">
        <v>2251</v>
      </c>
      <c r="C94" s="11" t="s">
        <v>1853</v>
      </c>
      <c r="D94" s="11" t="s">
        <v>1084</v>
      </c>
      <c r="E94" s="11" t="s">
        <v>2252</v>
      </c>
      <c r="F94" s="11" t="s">
        <v>1865</v>
      </c>
      <c r="G94" s="11" t="s">
        <v>1299</v>
      </c>
      <c r="H94" s="11" t="s">
        <v>1292</v>
      </c>
      <c r="I94" s="17" t="s">
        <v>1879</v>
      </c>
      <c r="J94" s="11"/>
      <c r="K94" s="12">
        <v>8587</v>
      </c>
    </row>
    <row r="95" spans="1:11" x14ac:dyDescent="0.25">
      <c r="A95" s="11" t="s">
        <v>1373</v>
      </c>
      <c r="B95" s="11" t="s">
        <v>2253</v>
      </c>
      <c r="C95" s="11" t="s">
        <v>1853</v>
      </c>
      <c r="D95" s="11" t="s">
        <v>1084</v>
      </c>
      <c r="E95" s="11" t="s">
        <v>2252</v>
      </c>
      <c r="F95" s="11" t="s">
        <v>1973</v>
      </c>
      <c r="G95" s="11" t="s">
        <v>1299</v>
      </c>
      <c r="H95" s="11" t="s">
        <v>434</v>
      </c>
      <c r="I95" s="17" t="s">
        <v>696</v>
      </c>
      <c r="J95" s="11"/>
      <c r="K95" s="12">
        <v>7376</v>
      </c>
    </row>
    <row r="96" spans="1:11" x14ac:dyDescent="0.25">
      <c r="A96" s="11" t="s">
        <v>248</v>
      </c>
      <c r="B96" s="11" t="s">
        <v>2254</v>
      </c>
      <c r="C96" s="11" t="s">
        <v>1853</v>
      </c>
      <c r="D96" s="11" t="s">
        <v>1084</v>
      </c>
      <c r="E96" s="11" t="s">
        <v>2252</v>
      </c>
      <c r="F96" s="11" t="s">
        <v>1209</v>
      </c>
      <c r="G96" s="11" t="s">
        <v>1872</v>
      </c>
      <c r="H96" s="11" t="s">
        <v>1878</v>
      </c>
      <c r="I96" s="17" t="s">
        <v>724</v>
      </c>
      <c r="J96" s="11"/>
      <c r="K96" s="12">
        <v>320</v>
      </c>
    </row>
    <row r="97" spans="1:11" x14ac:dyDescent="0.25">
      <c r="A97" s="11" t="s">
        <v>2255</v>
      </c>
      <c r="B97" s="11" t="s">
        <v>2256</v>
      </c>
      <c r="C97" s="11" t="s">
        <v>1853</v>
      </c>
      <c r="D97" s="11" t="s">
        <v>1084</v>
      </c>
      <c r="E97" s="11" t="s">
        <v>2210</v>
      </c>
      <c r="F97" s="11" t="s">
        <v>728</v>
      </c>
      <c r="G97" s="11" t="s">
        <v>200</v>
      </c>
      <c r="H97" s="11" t="s">
        <v>2228</v>
      </c>
      <c r="I97" s="17"/>
      <c r="J97" s="11" t="s">
        <v>1292</v>
      </c>
      <c r="K97" s="12">
        <v>2120</v>
      </c>
    </row>
    <row r="98" spans="1:11" x14ac:dyDescent="0.25">
      <c r="A98" s="11" t="s">
        <v>1705</v>
      </c>
      <c r="B98" s="11" t="s">
        <v>2257</v>
      </c>
      <c r="C98" s="11" t="s">
        <v>1853</v>
      </c>
      <c r="D98" s="11" t="s">
        <v>1084</v>
      </c>
      <c r="E98" s="11" t="s">
        <v>162</v>
      </c>
      <c r="F98" s="11" t="s">
        <v>8</v>
      </c>
      <c r="G98" s="11" t="s">
        <v>830</v>
      </c>
      <c r="H98" s="11" t="s">
        <v>162</v>
      </c>
      <c r="I98" s="17" t="s">
        <v>300</v>
      </c>
      <c r="J98" s="11" t="s">
        <v>1292</v>
      </c>
      <c r="K98" s="12">
        <v>0</v>
      </c>
    </row>
    <row r="99" spans="1:11" x14ac:dyDescent="0.25">
      <c r="A99" s="11" t="s">
        <v>754</v>
      </c>
      <c r="B99" s="11" t="s">
        <v>2258</v>
      </c>
      <c r="C99" s="11" t="s">
        <v>1853</v>
      </c>
      <c r="D99" s="11" t="s">
        <v>1084</v>
      </c>
      <c r="E99" s="11" t="s">
        <v>2128</v>
      </c>
      <c r="F99" s="11" t="s">
        <v>1280</v>
      </c>
      <c r="G99" s="11" t="s">
        <v>1192</v>
      </c>
      <c r="H99" s="11" t="s">
        <v>1675</v>
      </c>
      <c r="I99" s="17" t="s">
        <v>2047</v>
      </c>
      <c r="J99" s="11" t="s">
        <v>18</v>
      </c>
      <c r="K99" s="12">
        <v>70620</v>
      </c>
    </row>
    <row r="100" spans="1:11" x14ac:dyDescent="0.25">
      <c r="A100" s="11" t="s">
        <v>1759</v>
      </c>
      <c r="B100" s="11" t="s">
        <v>2260</v>
      </c>
      <c r="C100" s="11" t="s">
        <v>1853</v>
      </c>
      <c r="D100" s="11" t="s">
        <v>1084</v>
      </c>
      <c r="E100" s="11" t="s">
        <v>2128</v>
      </c>
      <c r="F100" s="11" t="s">
        <v>1599</v>
      </c>
      <c r="G100" s="11" t="s">
        <v>1192</v>
      </c>
      <c r="H100" s="11" t="s">
        <v>2024</v>
      </c>
      <c r="I100" s="17" t="s">
        <v>1292</v>
      </c>
      <c r="J100" s="11" t="s">
        <v>1053</v>
      </c>
      <c r="K100" s="12">
        <v>29228</v>
      </c>
    </row>
    <row r="101" spans="1:11" x14ac:dyDescent="0.25">
      <c r="A101" s="11" t="s">
        <v>227</v>
      </c>
      <c r="B101" s="11" t="s">
        <v>2261</v>
      </c>
      <c r="C101" s="11" t="s">
        <v>1853</v>
      </c>
      <c r="D101" s="11" t="s">
        <v>1084</v>
      </c>
      <c r="E101" s="11" t="s">
        <v>2262</v>
      </c>
      <c r="F101" s="11" t="s">
        <v>568</v>
      </c>
      <c r="G101" s="11" t="s">
        <v>2263</v>
      </c>
      <c r="H101" s="11" t="s">
        <v>1292</v>
      </c>
      <c r="I101" s="17"/>
      <c r="J101" s="11"/>
      <c r="K101" s="12">
        <v>0</v>
      </c>
    </row>
    <row r="102" spans="1:11" x14ac:dyDescent="0.25">
      <c r="A102" s="11" t="s">
        <v>1995</v>
      </c>
      <c r="B102" s="11" t="s">
        <v>2265</v>
      </c>
      <c r="C102" s="11" t="s">
        <v>1853</v>
      </c>
      <c r="D102" s="11" t="s">
        <v>1084</v>
      </c>
      <c r="E102" s="11" t="s">
        <v>2230</v>
      </c>
      <c r="F102" s="11" t="s">
        <v>568</v>
      </c>
      <c r="G102" s="11" t="s">
        <v>1834</v>
      </c>
      <c r="H102" s="11" t="s">
        <v>1455</v>
      </c>
      <c r="I102" s="17"/>
      <c r="J102" s="11" t="s">
        <v>1308</v>
      </c>
      <c r="K102" s="12">
        <v>30366</v>
      </c>
    </row>
    <row r="103" spans="1:11" x14ac:dyDescent="0.25">
      <c r="A103" s="11" t="s">
        <v>1491</v>
      </c>
      <c r="B103" s="11" t="s">
        <v>2266</v>
      </c>
      <c r="C103" s="11" t="s">
        <v>1853</v>
      </c>
      <c r="D103" s="11" t="s">
        <v>1084</v>
      </c>
      <c r="E103" s="11" t="s">
        <v>2223</v>
      </c>
      <c r="F103" s="11" t="s">
        <v>568</v>
      </c>
      <c r="G103" s="11" t="s">
        <v>943</v>
      </c>
      <c r="H103" s="11" t="s">
        <v>2267</v>
      </c>
      <c r="I103" s="17" t="s">
        <v>719</v>
      </c>
      <c r="J103" s="11"/>
      <c r="K103" s="12">
        <v>0</v>
      </c>
    </row>
    <row r="104" spans="1:11" x14ac:dyDescent="0.25">
      <c r="A104" s="11" t="s">
        <v>1400</v>
      </c>
      <c r="B104" s="11" t="s">
        <v>2268</v>
      </c>
      <c r="C104" s="11" t="s">
        <v>1853</v>
      </c>
      <c r="D104" s="11" t="s">
        <v>1084</v>
      </c>
      <c r="E104" s="11" t="s">
        <v>1342</v>
      </c>
      <c r="F104" s="11" t="s">
        <v>1599</v>
      </c>
      <c r="G104" s="11" t="s">
        <v>1827</v>
      </c>
      <c r="H104" s="11" t="s">
        <v>881</v>
      </c>
      <c r="I104" s="17"/>
      <c r="J104" s="11"/>
      <c r="K104" s="12">
        <v>4454</v>
      </c>
    </row>
    <row r="105" spans="1:11" x14ac:dyDescent="0.25">
      <c r="A105" s="11" t="s">
        <v>254</v>
      </c>
      <c r="B105" s="11" t="s">
        <v>2269</v>
      </c>
      <c r="C105" s="11" t="s">
        <v>1853</v>
      </c>
      <c r="D105" s="11" t="s">
        <v>1084</v>
      </c>
      <c r="E105" s="11" t="s">
        <v>2223</v>
      </c>
      <c r="F105" s="11" t="s">
        <v>568</v>
      </c>
      <c r="G105" s="11" t="s">
        <v>1311</v>
      </c>
      <c r="H105" s="11" t="s">
        <v>1612</v>
      </c>
      <c r="I105" s="17"/>
      <c r="J105" s="11"/>
      <c r="K105" s="12">
        <v>236</v>
      </c>
    </row>
    <row r="106" spans="1:11" x14ac:dyDescent="0.25">
      <c r="A106" s="11" t="s">
        <v>1648</v>
      </c>
      <c r="B106" s="11" t="s">
        <v>2270</v>
      </c>
      <c r="C106" s="11" t="s">
        <v>1155</v>
      </c>
      <c r="D106" s="11" t="s">
        <v>1047</v>
      </c>
      <c r="E106" s="11" t="s">
        <v>586</v>
      </c>
      <c r="F106" s="11" t="s">
        <v>1726</v>
      </c>
      <c r="G106" s="11" t="s">
        <v>182</v>
      </c>
      <c r="H106" s="11" t="s">
        <v>569</v>
      </c>
      <c r="I106" s="17"/>
      <c r="J106" s="11"/>
      <c r="K106" s="12">
        <v>2227</v>
      </c>
    </row>
    <row r="107" spans="1:11" x14ac:dyDescent="0.25">
      <c r="A107" s="11" t="s">
        <v>135</v>
      </c>
      <c r="B107" s="11" t="s">
        <v>2272</v>
      </c>
      <c r="C107" s="11" t="s">
        <v>707</v>
      </c>
      <c r="D107" s="11" t="s">
        <v>813</v>
      </c>
      <c r="E107" s="11" t="s">
        <v>2183</v>
      </c>
      <c r="F107" s="11" t="s">
        <v>1599</v>
      </c>
      <c r="G107" s="11" t="s">
        <v>182</v>
      </c>
      <c r="H107" s="11" t="s">
        <v>610</v>
      </c>
      <c r="I107" s="17" t="s">
        <v>1019</v>
      </c>
      <c r="J107" s="11"/>
      <c r="K107" s="12">
        <v>4007</v>
      </c>
    </row>
    <row r="108" spans="1:11" x14ac:dyDescent="0.25">
      <c r="A108" s="11" t="s">
        <v>1792</v>
      </c>
      <c r="B108" s="11" t="s">
        <v>2273</v>
      </c>
      <c r="C108" s="11" t="s">
        <v>707</v>
      </c>
      <c r="D108" s="11" t="s">
        <v>813</v>
      </c>
      <c r="E108" s="11" t="s">
        <v>2223</v>
      </c>
      <c r="F108" s="11" t="s">
        <v>1209</v>
      </c>
      <c r="G108" s="11" t="s">
        <v>1292</v>
      </c>
      <c r="H108" s="11" t="s">
        <v>1292</v>
      </c>
      <c r="I108" s="17" t="s">
        <v>453</v>
      </c>
      <c r="J108" s="11"/>
      <c r="K108" s="12">
        <v>0</v>
      </c>
    </row>
    <row r="109" spans="1:11" x14ac:dyDescent="0.25">
      <c r="A109" s="11" t="s">
        <v>16</v>
      </c>
      <c r="B109" s="11" t="s">
        <v>2274</v>
      </c>
      <c r="C109" s="11" t="s">
        <v>1797</v>
      </c>
      <c r="D109" s="11" t="s">
        <v>1197</v>
      </c>
      <c r="E109" s="11" t="s">
        <v>162</v>
      </c>
      <c r="F109" s="11" t="s">
        <v>1898</v>
      </c>
      <c r="G109" s="11" t="s">
        <v>931</v>
      </c>
      <c r="H109" s="11" t="s">
        <v>1868</v>
      </c>
      <c r="I109" s="17" t="s">
        <v>496</v>
      </c>
      <c r="J109" s="11"/>
      <c r="K109" s="12">
        <v>0</v>
      </c>
    </row>
    <row r="110" spans="1:11" x14ac:dyDescent="0.25">
      <c r="A110" s="11" t="s">
        <v>683</v>
      </c>
      <c r="B110" s="11" t="s">
        <v>2275</v>
      </c>
      <c r="C110" s="11" t="s">
        <v>1797</v>
      </c>
      <c r="D110" s="11" t="s">
        <v>1197</v>
      </c>
      <c r="E110" s="11" t="s">
        <v>2128</v>
      </c>
      <c r="F110" s="11" t="s">
        <v>1726</v>
      </c>
      <c r="G110" s="11" t="s">
        <v>1192</v>
      </c>
      <c r="H110" s="11" t="s">
        <v>1675</v>
      </c>
      <c r="I110" s="17" t="s">
        <v>1025</v>
      </c>
      <c r="J110" s="11" t="s">
        <v>1998</v>
      </c>
      <c r="K110" s="12">
        <v>15968</v>
      </c>
    </row>
    <row r="111" spans="1:11" x14ac:dyDescent="0.25">
      <c r="A111" s="11" t="s">
        <v>714</v>
      </c>
      <c r="B111" s="11" t="s">
        <v>2276</v>
      </c>
      <c r="C111" s="11" t="s">
        <v>1797</v>
      </c>
      <c r="D111" s="11" t="s">
        <v>1197</v>
      </c>
      <c r="E111" s="11" t="s">
        <v>162</v>
      </c>
      <c r="F111" s="11" t="s">
        <v>1726</v>
      </c>
      <c r="G111" s="11" t="s">
        <v>1315</v>
      </c>
      <c r="H111" s="11" t="s">
        <v>2277</v>
      </c>
      <c r="I111" s="17"/>
      <c r="J111" s="11" t="s">
        <v>961</v>
      </c>
      <c r="K111" s="12">
        <v>3</v>
      </c>
    </row>
    <row r="112" spans="1:11" x14ac:dyDescent="0.25">
      <c r="A112" s="11" t="s">
        <v>1824</v>
      </c>
      <c r="B112" s="11" t="s">
        <v>2278</v>
      </c>
      <c r="C112" s="11" t="s">
        <v>148</v>
      </c>
      <c r="D112" s="11" t="s">
        <v>1197</v>
      </c>
      <c r="E112" s="11" t="s">
        <v>2128</v>
      </c>
      <c r="F112" s="11" t="s">
        <v>1280</v>
      </c>
      <c r="G112" s="11" t="s">
        <v>1192</v>
      </c>
      <c r="H112" s="11" t="s">
        <v>2024</v>
      </c>
      <c r="I112" s="17" t="s">
        <v>351</v>
      </c>
      <c r="J112" s="11" t="s">
        <v>1123</v>
      </c>
      <c r="K112" s="12">
        <v>80595</v>
      </c>
    </row>
    <row r="113" spans="1:11" x14ac:dyDescent="0.25">
      <c r="A113" s="11" t="s">
        <v>1033</v>
      </c>
      <c r="B113" s="11" t="s">
        <v>2279</v>
      </c>
      <c r="C113" s="11" t="s">
        <v>1797</v>
      </c>
      <c r="D113" s="11" t="s">
        <v>1197</v>
      </c>
      <c r="E113" s="11" t="s">
        <v>2213</v>
      </c>
      <c r="F113" s="11" t="s">
        <v>568</v>
      </c>
      <c r="G113" s="11" t="s">
        <v>1990</v>
      </c>
      <c r="H113" s="11" t="s">
        <v>1581</v>
      </c>
      <c r="I113" s="17" t="s">
        <v>1661</v>
      </c>
      <c r="J113" s="11" t="s">
        <v>1852</v>
      </c>
      <c r="K113" s="12">
        <v>17437</v>
      </c>
    </row>
    <row r="114" spans="1:11" x14ac:dyDescent="0.25">
      <c r="A114" s="11" t="s">
        <v>1569</v>
      </c>
      <c r="B114" s="11" t="s">
        <v>2280</v>
      </c>
      <c r="C114" s="11" t="s">
        <v>1797</v>
      </c>
      <c r="D114" s="11" t="s">
        <v>1197</v>
      </c>
      <c r="E114" s="11" t="s">
        <v>2128</v>
      </c>
      <c r="F114" s="11" t="s">
        <v>1726</v>
      </c>
      <c r="G114" s="11" t="s">
        <v>1192</v>
      </c>
      <c r="H114" s="11" t="s">
        <v>2024</v>
      </c>
      <c r="I114" s="17" t="s">
        <v>351</v>
      </c>
      <c r="J114" s="11" t="s">
        <v>1823</v>
      </c>
      <c r="K114" s="12">
        <v>34139</v>
      </c>
    </row>
    <row r="115" spans="1:11" x14ac:dyDescent="0.25">
      <c r="A115" s="11" t="s">
        <v>1608</v>
      </c>
      <c r="B115" s="11" t="s">
        <v>2281</v>
      </c>
      <c r="C115" s="11" t="s">
        <v>1797</v>
      </c>
      <c r="D115" s="11" t="s">
        <v>1197</v>
      </c>
      <c r="E115" s="11" t="s">
        <v>162</v>
      </c>
      <c r="F115" s="11" t="s">
        <v>209</v>
      </c>
      <c r="G115" s="11" t="s">
        <v>1315</v>
      </c>
      <c r="H115" s="11" t="s">
        <v>162</v>
      </c>
      <c r="I115" s="17" t="s">
        <v>2282</v>
      </c>
      <c r="J115" s="11"/>
      <c r="K115" s="12">
        <v>3</v>
      </c>
    </row>
    <row r="116" spans="1:11" x14ac:dyDescent="0.25">
      <c r="A116" s="11" t="s">
        <v>447</v>
      </c>
      <c r="B116" s="11" t="s">
        <v>2283</v>
      </c>
      <c r="C116" s="11" t="s">
        <v>1901</v>
      </c>
      <c r="D116" s="11" t="s">
        <v>1932</v>
      </c>
      <c r="E116" s="11" t="s">
        <v>2128</v>
      </c>
      <c r="F116" s="11" t="s">
        <v>568</v>
      </c>
      <c r="G116" s="11" t="s">
        <v>1192</v>
      </c>
      <c r="H116" s="11" t="s">
        <v>1675</v>
      </c>
      <c r="I116" s="17" t="s">
        <v>1292</v>
      </c>
      <c r="J116" s="11" t="s">
        <v>1140</v>
      </c>
      <c r="K116" s="12">
        <v>5673</v>
      </c>
    </row>
    <row r="117" spans="1:11" x14ac:dyDescent="0.25">
      <c r="A117" s="11" t="s">
        <v>2284</v>
      </c>
      <c r="B117" s="11" t="s">
        <v>2285</v>
      </c>
      <c r="C117" s="11" t="s">
        <v>1901</v>
      </c>
      <c r="D117" s="11" t="s">
        <v>1932</v>
      </c>
      <c r="E117" s="11" t="s">
        <v>162</v>
      </c>
      <c r="F117" s="11" t="s">
        <v>764</v>
      </c>
      <c r="G117" s="11" t="s">
        <v>22</v>
      </c>
      <c r="H117" s="11" t="s">
        <v>162</v>
      </c>
      <c r="I117" s="17"/>
      <c r="J117" s="11" t="s">
        <v>1292</v>
      </c>
      <c r="K117" s="12">
        <v>0</v>
      </c>
    </row>
    <row r="118" spans="1:11" x14ac:dyDescent="0.25">
      <c r="A118" s="11" t="s">
        <v>1709</v>
      </c>
      <c r="B118" s="11" t="s">
        <v>2286</v>
      </c>
      <c r="C118" s="11" t="s">
        <v>1901</v>
      </c>
      <c r="D118" s="11" t="s">
        <v>1932</v>
      </c>
      <c r="E118" s="11" t="s">
        <v>2128</v>
      </c>
      <c r="F118" s="11" t="s">
        <v>1280</v>
      </c>
      <c r="G118" s="11" t="s">
        <v>1192</v>
      </c>
      <c r="H118" s="11" t="s">
        <v>1675</v>
      </c>
      <c r="I118" s="17"/>
      <c r="J118" s="11" t="s">
        <v>1819</v>
      </c>
      <c r="K118" s="12">
        <v>80916</v>
      </c>
    </row>
    <row r="119" spans="1:11" x14ac:dyDescent="0.25">
      <c r="A119" s="11" t="s">
        <v>1916</v>
      </c>
      <c r="B119" s="11" t="s">
        <v>2287</v>
      </c>
      <c r="C119" s="11" t="s">
        <v>1901</v>
      </c>
      <c r="D119" s="11" t="s">
        <v>1932</v>
      </c>
      <c r="E119" s="11" t="s">
        <v>2128</v>
      </c>
      <c r="F119" s="11" t="s">
        <v>568</v>
      </c>
      <c r="G119" s="11" t="s">
        <v>1192</v>
      </c>
      <c r="H119" s="11" t="s">
        <v>1675</v>
      </c>
      <c r="I119" s="17"/>
      <c r="J119" s="11" t="s">
        <v>1955</v>
      </c>
      <c r="K119" s="12">
        <v>20638</v>
      </c>
    </row>
    <row r="120" spans="1:11" x14ac:dyDescent="0.25">
      <c r="A120" s="11" t="s">
        <v>797</v>
      </c>
      <c r="B120" s="11" t="s">
        <v>2288</v>
      </c>
      <c r="C120" s="11" t="s">
        <v>1901</v>
      </c>
      <c r="D120" s="11" t="s">
        <v>1932</v>
      </c>
      <c r="E120" s="11" t="s">
        <v>2128</v>
      </c>
      <c r="F120" s="11" t="s">
        <v>568</v>
      </c>
      <c r="G120" s="11" t="s">
        <v>1192</v>
      </c>
      <c r="H120" s="11" t="s">
        <v>1675</v>
      </c>
      <c r="I120" s="17"/>
      <c r="J120" s="11" t="s">
        <v>1456</v>
      </c>
      <c r="K120" s="12">
        <v>15386</v>
      </c>
    </row>
    <row r="121" spans="1:11" x14ac:dyDescent="0.25">
      <c r="A121" s="11" t="s">
        <v>547</v>
      </c>
      <c r="B121" s="11" t="s">
        <v>2289</v>
      </c>
      <c r="C121" s="11" t="s">
        <v>1901</v>
      </c>
      <c r="D121" s="11" t="s">
        <v>1932</v>
      </c>
      <c r="E121" s="11" t="s">
        <v>2128</v>
      </c>
      <c r="F121" s="11" t="s">
        <v>395</v>
      </c>
      <c r="G121" s="11" t="s">
        <v>1192</v>
      </c>
      <c r="H121" s="11" t="s">
        <v>440</v>
      </c>
      <c r="I121" s="17"/>
      <c r="J121" s="11" t="s">
        <v>61</v>
      </c>
      <c r="K121" s="12">
        <v>66775</v>
      </c>
    </row>
    <row r="122" spans="1:11" x14ac:dyDescent="0.25">
      <c r="A122" s="11" t="s">
        <v>1429</v>
      </c>
      <c r="B122" s="11" t="s">
        <v>2290</v>
      </c>
      <c r="C122" s="11" t="s">
        <v>1901</v>
      </c>
      <c r="D122" s="11" t="s">
        <v>1932</v>
      </c>
      <c r="E122" s="11" t="s">
        <v>2128</v>
      </c>
      <c r="F122" s="11" t="s">
        <v>8</v>
      </c>
      <c r="G122" s="11" t="s">
        <v>1192</v>
      </c>
      <c r="H122" s="11" t="s">
        <v>2024</v>
      </c>
      <c r="I122" s="17" t="s">
        <v>964</v>
      </c>
      <c r="J122" s="11" t="s">
        <v>1283</v>
      </c>
      <c r="K122" s="12">
        <v>54835</v>
      </c>
    </row>
    <row r="123" spans="1:11" x14ac:dyDescent="0.25">
      <c r="A123" s="11" t="s">
        <v>623</v>
      </c>
      <c r="B123" s="11" t="s">
        <v>2291</v>
      </c>
      <c r="C123" s="11" t="s">
        <v>1901</v>
      </c>
      <c r="D123" s="11" t="s">
        <v>1932</v>
      </c>
      <c r="E123" s="11" t="s">
        <v>162</v>
      </c>
      <c r="F123" s="11" t="s">
        <v>1973</v>
      </c>
      <c r="G123" s="11" t="s">
        <v>346</v>
      </c>
      <c r="H123" s="11" t="s">
        <v>1016</v>
      </c>
      <c r="I123" s="17"/>
      <c r="J123" s="11" t="s">
        <v>1816</v>
      </c>
      <c r="K123" s="12">
        <v>0</v>
      </c>
    </row>
    <row r="124" spans="1:11" x14ac:dyDescent="0.25">
      <c r="A124" s="11" t="s">
        <v>575</v>
      </c>
      <c r="B124" s="11" t="s">
        <v>2292</v>
      </c>
      <c r="C124" s="11" t="s">
        <v>1901</v>
      </c>
      <c r="D124" s="11" t="s">
        <v>1932</v>
      </c>
      <c r="E124" s="11" t="s">
        <v>2128</v>
      </c>
      <c r="F124" s="11" t="s">
        <v>658</v>
      </c>
      <c r="G124" s="11" t="s">
        <v>1192</v>
      </c>
      <c r="H124" s="11" t="s">
        <v>440</v>
      </c>
      <c r="I124" s="17"/>
      <c r="J124" s="11" t="s">
        <v>1424</v>
      </c>
      <c r="K124" s="12">
        <v>39920</v>
      </c>
    </row>
    <row r="125" spans="1:11" x14ac:dyDescent="0.25">
      <c r="A125" s="11" t="s">
        <v>70</v>
      </c>
      <c r="B125" s="11" t="s">
        <v>2293</v>
      </c>
      <c r="C125" s="11" t="s">
        <v>1901</v>
      </c>
      <c r="D125" s="11" t="s">
        <v>1932</v>
      </c>
      <c r="E125" s="11" t="s">
        <v>2128</v>
      </c>
      <c r="F125" s="11" t="s">
        <v>209</v>
      </c>
      <c r="G125" s="11" t="s">
        <v>1192</v>
      </c>
      <c r="H125" s="11" t="s">
        <v>1675</v>
      </c>
      <c r="I125" s="17"/>
      <c r="J125" s="11" t="s">
        <v>553</v>
      </c>
      <c r="K125" s="12">
        <v>125403</v>
      </c>
    </row>
    <row r="126" spans="1:11" x14ac:dyDescent="0.25">
      <c r="A126" s="11" t="s">
        <v>1576</v>
      </c>
      <c r="B126" s="11" t="s">
        <v>2294</v>
      </c>
      <c r="C126" s="11" t="s">
        <v>1901</v>
      </c>
      <c r="D126" s="11" t="s">
        <v>1932</v>
      </c>
      <c r="E126" s="11" t="s">
        <v>2185</v>
      </c>
      <c r="F126" s="11" t="s">
        <v>209</v>
      </c>
      <c r="G126" s="11" t="s">
        <v>1697</v>
      </c>
      <c r="H126" s="11" t="s">
        <v>1718</v>
      </c>
      <c r="I126" s="17" t="s">
        <v>59</v>
      </c>
      <c r="J126" s="11"/>
      <c r="K126" s="12">
        <v>184972</v>
      </c>
    </row>
    <row r="127" spans="1:11" x14ac:dyDescent="0.25">
      <c r="A127" s="11" t="s">
        <v>234</v>
      </c>
      <c r="B127" s="11" t="s">
        <v>2295</v>
      </c>
      <c r="C127" s="11" t="s">
        <v>1901</v>
      </c>
      <c r="D127" s="11" t="s">
        <v>1932</v>
      </c>
      <c r="E127" s="11" t="s">
        <v>2128</v>
      </c>
      <c r="F127" s="11" t="s">
        <v>1726</v>
      </c>
      <c r="G127" s="11" t="s">
        <v>1192</v>
      </c>
      <c r="H127" s="11" t="s">
        <v>1675</v>
      </c>
      <c r="I127" s="17"/>
      <c r="J127" s="11" t="s">
        <v>2084</v>
      </c>
      <c r="K127" s="12">
        <v>24089</v>
      </c>
    </row>
    <row r="128" spans="1:11" x14ac:dyDescent="0.25">
      <c r="A128" s="11" t="s">
        <v>848</v>
      </c>
      <c r="B128" s="11" t="s">
        <v>2296</v>
      </c>
      <c r="C128" s="11" t="s">
        <v>1901</v>
      </c>
      <c r="D128" s="11" t="s">
        <v>1932</v>
      </c>
      <c r="E128" s="11" t="s">
        <v>1574</v>
      </c>
      <c r="F128" s="11" t="s">
        <v>233</v>
      </c>
      <c r="G128" s="11" t="s">
        <v>1292</v>
      </c>
      <c r="H128" s="11" t="s">
        <v>1564</v>
      </c>
      <c r="I128" s="17"/>
      <c r="J128" s="11" t="s">
        <v>1267</v>
      </c>
      <c r="K128" s="12">
        <v>0</v>
      </c>
    </row>
    <row r="129" spans="1:11" x14ac:dyDescent="0.25">
      <c r="A129" s="11" t="s">
        <v>368</v>
      </c>
      <c r="B129" s="11" t="s">
        <v>2297</v>
      </c>
      <c r="C129" s="11" t="s">
        <v>1901</v>
      </c>
      <c r="D129" s="11" t="s">
        <v>1932</v>
      </c>
      <c r="E129" s="11" t="s">
        <v>2298</v>
      </c>
      <c r="F129" s="11" t="s">
        <v>364</v>
      </c>
      <c r="G129" s="11" t="s">
        <v>22</v>
      </c>
      <c r="H129" s="11" t="s">
        <v>1573</v>
      </c>
      <c r="I129" s="17" t="s">
        <v>1563</v>
      </c>
      <c r="J129" s="11" t="s">
        <v>1292</v>
      </c>
      <c r="K129" s="12">
        <v>4720</v>
      </c>
    </row>
    <row r="130" spans="1:11" x14ac:dyDescent="0.25">
      <c r="A130" s="11" t="s">
        <v>391</v>
      </c>
      <c r="B130" s="11" t="s">
        <v>2299</v>
      </c>
      <c r="C130" s="11" t="s">
        <v>1901</v>
      </c>
      <c r="D130" s="11" t="s">
        <v>1932</v>
      </c>
      <c r="E130" s="11" t="s">
        <v>162</v>
      </c>
      <c r="F130" s="11" t="s">
        <v>849</v>
      </c>
      <c r="G130" s="11" t="s">
        <v>1223</v>
      </c>
      <c r="H130" s="11" t="s">
        <v>79</v>
      </c>
      <c r="I130" s="17"/>
      <c r="J130" s="11" t="s">
        <v>1292</v>
      </c>
      <c r="K130" s="12">
        <v>10</v>
      </c>
    </row>
    <row r="131" spans="1:11" x14ac:dyDescent="0.25">
      <c r="A131" s="11" t="s">
        <v>760</v>
      </c>
      <c r="B131" s="11" t="s">
        <v>2300</v>
      </c>
      <c r="C131" s="11" t="s">
        <v>1901</v>
      </c>
      <c r="D131" s="11" t="s">
        <v>1932</v>
      </c>
      <c r="E131" s="11" t="s">
        <v>2183</v>
      </c>
      <c r="F131" s="11" t="s">
        <v>8</v>
      </c>
      <c r="G131" s="11" t="s">
        <v>182</v>
      </c>
      <c r="H131" s="11" t="s">
        <v>1186</v>
      </c>
      <c r="I131" s="17" t="s">
        <v>218</v>
      </c>
      <c r="J131" s="11"/>
      <c r="K131" s="12">
        <v>535</v>
      </c>
    </row>
    <row r="132" spans="1:11" x14ac:dyDescent="0.25">
      <c r="A132" s="11" t="s">
        <v>505</v>
      </c>
      <c r="B132" s="11" t="s">
        <v>2301</v>
      </c>
      <c r="C132" s="11" t="s">
        <v>1901</v>
      </c>
      <c r="D132" s="11" t="s">
        <v>1932</v>
      </c>
      <c r="E132" s="11" t="s">
        <v>2216</v>
      </c>
      <c r="F132" s="11" t="s">
        <v>278</v>
      </c>
      <c r="G132" s="11" t="s">
        <v>346</v>
      </c>
      <c r="H132" s="11" t="s">
        <v>1292</v>
      </c>
      <c r="I132" s="17"/>
      <c r="J132" s="11" t="s">
        <v>1292</v>
      </c>
      <c r="K132" s="12">
        <v>101</v>
      </c>
    </row>
    <row r="133" spans="1:11" x14ac:dyDescent="0.25">
      <c r="A133" s="11" t="s">
        <v>663</v>
      </c>
      <c r="B133" s="11" t="s">
        <v>2302</v>
      </c>
      <c r="C133" s="11" t="s">
        <v>1004</v>
      </c>
      <c r="D133" s="11" t="s">
        <v>890</v>
      </c>
      <c r="E133" s="11" t="s">
        <v>2131</v>
      </c>
      <c r="F133" s="11" t="s">
        <v>1280</v>
      </c>
      <c r="G133" s="11" t="s">
        <v>1192</v>
      </c>
      <c r="H133" s="11" t="s">
        <v>906</v>
      </c>
      <c r="I133" s="17" t="s">
        <v>1292</v>
      </c>
      <c r="J133" s="11" t="s">
        <v>185</v>
      </c>
      <c r="K133" s="12">
        <v>188491</v>
      </c>
    </row>
    <row r="134" spans="1:11" x14ac:dyDescent="0.25">
      <c r="A134" s="11" t="s">
        <v>1463</v>
      </c>
      <c r="B134" s="11" t="s">
        <v>2303</v>
      </c>
      <c r="C134" s="11" t="s">
        <v>1004</v>
      </c>
      <c r="D134" s="11" t="s">
        <v>890</v>
      </c>
      <c r="E134" s="11" t="s">
        <v>2304</v>
      </c>
      <c r="F134" s="11" t="s">
        <v>209</v>
      </c>
      <c r="G134" s="11" t="s">
        <v>1697</v>
      </c>
      <c r="H134" s="11" t="s">
        <v>1041</v>
      </c>
      <c r="I134" s="17" t="s">
        <v>1292</v>
      </c>
      <c r="J134" s="11" t="s">
        <v>819</v>
      </c>
      <c r="K134" s="12">
        <v>99230</v>
      </c>
    </row>
    <row r="135" spans="1:11" x14ac:dyDescent="0.25">
      <c r="A135" s="11" t="s">
        <v>1042</v>
      </c>
      <c r="B135" s="11" t="s">
        <v>2305</v>
      </c>
      <c r="C135" s="11" t="s">
        <v>1004</v>
      </c>
      <c r="D135" s="11" t="s">
        <v>890</v>
      </c>
      <c r="E135" s="11" t="s">
        <v>2185</v>
      </c>
      <c r="F135" s="11" t="s">
        <v>8</v>
      </c>
      <c r="G135" s="11" t="s">
        <v>1990</v>
      </c>
      <c r="H135" s="11" t="s">
        <v>1581</v>
      </c>
      <c r="I135" s="17" t="s">
        <v>1292</v>
      </c>
      <c r="J135" s="11" t="s">
        <v>169</v>
      </c>
      <c r="K135" s="12">
        <v>51517</v>
      </c>
    </row>
    <row r="136" spans="1:11" x14ac:dyDescent="0.25">
      <c r="A136" s="11" t="s">
        <v>1178</v>
      </c>
      <c r="B136" s="11" t="s">
        <v>2306</v>
      </c>
      <c r="C136" s="11" t="s">
        <v>1004</v>
      </c>
      <c r="D136" s="11" t="s">
        <v>890</v>
      </c>
      <c r="E136" s="11" t="s">
        <v>2304</v>
      </c>
      <c r="F136" s="11" t="s">
        <v>1600</v>
      </c>
      <c r="G136" s="11" t="s">
        <v>1192</v>
      </c>
      <c r="H136" s="11" t="s">
        <v>1041</v>
      </c>
      <c r="I136" s="17"/>
      <c r="J136" s="11" t="s">
        <v>155</v>
      </c>
      <c r="K136" s="12">
        <v>84294</v>
      </c>
    </row>
    <row r="137" spans="1:11" x14ac:dyDescent="0.25">
      <c r="A137" s="11" t="s">
        <v>310</v>
      </c>
      <c r="B137" s="11" t="s">
        <v>2307</v>
      </c>
      <c r="C137" s="11" t="s">
        <v>1004</v>
      </c>
      <c r="D137" s="11" t="s">
        <v>890</v>
      </c>
      <c r="E137" s="11" t="s">
        <v>2304</v>
      </c>
      <c r="F137" s="11" t="s">
        <v>632</v>
      </c>
      <c r="G137" s="11" t="s">
        <v>1192</v>
      </c>
      <c r="H137" s="11" t="s">
        <v>1041</v>
      </c>
      <c r="I137" s="17" t="s">
        <v>1292</v>
      </c>
      <c r="J137" s="11" t="s">
        <v>1153</v>
      </c>
      <c r="K137" s="12">
        <v>58414</v>
      </c>
    </row>
    <row r="138" spans="1:11" x14ac:dyDescent="0.25">
      <c r="A138" s="11" t="s">
        <v>1389</v>
      </c>
      <c r="B138" s="11" t="s">
        <v>2308</v>
      </c>
      <c r="C138" s="11" t="s">
        <v>1004</v>
      </c>
      <c r="D138" s="11" t="s">
        <v>890</v>
      </c>
      <c r="E138" s="11" t="s">
        <v>2304</v>
      </c>
      <c r="F138" s="11" t="s">
        <v>209</v>
      </c>
      <c r="G138" s="11" t="s">
        <v>1697</v>
      </c>
      <c r="H138" s="11" t="s">
        <v>1718</v>
      </c>
      <c r="I138" s="17" t="s">
        <v>1712</v>
      </c>
      <c r="J138" s="11" t="s">
        <v>462</v>
      </c>
      <c r="K138" s="12">
        <v>92229</v>
      </c>
    </row>
    <row r="139" spans="1:11" x14ac:dyDescent="0.25">
      <c r="A139" s="11" t="s">
        <v>365</v>
      </c>
      <c r="B139" s="11" t="s">
        <v>2309</v>
      </c>
      <c r="C139" s="11" t="s">
        <v>1004</v>
      </c>
      <c r="D139" s="11" t="s">
        <v>890</v>
      </c>
      <c r="E139" s="11" t="s">
        <v>2185</v>
      </c>
      <c r="F139" s="11" t="s">
        <v>1280</v>
      </c>
      <c r="G139" s="11" t="s">
        <v>1990</v>
      </c>
      <c r="H139" s="11" t="s">
        <v>942</v>
      </c>
      <c r="I139" s="17" t="s">
        <v>1292</v>
      </c>
      <c r="J139" s="11" t="s">
        <v>412</v>
      </c>
      <c r="K139" s="12">
        <v>37144</v>
      </c>
    </row>
    <row r="140" spans="1:11" x14ac:dyDescent="0.25">
      <c r="A140" s="11" t="s">
        <v>787</v>
      </c>
      <c r="B140" s="11" t="s">
        <v>2310</v>
      </c>
      <c r="C140" s="11" t="s">
        <v>1004</v>
      </c>
      <c r="D140" s="11" t="s">
        <v>890</v>
      </c>
      <c r="E140" s="11" t="s">
        <v>2159</v>
      </c>
      <c r="F140" s="11" t="s">
        <v>1209</v>
      </c>
      <c r="G140" s="11" t="s">
        <v>1436</v>
      </c>
      <c r="H140" s="11" t="s">
        <v>303</v>
      </c>
      <c r="I140" s="17" t="s">
        <v>1200</v>
      </c>
      <c r="J140" s="11"/>
      <c r="K140" s="12">
        <v>17174</v>
      </c>
    </row>
    <row r="141" spans="1:11" x14ac:dyDescent="0.25">
      <c r="A141" s="11" t="s">
        <v>700</v>
      </c>
      <c r="B141" s="11" t="s">
        <v>2311</v>
      </c>
      <c r="C141" s="11" t="s">
        <v>1004</v>
      </c>
      <c r="D141" s="11" t="s">
        <v>890</v>
      </c>
      <c r="E141" s="11" t="s">
        <v>725</v>
      </c>
      <c r="F141" s="11" t="s">
        <v>849</v>
      </c>
      <c r="G141" s="11" t="s">
        <v>35</v>
      </c>
      <c r="H141" s="11" t="s">
        <v>741</v>
      </c>
      <c r="I141" s="17" t="s">
        <v>1292</v>
      </c>
      <c r="J141" s="11"/>
      <c r="K141" s="12">
        <v>36511</v>
      </c>
    </row>
    <row r="142" spans="1:11" x14ac:dyDescent="0.25">
      <c r="A142" s="11" t="s">
        <v>1666</v>
      </c>
      <c r="B142" s="11" t="s">
        <v>2313</v>
      </c>
      <c r="C142" s="11" t="s">
        <v>1004</v>
      </c>
      <c r="D142" s="11" t="s">
        <v>890</v>
      </c>
      <c r="E142" s="11" t="s">
        <v>2304</v>
      </c>
      <c r="F142" s="11" t="s">
        <v>728</v>
      </c>
      <c r="G142" s="11" t="s">
        <v>1990</v>
      </c>
      <c r="H142" s="11" t="s">
        <v>1143</v>
      </c>
      <c r="I142" s="17"/>
      <c r="J142" s="11" t="s">
        <v>1118</v>
      </c>
      <c r="K142" s="12">
        <v>44332</v>
      </c>
    </row>
    <row r="143" spans="1:11" x14ac:dyDescent="0.25">
      <c r="A143" s="11" t="s">
        <v>1758</v>
      </c>
      <c r="B143" s="11" t="s">
        <v>2314</v>
      </c>
      <c r="C143" s="11" t="s">
        <v>1004</v>
      </c>
      <c r="D143" s="11" t="s">
        <v>890</v>
      </c>
      <c r="E143" s="11" t="s">
        <v>2304</v>
      </c>
      <c r="F143" s="11" t="s">
        <v>364</v>
      </c>
      <c r="G143" s="11" t="s">
        <v>1192</v>
      </c>
      <c r="H143" s="11" t="s">
        <v>1041</v>
      </c>
      <c r="I143" s="17"/>
      <c r="J143" s="11" t="s">
        <v>1591</v>
      </c>
      <c r="K143" s="12">
        <v>58517</v>
      </c>
    </row>
    <row r="144" spans="1:11" x14ac:dyDescent="0.25">
      <c r="A144" s="11" t="s">
        <v>1594</v>
      </c>
      <c r="B144" s="11" t="s">
        <v>2315</v>
      </c>
      <c r="C144" s="11" t="s">
        <v>1004</v>
      </c>
      <c r="D144" s="11" t="s">
        <v>890</v>
      </c>
      <c r="E144" s="11" t="s">
        <v>2304</v>
      </c>
      <c r="F144" s="11" t="s">
        <v>320</v>
      </c>
      <c r="G144" s="11" t="s">
        <v>1292</v>
      </c>
      <c r="H144" s="11" t="s">
        <v>1041</v>
      </c>
      <c r="I144" s="17" t="s">
        <v>1292</v>
      </c>
      <c r="J144" s="11" t="s">
        <v>1786</v>
      </c>
      <c r="K144" s="12">
        <v>105167</v>
      </c>
    </row>
    <row r="145" spans="1:11" x14ac:dyDescent="0.25">
      <c r="A145" s="11" t="s">
        <v>1170</v>
      </c>
      <c r="B145" s="11" t="s">
        <v>2316</v>
      </c>
      <c r="C145" s="11" t="s">
        <v>1004</v>
      </c>
      <c r="D145" s="11" t="s">
        <v>890</v>
      </c>
      <c r="E145" s="11" t="s">
        <v>2185</v>
      </c>
      <c r="F145" s="11" t="s">
        <v>1280</v>
      </c>
      <c r="G145" s="11" t="s">
        <v>1990</v>
      </c>
      <c r="H145" s="11" t="s">
        <v>942</v>
      </c>
      <c r="I145" s="17" t="s">
        <v>1292</v>
      </c>
      <c r="J145" s="11" t="s">
        <v>263</v>
      </c>
      <c r="K145" s="12">
        <v>44931</v>
      </c>
    </row>
    <row r="146" spans="1:11" x14ac:dyDescent="0.25">
      <c r="A146" s="11" t="s">
        <v>57</v>
      </c>
      <c r="B146" s="11" t="s">
        <v>2317</v>
      </c>
      <c r="C146" s="11" t="s">
        <v>1004</v>
      </c>
      <c r="D146" s="11" t="s">
        <v>890</v>
      </c>
      <c r="E146" s="11" t="s">
        <v>2128</v>
      </c>
      <c r="F146" s="11" t="s">
        <v>278</v>
      </c>
      <c r="G146" s="11" t="s">
        <v>1192</v>
      </c>
      <c r="H146" s="11" t="s">
        <v>440</v>
      </c>
      <c r="I146" s="17" t="s">
        <v>916</v>
      </c>
      <c r="J146" s="11" t="s">
        <v>940</v>
      </c>
      <c r="K146" s="12">
        <v>57637</v>
      </c>
    </row>
    <row r="147" spans="1:11" x14ac:dyDescent="0.25">
      <c r="A147" s="11" t="s">
        <v>208</v>
      </c>
      <c r="B147" s="11" t="s">
        <v>2318</v>
      </c>
      <c r="C147" s="11" t="s">
        <v>1004</v>
      </c>
      <c r="D147" s="11" t="s">
        <v>890</v>
      </c>
      <c r="E147" s="11" t="s">
        <v>2185</v>
      </c>
      <c r="F147" s="11" t="s">
        <v>1496</v>
      </c>
      <c r="G147" s="11" t="s">
        <v>1894</v>
      </c>
      <c r="H147" s="11" t="s">
        <v>794</v>
      </c>
      <c r="I147" s="17"/>
      <c r="J147" s="11" t="s">
        <v>1993</v>
      </c>
      <c r="K147" s="12">
        <v>8245</v>
      </c>
    </row>
    <row r="148" spans="1:11" x14ac:dyDescent="0.25">
      <c r="A148" s="11" t="s">
        <v>1549</v>
      </c>
      <c r="B148" s="11" t="s">
        <v>2319</v>
      </c>
      <c r="C148" s="11" t="s">
        <v>1004</v>
      </c>
      <c r="D148" s="11" t="s">
        <v>890</v>
      </c>
      <c r="E148" s="11" t="s">
        <v>2185</v>
      </c>
      <c r="F148" s="11" t="s">
        <v>1280</v>
      </c>
      <c r="G148" s="11" t="s">
        <v>1990</v>
      </c>
      <c r="H148" s="11" t="s">
        <v>942</v>
      </c>
      <c r="I148" s="17" t="s">
        <v>1292</v>
      </c>
      <c r="J148" s="11" t="s">
        <v>306</v>
      </c>
      <c r="K148" s="12">
        <v>32235</v>
      </c>
    </row>
    <row r="149" spans="1:11" x14ac:dyDescent="0.25">
      <c r="A149" s="11" t="s">
        <v>529</v>
      </c>
      <c r="B149" s="11" t="s">
        <v>2320</v>
      </c>
      <c r="C149" s="11" t="s">
        <v>1004</v>
      </c>
      <c r="D149" s="11" t="s">
        <v>890</v>
      </c>
      <c r="E149" s="11" t="s">
        <v>2321</v>
      </c>
      <c r="F149" s="11" t="s">
        <v>1496</v>
      </c>
      <c r="G149" s="11" t="s">
        <v>669</v>
      </c>
      <c r="H149" s="11" t="s">
        <v>305</v>
      </c>
      <c r="I149" s="17" t="s">
        <v>1292</v>
      </c>
      <c r="J149" s="11" t="s">
        <v>1213</v>
      </c>
      <c r="K149" s="12">
        <v>52097</v>
      </c>
    </row>
    <row r="150" spans="1:11" x14ac:dyDescent="0.25">
      <c r="A150" s="11" t="s">
        <v>152</v>
      </c>
      <c r="B150" s="11" t="s">
        <v>2322</v>
      </c>
      <c r="C150" s="11" t="s">
        <v>1004</v>
      </c>
      <c r="D150" s="11" t="s">
        <v>890</v>
      </c>
      <c r="E150" s="11" t="s">
        <v>2131</v>
      </c>
      <c r="F150" s="11" t="s">
        <v>568</v>
      </c>
      <c r="G150" s="11" t="s">
        <v>161</v>
      </c>
      <c r="H150" s="11" t="s">
        <v>1813</v>
      </c>
      <c r="I150" s="17" t="s">
        <v>1292</v>
      </c>
      <c r="J150" s="11" t="s">
        <v>770</v>
      </c>
      <c r="K150" s="12">
        <v>16319</v>
      </c>
    </row>
    <row r="151" spans="1:11" x14ac:dyDescent="0.25">
      <c r="A151" s="11" t="s">
        <v>842</v>
      </c>
      <c r="B151" s="11" t="s">
        <v>2324</v>
      </c>
      <c r="C151" s="11" t="s">
        <v>1004</v>
      </c>
      <c r="D151" s="11" t="s">
        <v>890</v>
      </c>
      <c r="E151" s="11" t="s">
        <v>2304</v>
      </c>
      <c r="F151" s="11" t="s">
        <v>233</v>
      </c>
      <c r="G151" s="11" t="s">
        <v>1068</v>
      </c>
      <c r="H151" s="11" t="s">
        <v>1041</v>
      </c>
      <c r="I151" s="17"/>
      <c r="J151" s="11"/>
      <c r="K151" s="12">
        <v>23199</v>
      </c>
    </row>
    <row r="152" spans="1:11" x14ac:dyDescent="0.25">
      <c r="A152" s="11" t="s">
        <v>2040</v>
      </c>
      <c r="B152" s="11" t="s">
        <v>2325</v>
      </c>
      <c r="C152" s="11" t="s">
        <v>1004</v>
      </c>
      <c r="D152" s="11" t="s">
        <v>890</v>
      </c>
      <c r="E152" s="11" t="s">
        <v>2131</v>
      </c>
      <c r="F152" s="11" t="s">
        <v>568</v>
      </c>
      <c r="G152" s="11" t="s">
        <v>161</v>
      </c>
      <c r="H152" s="11" t="s">
        <v>1813</v>
      </c>
      <c r="I152" s="17" t="s">
        <v>1292</v>
      </c>
      <c r="J152" s="11" t="s">
        <v>1739</v>
      </c>
      <c r="K152" s="12">
        <v>11971</v>
      </c>
    </row>
    <row r="153" spans="1:11" x14ac:dyDescent="0.25">
      <c r="A153" s="11" t="s">
        <v>1199</v>
      </c>
      <c r="B153" s="11" t="s">
        <v>2326</v>
      </c>
      <c r="C153" s="11" t="s">
        <v>869</v>
      </c>
      <c r="D153" s="11" t="s">
        <v>890</v>
      </c>
      <c r="E153" s="11" t="s">
        <v>2159</v>
      </c>
      <c r="F153" s="11" t="s">
        <v>1209</v>
      </c>
      <c r="G153" s="11" t="s">
        <v>1436</v>
      </c>
      <c r="H153" s="11" t="s">
        <v>1292</v>
      </c>
      <c r="I153" s="17" t="s">
        <v>1200</v>
      </c>
      <c r="J153" s="11"/>
      <c r="K153" s="12">
        <v>3763</v>
      </c>
    </row>
    <row r="154" spans="1:11" x14ac:dyDescent="0.25">
      <c r="A154" s="11" t="s">
        <v>1637</v>
      </c>
      <c r="B154" s="11" t="s">
        <v>2327</v>
      </c>
      <c r="C154" s="11" t="s">
        <v>1004</v>
      </c>
      <c r="D154" s="11" t="s">
        <v>890</v>
      </c>
      <c r="E154" s="11" t="s">
        <v>2304</v>
      </c>
      <c r="F154" s="11" t="s">
        <v>860</v>
      </c>
      <c r="G154" s="11" t="s">
        <v>1990</v>
      </c>
      <c r="H154" s="11" t="s">
        <v>749</v>
      </c>
      <c r="I154" s="17"/>
      <c r="J154" s="11" t="s">
        <v>493</v>
      </c>
      <c r="K154" s="12">
        <v>59392</v>
      </c>
    </row>
    <row r="155" spans="1:11" x14ac:dyDescent="0.25">
      <c r="A155" s="11" t="s">
        <v>2043</v>
      </c>
      <c r="B155" s="11" t="s">
        <v>2328</v>
      </c>
      <c r="C155" s="11" t="s">
        <v>1004</v>
      </c>
      <c r="D155" s="11" t="s">
        <v>890</v>
      </c>
      <c r="E155" s="11" t="s">
        <v>2131</v>
      </c>
      <c r="F155" s="11" t="s">
        <v>1209</v>
      </c>
      <c r="G155" s="11" t="s">
        <v>161</v>
      </c>
      <c r="H155" s="11" t="s">
        <v>1813</v>
      </c>
      <c r="I155" s="17" t="s">
        <v>810</v>
      </c>
      <c r="J155" s="11"/>
      <c r="K155" s="12">
        <v>243</v>
      </c>
    </row>
    <row r="156" spans="1:11" x14ac:dyDescent="0.25">
      <c r="A156" s="11" t="s">
        <v>2044</v>
      </c>
      <c r="B156" s="11" t="s">
        <v>2329</v>
      </c>
      <c r="C156" s="11" t="s">
        <v>869</v>
      </c>
      <c r="D156" s="11" t="s">
        <v>890</v>
      </c>
      <c r="E156" s="11" t="s">
        <v>2131</v>
      </c>
      <c r="F156" s="11" t="s">
        <v>923</v>
      </c>
      <c r="G156" s="11" t="s">
        <v>161</v>
      </c>
      <c r="H156" s="11" t="s">
        <v>1813</v>
      </c>
      <c r="I156" s="17" t="s">
        <v>1292</v>
      </c>
      <c r="J156" s="11" t="s">
        <v>1329</v>
      </c>
      <c r="K156" s="12">
        <v>213505</v>
      </c>
    </row>
    <row r="157" spans="1:11" x14ac:dyDescent="0.25">
      <c r="A157" s="11" t="s">
        <v>11</v>
      </c>
      <c r="B157" s="11" t="s">
        <v>2330</v>
      </c>
      <c r="C157" s="11" t="s">
        <v>1004</v>
      </c>
      <c r="D157" s="11" t="s">
        <v>890</v>
      </c>
      <c r="E157" s="11" t="s">
        <v>2128</v>
      </c>
      <c r="F157" s="11" t="s">
        <v>1599</v>
      </c>
      <c r="G157" s="11" t="s">
        <v>1436</v>
      </c>
      <c r="H157" s="11" t="s">
        <v>1801</v>
      </c>
      <c r="I157" s="17"/>
      <c r="J157" s="11" t="s">
        <v>1058</v>
      </c>
      <c r="K157" s="12">
        <v>69271</v>
      </c>
    </row>
    <row r="158" spans="1:11" x14ac:dyDescent="0.25">
      <c r="A158" s="11" t="s">
        <v>1658</v>
      </c>
      <c r="B158" s="11" t="s">
        <v>2331</v>
      </c>
      <c r="C158" s="11" t="s">
        <v>1004</v>
      </c>
      <c r="D158" s="11" t="s">
        <v>890</v>
      </c>
      <c r="E158" s="11" t="s">
        <v>2304</v>
      </c>
      <c r="F158" s="11" t="s">
        <v>1496</v>
      </c>
      <c r="G158" s="11" t="s">
        <v>1990</v>
      </c>
      <c r="H158" s="11" t="s">
        <v>1041</v>
      </c>
      <c r="I158" s="17" t="s">
        <v>1378</v>
      </c>
      <c r="J158" s="11" t="s">
        <v>1097</v>
      </c>
      <c r="K158" s="12">
        <v>42749</v>
      </c>
    </row>
    <row r="159" spans="1:11" x14ac:dyDescent="0.25">
      <c r="A159" s="11" t="s">
        <v>804</v>
      </c>
      <c r="B159" s="11" t="s">
        <v>2332</v>
      </c>
      <c r="C159" s="11" t="s">
        <v>1004</v>
      </c>
      <c r="D159" s="11" t="s">
        <v>890</v>
      </c>
      <c r="E159" s="11" t="s">
        <v>2185</v>
      </c>
      <c r="F159" s="11" t="s">
        <v>1280</v>
      </c>
      <c r="G159" s="11" t="s">
        <v>1990</v>
      </c>
      <c r="H159" s="11" t="s">
        <v>942</v>
      </c>
      <c r="I159" s="17" t="s">
        <v>1292</v>
      </c>
      <c r="J159" s="11" t="s">
        <v>1457</v>
      </c>
      <c r="K159" s="12">
        <v>87585</v>
      </c>
    </row>
    <row r="160" spans="1:11" x14ac:dyDescent="0.25">
      <c r="A160" s="11" t="s">
        <v>1274</v>
      </c>
      <c r="B160" s="11" t="s">
        <v>2333</v>
      </c>
      <c r="C160" s="11" t="s">
        <v>1004</v>
      </c>
      <c r="D160" s="11" t="s">
        <v>890</v>
      </c>
      <c r="E160" s="11" t="s">
        <v>2185</v>
      </c>
      <c r="F160" s="11" t="s">
        <v>728</v>
      </c>
      <c r="G160" s="11" t="s">
        <v>1990</v>
      </c>
      <c r="H160" s="11" t="s">
        <v>1301</v>
      </c>
      <c r="I160" s="17" t="s">
        <v>1292</v>
      </c>
      <c r="J160" s="11" t="s">
        <v>499</v>
      </c>
      <c r="K160" s="12">
        <v>40873</v>
      </c>
    </row>
    <row r="161" spans="1:11" x14ac:dyDescent="0.25">
      <c r="A161" s="11" t="s">
        <v>776</v>
      </c>
      <c r="B161" s="11" t="s">
        <v>2334</v>
      </c>
      <c r="C161" s="11" t="s">
        <v>1004</v>
      </c>
      <c r="D161" s="11" t="s">
        <v>890</v>
      </c>
      <c r="E161" s="11" t="s">
        <v>2304</v>
      </c>
      <c r="F161" s="11" t="s">
        <v>764</v>
      </c>
      <c r="G161" s="11" t="s">
        <v>1697</v>
      </c>
      <c r="H161" s="11" t="s">
        <v>1041</v>
      </c>
      <c r="I161" s="17" t="s">
        <v>1292</v>
      </c>
      <c r="J161" s="11" t="s">
        <v>1175</v>
      </c>
      <c r="K161" s="12">
        <v>105772</v>
      </c>
    </row>
    <row r="162" spans="1:11" x14ac:dyDescent="0.25">
      <c r="A162" s="11" t="s">
        <v>514</v>
      </c>
      <c r="B162" s="11" t="s">
        <v>2335</v>
      </c>
      <c r="C162" s="11" t="s">
        <v>1004</v>
      </c>
      <c r="D162" s="11" t="s">
        <v>890</v>
      </c>
      <c r="E162" s="11" t="s">
        <v>2304</v>
      </c>
      <c r="F162" s="11" t="s">
        <v>728</v>
      </c>
      <c r="G162" s="11" t="s">
        <v>1406</v>
      </c>
      <c r="H162" s="11" t="s">
        <v>2336</v>
      </c>
      <c r="I162" s="17"/>
      <c r="J162" s="11" t="s">
        <v>1275</v>
      </c>
      <c r="K162" s="12">
        <v>94134</v>
      </c>
    </row>
    <row r="163" spans="1:11" x14ac:dyDescent="0.25">
      <c r="A163" s="11" t="s">
        <v>1461</v>
      </c>
      <c r="B163" s="11" t="s">
        <v>2337</v>
      </c>
      <c r="C163" s="11" t="s">
        <v>1004</v>
      </c>
      <c r="D163" s="11" t="s">
        <v>890</v>
      </c>
      <c r="E163" s="11" t="s">
        <v>2185</v>
      </c>
      <c r="F163" s="11" t="s">
        <v>598</v>
      </c>
      <c r="G163" s="11" t="s">
        <v>1697</v>
      </c>
      <c r="H163" s="11" t="s">
        <v>684</v>
      </c>
      <c r="I163" s="17" t="s">
        <v>463</v>
      </c>
      <c r="J163" s="11" t="s">
        <v>113</v>
      </c>
      <c r="K163" s="12">
        <v>70419</v>
      </c>
    </row>
    <row r="164" spans="1:11" x14ac:dyDescent="0.25">
      <c r="A164" s="11" t="s">
        <v>1369</v>
      </c>
      <c r="B164" s="11" t="s">
        <v>2338</v>
      </c>
      <c r="C164" s="11" t="s">
        <v>1004</v>
      </c>
      <c r="D164" s="11" t="s">
        <v>890</v>
      </c>
      <c r="E164" s="11" t="s">
        <v>162</v>
      </c>
      <c r="F164" s="11" t="s">
        <v>535</v>
      </c>
      <c r="G164" s="11" t="s">
        <v>1215</v>
      </c>
      <c r="H164" s="11" t="s">
        <v>892</v>
      </c>
      <c r="I164" s="17" t="s">
        <v>661</v>
      </c>
      <c r="J164" s="11" t="s">
        <v>1292</v>
      </c>
      <c r="K164" s="12" t="s">
        <v>1292</v>
      </c>
    </row>
    <row r="165" spans="1:11" x14ac:dyDescent="0.25">
      <c r="A165" s="11" t="s">
        <v>926</v>
      </c>
      <c r="B165" s="11" t="s">
        <v>2340</v>
      </c>
      <c r="C165" s="11" t="s">
        <v>1004</v>
      </c>
      <c r="D165" s="11" t="s">
        <v>890</v>
      </c>
      <c r="E165" s="11" t="s">
        <v>2304</v>
      </c>
      <c r="F165" s="11" t="s">
        <v>1600</v>
      </c>
      <c r="G165" s="11" t="s">
        <v>1192</v>
      </c>
      <c r="H165" s="11" t="s">
        <v>1041</v>
      </c>
      <c r="I165" s="17" t="s">
        <v>1292</v>
      </c>
      <c r="J165" s="11" t="s">
        <v>627</v>
      </c>
      <c r="K165" s="12">
        <v>84928</v>
      </c>
    </row>
    <row r="166" spans="1:11" x14ac:dyDescent="0.25">
      <c r="A166" s="11" t="s">
        <v>793</v>
      </c>
      <c r="B166" s="11" t="s">
        <v>2341</v>
      </c>
      <c r="C166" s="11" t="s">
        <v>1004</v>
      </c>
      <c r="D166" s="11" t="s">
        <v>890</v>
      </c>
      <c r="E166" s="11" t="s">
        <v>2304</v>
      </c>
      <c r="F166" s="11" t="s">
        <v>320</v>
      </c>
      <c r="G166" s="11" t="s">
        <v>1292</v>
      </c>
      <c r="H166" s="11" t="s">
        <v>1041</v>
      </c>
      <c r="I166" s="17" t="s">
        <v>1292</v>
      </c>
      <c r="J166" s="11" t="s">
        <v>1520</v>
      </c>
      <c r="K166" s="12">
        <v>67306</v>
      </c>
    </row>
    <row r="167" spans="1:11" x14ac:dyDescent="0.25">
      <c r="A167" s="11" t="s">
        <v>2057</v>
      </c>
      <c r="B167" s="11" t="s">
        <v>2342</v>
      </c>
      <c r="C167" s="11" t="s">
        <v>1004</v>
      </c>
      <c r="D167" s="11" t="s">
        <v>890</v>
      </c>
      <c r="E167" s="11" t="s">
        <v>2128</v>
      </c>
      <c r="F167" s="11" t="s">
        <v>293</v>
      </c>
      <c r="G167" s="11" t="s">
        <v>1192</v>
      </c>
      <c r="H167" s="11" t="s">
        <v>440</v>
      </c>
      <c r="I167" s="17"/>
      <c r="J167" s="11" t="s">
        <v>203</v>
      </c>
      <c r="K167" s="12">
        <v>21394</v>
      </c>
    </row>
    <row r="168" spans="1:11" x14ac:dyDescent="0.25">
      <c r="A168" s="11" t="s">
        <v>413</v>
      </c>
      <c r="B168" s="11" t="s">
        <v>2343</v>
      </c>
      <c r="C168" s="11" t="s">
        <v>1004</v>
      </c>
      <c r="D168" s="11" t="s">
        <v>890</v>
      </c>
      <c r="E168" s="11" t="s">
        <v>162</v>
      </c>
      <c r="F168" s="11"/>
      <c r="G168" s="11" t="s">
        <v>1292</v>
      </c>
      <c r="H168" s="11" t="s">
        <v>162</v>
      </c>
      <c r="I168" s="17"/>
      <c r="J168" s="11"/>
      <c r="K168" s="12">
        <v>0</v>
      </c>
    </row>
    <row r="169" spans="1:11" x14ac:dyDescent="0.25">
      <c r="A169" s="11" t="s">
        <v>179</v>
      </c>
      <c r="B169" s="11" t="s">
        <v>2344</v>
      </c>
      <c r="C169" s="11" t="s">
        <v>1004</v>
      </c>
      <c r="D169" s="11" t="s">
        <v>890</v>
      </c>
      <c r="E169" s="11" t="s">
        <v>2304</v>
      </c>
      <c r="F169" s="11" t="s">
        <v>728</v>
      </c>
      <c r="G169" s="11" t="s">
        <v>1990</v>
      </c>
      <c r="H169" s="11" t="s">
        <v>1041</v>
      </c>
      <c r="I169" s="17" t="s">
        <v>1292</v>
      </c>
      <c r="J169" s="11" t="s">
        <v>1006</v>
      </c>
      <c r="K169" s="12">
        <v>120545</v>
      </c>
    </row>
    <row r="170" spans="1:11" x14ac:dyDescent="0.25">
      <c r="A170" s="11" t="s">
        <v>2054</v>
      </c>
      <c r="B170" s="11" t="s">
        <v>2345</v>
      </c>
      <c r="C170" s="11" t="s">
        <v>1004</v>
      </c>
      <c r="D170" s="11" t="s">
        <v>890</v>
      </c>
      <c r="E170" s="11" t="s">
        <v>2185</v>
      </c>
      <c r="F170" s="11" t="s">
        <v>8</v>
      </c>
      <c r="G170" s="11" t="s">
        <v>1990</v>
      </c>
      <c r="H170" s="11" t="s">
        <v>826</v>
      </c>
      <c r="I170" s="17" t="s">
        <v>1292</v>
      </c>
      <c r="J170" s="11" t="s">
        <v>1747</v>
      </c>
      <c r="K170" s="12">
        <v>22902</v>
      </c>
    </row>
    <row r="171" spans="1:11" x14ac:dyDescent="0.25">
      <c r="A171" s="11" t="s">
        <v>1417</v>
      </c>
      <c r="B171" s="11" t="s">
        <v>2346</v>
      </c>
      <c r="C171" s="11" t="s">
        <v>1004</v>
      </c>
      <c r="D171" s="11" t="s">
        <v>890</v>
      </c>
      <c r="E171" s="11" t="s">
        <v>2321</v>
      </c>
      <c r="F171" s="11" t="s">
        <v>764</v>
      </c>
      <c r="G171" s="11" t="s">
        <v>2347</v>
      </c>
      <c r="H171" s="11" t="s">
        <v>1054</v>
      </c>
      <c r="I171" s="17" t="s">
        <v>1219</v>
      </c>
      <c r="J171" s="11"/>
      <c r="K171" s="12">
        <v>188858</v>
      </c>
    </row>
    <row r="172" spans="1:11" x14ac:dyDescent="0.25">
      <c r="A172" s="11" t="s">
        <v>1510</v>
      </c>
      <c r="B172" s="11" t="s">
        <v>2348</v>
      </c>
      <c r="C172" s="11" t="s">
        <v>1004</v>
      </c>
      <c r="D172" s="11" t="s">
        <v>890</v>
      </c>
      <c r="E172" s="11" t="s">
        <v>2304</v>
      </c>
      <c r="F172" s="11" t="s">
        <v>1479</v>
      </c>
      <c r="G172" s="11" t="s">
        <v>1292</v>
      </c>
      <c r="H172" s="11" t="s">
        <v>1041</v>
      </c>
      <c r="I172" s="17" t="s">
        <v>1292</v>
      </c>
      <c r="J172" s="11" t="s">
        <v>726</v>
      </c>
      <c r="K172" s="12">
        <v>91444</v>
      </c>
    </row>
    <row r="173" spans="1:11" x14ac:dyDescent="0.25">
      <c r="A173" s="11" t="s">
        <v>1502</v>
      </c>
      <c r="B173" s="11" t="s">
        <v>2349</v>
      </c>
      <c r="C173" s="11" t="s">
        <v>1004</v>
      </c>
      <c r="D173" s="11" t="s">
        <v>890</v>
      </c>
      <c r="E173" s="11" t="s">
        <v>2185</v>
      </c>
      <c r="F173" s="11" t="s">
        <v>1599</v>
      </c>
      <c r="G173" s="11" t="s">
        <v>1990</v>
      </c>
      <c r="H173" s="11" t="s">
        <v>1301</v>
      </c>
      <c r="I173" s="17" t="s">
        <v>1292</v>
      </c>
      <c r="J173" s="11" t="s">
        <v>1503</v>
      </c>
      <c r="K173" s="12">
        <v>8194</v>
      </c>
    </row>
    <row r="174" spans="1:11" x14ac:dyDescent="0.25">
      <c r="A174" s="11" t="s">
        <v>1988</v>
      </c>
      <c r="B174" s="11" t="s">
        <v>2350</v>
      </c>
      <c r="C174" s="11" t="s">
        <v>1004</v>
      </c>
      <c r="D174" s="11" t="s">
        <v>890</v>
      </c>
      <c r="E174" s="11" t="s">
        <v>2304</v>
      </c>
      <c r="F174" s="11" t="s">
        <v>320</v>
      </c>
      <c r="G174" s="11" t="s">
        <v>1292</v>
      </c>
      <c r="H174" s="11" t="s">
        <v>1041</v>
      </c>
      <c r="I174" s="17" t="s">
        <v>1292</v>
      </c>
      <c r="J174" s="11" t="s">
        <v>1008</v>
      </c>
      <c r="K174" s="12">
        <v>112057</v>
      </c>
    </row>
    <row r="175" spans="1:11" x14ac:dyDescent="0.25">
      <c r="A175" s="11" t="s">
        <v>739</v>
      </c>
      <c r="B175" s="11" t="s">
        <v>2351</v>
      </c>
      <c r="C175" s="11" t="s">
        <v>1004</v>
      </c>
      <c r="D175" s="11" t="s">
        <v>890</v>
      </c>
      <c r="E175" s="11" t="s">
        <v>2131</v>
      </c>
      <c r="F175" s="11" t="s">
        <v>278</v>
      </c>
      <c r="G175" s="11" t="s">
        <v>161</v>
      </c>
      <c r="H175" s="11" t="s">
        <v>1813</v>
      </c>
      <c r="I175" s="17" t="s">
        <v>2047</v>
      </c>
      <c r="J175" s="11" t="s">
        <v>920</v>
      </c>
      <c r="K175" s="12">
        <v>131094</v>
      </c>
    </row>
    <row r="176" spans="1:11" x14ac:dyDescent="0.25">
      <c r="A176" s="11" t="s">
        <v>1985</v>
      </c>
      <c r="B176" s="11" t="s">
        <v>2352</v>
      </c>
      <c r="C176" s="11" t="s">
        <v>1004</v>
      </c>
      <c r="D176" s="11" t="s">
        <v>890</v>
      </c>
      <c r="E176" s="11" t="s">
        <v>2128</v>
      </c>
      <c r="F176" s="11" t="s">
        <v>1726</v>
      </c>
      <c r="G176" s="11" t="s">
        <v>1192</v>
      </c>
      <c r="H176" s="11" t="s">
        <v>1675</v>
      </c>
      <c r="I176" s="17" t="s">
        <v>1292</v>
      </c>
      <c r="J176" s="11" t="s">
        <v>876</v>
      </c>
      <c r="K176" s="12">
        <v>29751</v>
      </c>
    </row>
    <row r="177" spans="1:11" x14ac:dyDescent="0.25">
      <c r="A177" s="11" t="s">
        <v>823</v>
      </c>
      <c r="B177" s="11" t="s">
        <v>2353</v>
      </c>
      <c r="C177" s="11" t="s">
        <v>1004</v>
      </c>
      <c r="D177" s="11" t="s">
        <v>890</v>
      </c>
      <c r="E177" s="11" t="s">
        <v>2185</v>
      </c>
      <c r="F177" s="11" t="s">
        <v>8</v>
      </c>
      <c r="G177" s="11" t="s">
        <v>1990</v>
      </c>
      <c r="H177" s="11" t="s">
        <v>133</v>
      </c>
      <c r="I177" s="17" t="s">
        <v>1292</v>
      </c>
      <c r="J177" s="11" t="s">
        <v>360</v>
      </c>
      <c r="K177" s="12">
        <v>63422</v>
      </c>
    </row>
    <row r="178" spans="1:11" x14ac:dyDescent="0.25">
      <c r="A178" s="11" t="s">
        <v>2088</v>
      </c>
      <c r="B178" s="11" t="s">
        <v>2354</v>
      </c>
      <c r="C178" s="11" t="s">
        <v>1004</v>
      </c>
      <c r="D178" s="11" t="s">
        <v>890</v>
      </c>
      <c r="E178" s="11" t="s">
        <v>2185</v>
      </c>
      <c r="F178" s="11" t="s">
        <v>545</v>
      </c>
      <c r="G178" s="11" t="s">
        <v>1990</v>
      </c>
      <c r="H178" s="11" t="s">
        <v>2059</v>
      </c>
      <c r="I178" s="17" t="s">
        <v>1292</v>
      </c>
      <c r="J178" s="11" t="s">
        <v>1335</v>
      </c>
      <c r="K178" s="12">
        <v>98769</v>
      </c>
    </row>
    <row r="179" spans="1:11" x14ac:dyDescent="0.25">
      <c r="A179" s="11" t="s">
        <v>1659</v>
      </c>
      <c r="B179" s="11" t="s">
        <v>2355</v>
      </c>
      <c r="C179" s="11" t="s">
        <v>1004</v>
      </c>
      <c r="D179" s="11" t="s">
        <v>890</v>
      </c>
      <c r="E179" s="11" t="s">
        <v>2128</v>
      </c>
      <c r="F179" s="11" t="s">
        <v>395</v>
      </c>
      <c r="G179" s="11" t="s">
        <v>1192</v>
      </c>
      <c r="H179" s="11" t="s">
        <v>2024</v>
      </c>
      <c r="I179" s="17" t="s">
        <v>1292</v>
      </c>
      <c r="J179" s="11" t="s">
        <v>352</v>
      </c>
      <c r="K179" s="12">
        <v>96679</v>
      </c>
    </row>
    <row r="180" spans="1:11" x14ac:dyDescent="0.25">
      <c r="A180" s="11" t="s">
        <v>1556</v>
      </c>
      <c r="B180" s="11" t="s">
        <v>2356</v>
      </c>
      <c r="C180" s="11" t="s">
        <v>24</v>
      </c>
      <c r="D180" s="11" t="s">
        <v>366</v>
      </c>
      <c r="E180" s="11" t="s">
        <v>2128</v>
      </c>
      <c r="F180" s="11" t="s">
        <v>1599</v>
      </c>
      <c r="G180" s="11" t="s">
        <v>1192</v>
      </c>
      <c r="H180" s="11" t="s">
        <v>2024</v>
      </c>
      <c r="I180" s="17"/>
      <c r="J180" s="11" t="s">
        <v>950</v>
      </c>
      <c r="K180" s="12">
        <v>25306</v>
      </c>
    </row>
    <row r="181" spans="1:11" x14ac:dyDescent="0.25">
      <c r="A181" s="11" t="s">
        <v>602</v>
      </c>
      <c r="B181" s="11" t="s">
        <v>2357</v>
      </c>
      <c r="C181" s="11" t="s">
        <v>30</v>
      </c>
      <c r="D181" s="11" t="s">
        <v>1947</v>
      </c>
      <c r="E181" s="11" t="s">
        <v>2358</v>
      </c>
      <c r="F181" s="11" t="s">
        <v>1209</v>
      </c>
      <c r="G181" s="11" t="s">
        <v>1960</v>
      </c>
      <c r="H181" s="11" t="s">
        <v>1292</v>
      </c>
      <c r="I181" s="17" t="s">
        <v>1354</v>
      </c>
      <c r="J181" s="11" t="s">
        <v>1897</v>
      </c>
      <c r="K181" s="12">
        <v>25</v>
      </c>
    </row>
    <row r="182" spans="1:11" x14ac:dyDescent="0.25">
      <c r="A182" s="11" t="s">
        <v>1349</v>
      </c>
      <c r="B182" s="11" t="s">
        <v>2359</v>
      </c>
      <c r="C182" s="11" t="s">
        <v>1780</v>
      </c>
      <c r="D182" s="11" t="s">
        <v>1947</v>
      </c>
      <c r="E182" s="11" t="s">
        <v>2146</v>
      </c>
      <c r="F182" s="11" t="s">
        <v>1280</v>
      </c>
      <c r="G182" s="11" t="s">
        <v>1436</v>
      </c>
      <c r="H182" s="11" t="s">
        <v>331</v>
      </c>
      <c r="I182" s="17"/>
      <c r="J182" s="11" t="s">
        <v>1771</v>
      </c>
      <c r="K182" s="12">
        <v>117825</v>
      </c>
    </row>
    <row r="183" spans="1:11" x14ac:dyDescent="0.25">
      <c r="A183" s="11" t="s">
        <v>624</v>
      </c>
      <c r="B183" s="11" t="s">
        <v>2360</v>
      </c>
      <c r="C183" s="11" t="s">
        <v>1780</v>
      </c>
      <c r="D183" s="11" t="s">
        <v>1947</v>
      </c>
      <c r="E183" s="11" t="s">
        <v>2131</v>
      </c>
      <c r="F183" s="11" t="s">
        <v>1599</v>
      </c>
      <c r="G183" s="11" t="s">
        <v>1192</v>
      </c>
      <c r="H183" s="11" t="s">
        <v>104</v>
      </c>
      <c r="I183" s="17"/>
      <c r="J183" s="11" t="s">
        <v>314</v>
      </c>
      <c r="K183" s="12">
        <v>39700</v>
      </c>
    </row>
    <row r="184" spans="1:11" x14ac:dyDescent="0.25">
      <c r="A184" s="11" t="s">
        <v>177</v>
      </c>
      <c r="B184" s="11" t="s">
        <v>2361</v>
      </c>
      <c r="C184" s="11" t="s">
        <v>30</v>
      </c>
      <c r="D184" s="11" t="s">
        <v>1947</v>
      </c>
      <c r="E184" s="11" t="s">
        <v>2146</v>
      </c>
      <c r="F184" s="11" t="s">
        <v>1280</v>
      </c>
      <c r="G184" s="11" t="s">
        <v>1436</v>
      </c>
      <c r="H184" s="11" t="s">
        <v>331</v>
      </c>
      <c r="I184" s="17" t="s">
        <v>1292</v>
      </c>
      <c r="J184" s="11" t="s">
        <v>1785</v>
      </c>
      <c r="K184" s="12">
        <v>145528</v>
      </c>
    </row>
    <row r="185" spans="1:11" x14ac:dyDescent="0.25">
      <c r="A185" s="11" t="s">
        <v>670</v>
      </c>
      <c r="B185" s="11" t="s">
        <v>2362</v>
      </c>
      <c r="C185" s="11" t="s">
        <v>30</v>
      </c>
      <c r="D185" s="11" t="s">
        <v>1947</v>
      </c>
      <c r="E185" s="11" t="s">
        <v>2128</v>
      </c>
      <c r="F185" s="11" t="s">
        <v>1280</v>
      </c>
      <c r="G185" s="11" t="s">
        <v>1192</v>
      </c>
      <c r="H185" s="11" t="s">
        <v>6</v>
      </c>
      <c r="I185" s="17" t="s">
        <v>2042</v>
      </c>
      <c r="J185" s="11" t="s">
        <v>441</v>
      </c>
      <c r="K185" s="12">
        <v>38767</v>
      </c>
    </row>
    <row r="186" spans="1:11" x14ac:dyDescent="0.25">
      <c r="A186" s="11" t="s">
        <v>1984</v>
      </c>
      <c r="B186" s="11" t="s">
        <v>2363</v>
      </c>
      <c r="C186" s="11" t="s">
        <v>2006</v>
      </c>
      <c r="D186" s="11" t="s">
        <v>1826</v>
      </c>
      <c r="E186" s="11" t="s">
        <v>2159</v>
      </c>
      <c r="F186" s="11" t="s">
        <v>1952</v>
      </c>
      <c r="G186" s="11" t="s">
        <v>1192</v>
      </c>
      <c r="H186" s="11" t="s">
        <v>440</v>
      </c>
      <c r="I186" s="17" t="s">
        <v>1200</v>
      </c>
      <c r="J186" s="11" t="s">
        <v>774</v>
      </c>
      <c r="K186" s="12">
        <v>0</v>
      </c>
    </row>
    <row r="187" spans="1:11" x14ac:dyDescent="0.25">
      <c r="A187" s="11" t="s">
        <v>1110</v>
      </c>
      <c r="B187" s="11" t="s">
        <v>2364</v>
      </c>
      <c r="C187" s="11" t="s">
        <v>2006</v>
      </c>
      <c r="D187" s="11" t="s">
        <v>1826</v>
      </c>
      <c r="E187" s="11" t="s">
        <v>2159</v>
      </c>
      <c r="F187" s="11" t="s">
        <v>1599</v>
      </c>
      <c r="G187" s="11" t="s">
        <v>1436</v>
      </c>
      <c r="H187" s="11" t="s">
        <v>699</v>
      </c>
      <c r="I187" s="17" t="s">
        <v>1200</v>
      </c>
      <c r="J187" s="11" t="s">
        <v>2027</v>
      </c>
      <c r="K187" s="12">
        <v>29607</v>
      </c>
    </row>
    <row r="188" spans="1:11" x14ac:dyDescent="0.25">
      <c r="A188" s="11" t="s">
        <v>1779</v>
      </c>
      <c r="B188" s="11" t="s">
        <v>2365</v>
      </c>
      <c r="C188" s="11" t="s">
        <v>2006</v>
      </c>
      <c r="D188" s="11" t="s">
        <v>1826</v>
      </c>
      <c r="E188" s="11" t="s">
        <v>2159</v>
      </c>
      <c r="F188" s="11" t="s">
        <v>1599</v>
      </c>
      <c r="G188" s="11" t="s">
        <v>1436</v>
      </c>
      <c r="H188" s="11" t="s">
        <v>303</v>
      </c>
      <c r="I188" s="17" t="s">
        <v>1200</v>
      </c>
      <c r="J188" s="11" t="s">
        <v>2010</v>
      </c>
      <c r="K188" s="12">
        <v>34004</v>
      </c>
    </row>
    <row r="189" spans="1:11" x14ac:dyDescent="0.25">
      <c r="A189" s="11" t="s">
        <v>2065</v>
      </c>
      <c r="B189" s="11" t="s">
        <v>2366</v>
      </c>
      <c r="C189" s="11" t="s">
        <v>2006</v>
      </c>
      <c r="D189" s="11" t="s">
        <v>1826</v>
      </c>
      <c r="E189" s="11" t="s">
        <v>2159</v>
      </c>
      <c r="F189" s="11" t="s">
        <v>1209</v>
      </c>
      <c r="G189" s="11" t="s">
        <v>1192</v>
      </c>
      <c r="H189" s="11"/>
      <c r="I189" s="17" t="s">
        <v>1844</v>
      </c>
      <c r="J189" s="11"/>
      <c r="K189" s="12">
        <v>5502</v>
      </c>
    </row>
    <row r="190" spans="1:11" x14ac:dyDescent="0.25">
      <c r="A190" s="11" t="s">
        <v>857</v>
      </c>
      <c r="B190" s="11" t="s">
        <v>2368</v>
      </c>
      <c r="C190" s="11" t="s">
        <v>2006</v>
      </c>
      <c r="D190" s="11" t="s">
        <v>1826</v>
      </c>
      <c r="E190" s="11" t="s">
        <v>2185</v>
      </c>
      <c r="F190" s="11" t="s">
        <v>1280</v>
      </c>
      <c r="G190" s="11" t="s">
        <v>1697</v>
      </c>
      <c r="H190" s="11" t="s">
        <v>1297</v>
      </c>
      <c r="I190" s="17" t="s">
        <v>816</v>
      </c>
      <c r="J190" s="11" t="s">
        <v>1676</v>
      </c>
      <c r="K190" s="12">
        <v>163213</v>
      </c>
    </row>
    <row r="191" spans="1:11" x14ac:dyDescent="0.25">
      <c r="A191" s="11" t="s">
        <v>1478</v>
      </c>
      <c r="B191" s="11" t="s">
        <v>2369</v>
      </c>
      <c r="C191" s="11" t="s">
        <v>2006</v>
      </c>
      <c r="D191" s="11" t="s">
        <v>1826</v>
      </c>
      <c r="E191" s="11" t="s">
        <v>2185</v>
      </c>
      <c r="F191" s="11" t="s">
        <v>1280</v>
      </c>
      <c r="G191" s="11" t="s">
        <v>1697</v>
      </c>
      <c r="H191" s="11" t="s">
        <v>1297</v>
      </c>
      <c r="I191" s="17" t="s">
        <v>816</v>
      </c>
      <c r="J191" s="11" t="s">
        <v>1343</v>
      </c>
      <c r="K191" s="12">
        <v>157924</v>
      </c>
    </row>
    <row r="192" spans="1:11" x14ac:dyDescent="0.25">
      <c r="A192" s="11" t="s">
        <v>771</v>
      </c>
      <c r="B192" s="11" t="s">
        <v>2370</v>
      </c>
      <c r="C192" s="11" t="s">
        <v>1567</v>
      </c>
      <c r="D192" s="11" t="s">
        <v>1304</v>
      </c>
      <c r="E192" s="11" t="s">
        <v>1574</v>
      </c>
      <c r="F192" s="11" t="s">
        <v>658</v>
      </c>
      <c r="G192" s="11" t="s">
        <v>620</v>
      </c>
      <c r="H192" s="11" t="s">
        <v>181</v>
      </c>
      <c r="I192" s="17" t="s">
        <v>795</v>
      </c>
      <c r="J192" s="11" t="s">
        <v>2371</v>
      </c>
      <c r="K192" s="12">
        <v>0</v>
      </c>
    </row>
    <row r="193" spans="1:11" x14ac:dyDescent="0.25">
      <c r="A193" s="11" t="s">
        <v>187</v>
      </c>
      <c r="B193" s="11" t="s">
        <v>2373</v>
      </c>
      <c r="C193" s="11" t="s">
        <v>1567</v>
      </c>
      <c r="D193" s="11" t="s">
        <v>1304</v>
      </c>
      <c r="E193" s="11" t="s">
        <v>2185</v>
      </c>
      <c r="F193" s="11" t="s">
        <v>1726</v>
      </c>
      <c r="G193" s="11" t="s">
        <v>2347</v>
      </c>
      <c r="H193" s="11" t="s">
        <v>794</v>
      </c>
      <c r="I193" s="17" t="s">
        <v>1292</v>
      </c>
      <c r="J193" s="11" t="s">
        <v>450</v>
      </c>
      <c r="K193" s="12">
        <v>22505</v>
      </c>
    </row>
    <row r="194" spans="1:11" x14ac:dyDescent="0.25">
      <c r="A194" s="11" t="s">
        <v>307</v>
      </c>
      <c r="B194" s="11" t="s">
        <v>2374</v>
      </c>
      <c r="C194" s="11" t="s">
        <v>1567</v>
      </c>
      <c r="D194" s="11" t="s">
        <v>1304</v>
      </c>
      <c r="E194" s="11" t="s">
        <v>586</v>
      </c>
      <c r="F194" s="11" t="s">
        <v>568</v>
      </c>
      <c r="G194" s="11" t="s">
        <v>1263</v>
      </c>
      <c r="H194" s="11" t="s">
        <v>2375</v>
      </c>
      <c r="I194" s="17" t="s">
        <v>899</v>
      </c>
      <c r="J194" s="11"/>
      <c r="K194" s="12">
        <v>56</v>
      </c>
    </row>
    <row r="195" spans="1:11" x14ac:dyDescent="0.25">
      <c r="A195" s="11" t="s">
        <v>1224</v>
      </c>
      <c r="B195" s="11" t="s">
        <v>2376</v>
      </c>
      <c r="C195" s="11" t="s">
        <v>1567</v>
      </c>
      <c r="D195" s="11" t="s">
        <v>1304</v>
      </c>
      <c r="E195" s="11" t="s">
        <v>2128</v>
      </c>
      <c r="F195" s="11" t="s">
        <v>395</v>
      </c>
      <c r="G195" s="11" t="s">
        <v>1192</v>
      </c>
      <c r="H195" s="11" t="s">
        <v>1675</v>
      </c>
      <c r="I195" s="17" t="s">
        <v>1236</v>
      </c>
      <c r="J195" s="11" t="s">
        <v>1076</v>
      </c>
      <c r="K195" s="12">
        <v>17469</v>
      </c>
    </row>
    <row r="196" spans="1:11" x14ac:dyDescent="0.25">
      <c r="A196" s="11" t="s">
        <v>1281</v>
      </c>
      <c r="B196" s="11" t="s">
        <v>2377</v>
      </c>
      <c r="C196" s="11" t="s">
        <v>1567</v>
      </c>
      <c r="D196" s="11" t="s">
        <v>1304</v>
      </c>
      <c r="E196" s="11" t="s">
        <v>2131</v>
      </c>
      <c r="F196" s="11" t="s">
        <v>1599</v>
      </c>
      <c r="G196" s="11" t="s">
        <v>1960</v>
      </c>
      <c r="H196" s="11" t="s">
        <v>1820</v>
      </c>
      <c r="I196" s="17"/>
      <c r="J196" s="11" t="s">
        <v>481</v>
      </c>
      <c r="K196" s="12">
        <v>3172</v>
      </c>
    </row>
    <row r="197" spans="1:11" x14ac:dyDescent="0.25">
      <c r="A197" s="11" t="s">
        <v>2030</v>
      </c>
      <c r="B197" s="11" t="s">
        <v>2378</v>
      </c>
      <c r="C197" s="11" t="s">
        <v>1567</v>
      </c>
      <c r="D197" s="11" t="s">
        <v>1304</v>
      </c>
      <c r="E197" s="11" t="s">
        <v>2131</v>
      </c>
      <c r="F197" s="11" t="s">
        <v>658</v>
      </c>
      <c r="G197" s="11" t="s">
        <v>1192</v>
      </c>
      <c r="H197" s="11" t="s">
        <v>906</v>
      </c>
      <c r="I197" s="17" t="s">
        <v>1344</v>
      </c>
      <c r="J197" s="11" t="s">
        <v>855</v>
      </c>
      <c r="K197" s="12">
        <v>126306</v>
      </c>
    </row>
    <row r="198" spans="1:11" x14ac:dyDescent="0.25">
      <c r="A198" s="11" t="s">
        <v>1266</v>
      </c>
      <c r="B198" s="11" t="s">
        <v>2379</v>
      </c>
      <c r="C198" s="11" t="s">
        <v>1567</v>
      </c>
      <c r="D198" s="11" t="s">
        <v>1304</v>
      </c>
      <c r="E198" s="11" t="s">
        <v>1574</v>
      </c>
      <c r="F198" s="11" t="s">
        <v>658</v>
      </c>
      <c r="G198" s="11" t="s">
        <v>565</v>
      </c>
      <c r="H198" s="11"/>
      <c r="I198" s="17" t="s">
        <v>2380</v>
      </c>
      <c r="J198" s="11"/>
      <c r="K198" s="12">
        <v>0</v>
      </c>
    </row>
    <row r="199" spans="1:11" x14ac:dyDescent="0.25">
      <c r="A199" s="11" t="s">
        <v>1832</v>
      </c>
      <c r="B199" s="11" t="s">
        <v>2381</v>
      </c>
      <c r="C199" s="11" t="s">
        <v>1567</v>
      </c>
      <c r="D199" s="11" t="s">
        <v>1304</v>
      </c>
      <c r="E199" s="11" t="s">
        <v>2131</v>
      </c>
      <c r="F199" s="11" t="s">
        <v>1599</v>
      </c>
      <c r="G199" s="11" t="s">
        <v>1960</v>
      </c>
      <c r="H199" s="11" t="s">
        <v>1820</v>
      </c>
      <c r="I199" s="17"/>
      <c r="J199" s="11" t="s">
        <v>643</v>
      </c>
      <c r="K199" s="12">
        <v>2395</v>
      </c>
    </row>
    <row r="200" spans="1:11" x14ac:dyDescent="0.25">
      <c r="A200" s="11" t="s">
        <v>2382</v>
      </c>
      <c r="B200" s="11" t="s">
        <v>2383</v>
      </c>
      <c r="C200" s="11" t="s">
        <v>1567</v>
      </c>
      <c r="D200" s="11" t="s">
        <v>1304</v>
      </c>
      <c r="E200" s="11" t="s">
        <v>2185</v>
      </c>
      <c r="F200" s="11" t="s">
        <v>1865</v>
      </c>
      <c r="G200" s="11" t="s">
        <v>782</v>
      </c>
      <c r="H200" s="11" t="s">
        <v>1727</v>
      </c>
      <c r="I200" s="17" t="s">
        <v>1292</v>
      </c>
      <c r="J200" s="11"/>
      <c r="K200" s="12">
        <v>5746</v>
      </c>
    </row>
    <row r="201" spans="1:11" x14ac:dyDescent="0.25">
      <c r="A201" s="11" t="s">
        <v>605</v>
      </c>
      <c r="B201" s="11" t="s">
        <v>2384</v>
      </c>
      <c r="C201" s="11" t="s">
        <v>1567</v>
      </c>
      <c r="D201" s="11" t="s">
        <v>1304</v>
      </c>
      <c r="E201" s="11" t="s">
        <v>162</v>
      </c>
      <c r="F201" s="11" t="s">
        <v>764</v>
      </c>
      <c r="G201" s="11" t="s">
        <v>289</v>
      </c>
      <c r="H201" s="11" t="s">
        <v>162</v>
      </c>
      <c r="I201" s="17" t="s">
        <v>39</v>
      </c>
      <c r="J201" s="11" t="s">
        <v>361</v>
      </c>
      <c r="K201" s="12">
        <v>0</v>
      </c>
    </row>
    <row r="202" spans="1:11" x14ac:dyDescent="0.25">
      <c r="A202" s="11" t="s">
        <v>806</v>
      </c>
      <c r="B202" s="11" t="s">
        <v>2385</v>
      </c>
      <c r="C202" s="11" t="s">
        <v>1567</v>
      </c>
      <c r="D202" s="11" t="s">
        <v>1304</v>
      </c>
      <c r="E202" s="11" t="s">
        <v>162</v>
      </c>
      <c r="F202" s="11" t="s">
        <v>1292</v>
      </c>
      <c r="G202" s="11" t="s">
        <v>565</v>
      </c>
      <c r="H202" s="11" t="s">
        <v>1292</v>
      </c>
      <c r="I202" s="17" t="s">
        <v>1544</v>
      </c>
      <c r="J202" s="11"/>
      <c r="K202" s="12">
        <v>0</v>
      </c>
    </row>
    <row r="203" spans="1:11" x14ac:dyDescent="0.25">
      <c r="A203" s="11" t="s">
        <v>339</v>
      </c>
      <c r="B203" s="11" t="s">
        <v>2386</v>
      </c>
      <c r="C203" s="11" t="s">
        <v>1567</v>
      </c>
      <c r="D203" s="11" t="s">
        <v>1304</v>
      </c>
      <c r="E203" s="11" t="s">
        <v>2174</v>
      </c>
      <c r="F203" s="11" t="s">
        <v>1677</v>
      </c>
      <c r="G203" s="11" t="s">
        <v>1292</v>
      </c>
      <c r="H203" s="11" t="s">
        <v>1292</v>
      </c>
      <c r="I203" s="17" t="s">
        <v>79</v>
      </c>
      <c r="J203" s="11"/>
      <c r="K203" s="12">
        <v>0</v>
      </c>
    </row>
    <row r="204" spans="1:11" x14ac:dyDescent="0.25">
      <c r="A204" s="11" t="s">
        <v>541</v>
      </c>
      <c r="B204" s="11" t="s">
        <v>2387</v>
      </c>
      <c r="C204" s="11" t="s">
        <v>1567</v>
      </c>
      <c r="D204" s="11" t="s">
        <v>1304</v>
      </c>
      <c r="E204" s="11" t="s">
        <v>2388</v>
      </c>
      <c r="F204" s="11" t="s">
        <v>8</v>
      </c>
      <c r="G204" s="11" t="s">
        <v>574</v>
      </c>
      <c r="H204" s="11" t="s">
        <v>1292</v>
      </c>
      <c r="I204" s="17" t="s">
        <v>1833</v>
      </c>
      <c r="J204" s="11" t="s">
        <v>322</v>
      </c>
      <c r="K204" s="12">
        <v>0</v>
      </c>
    </row>
    <row r="205" spans="1:11" x14ac:dyDescent="0.25">
      <c r="A205" s="11" t="s">
        <v>2389</v>
      </c>
      <c r="B205" s="11" t="s">
        <v>2390</v>
      </c>
      <c r="C205" s="11" t="s">
        <v>1567</v>
      </c>
      <c r="D205" s="11" t="s">
        <v>1304</v>
      </c>
      <c r="E205" s="11" t="s">
        <v>1574</v>
      </c>
      <c r="F205" s="11" t="s">
        <v>1726</v>
      </c>
      <c r="G205" s="11" t="s">
        <v>574</v>
      </c>
      <c r="H205" s="11"/>
      <c r="I205" s="17" t="s">
        <v>2019</v>
      </c>
      <c r="J205" s="11"/>
      <c r="K205" s="12">
        <v>0</v>
      </c>
    </row>
    <row r="206" spans="1:11" x14ac:dyDescent="0.25">
      <c r="A206" s="11" t="s">
        <v>189</v>
      </c>
      <c r="B206" s="11" t="s">
        <v>2391</v>
      </c>
      <c r="C206" s="11" t="s">
        <v>1567</v>
      </c>
      <c r="D206" s="11" t="s">
        <v>1304</v>
      </c>
      <c r="E206" s="11" t="s">
        <v>1574</v>
      </c>
      <c r="F206" s="11" t="s">
        <v>1209</v>
      </c>
      <c r="G206" s="11" t="s">
        <v>1078</v>
      </c>
      <c r="H206" s="11" t="s">
        <v>1574</v>
      </c>
      <c r="I206" s="17" t="s">
        <v>1615</v>
      </c>
      <c r="J206" s="11"/>
      <c r="K206" s="12">
        <v>1</v>
      </c>
    </row>
    <row r="207" spans="1:11" x14ac:dyDescent="0.25">
      <c r="A207" s="11" t="s">
        <v>336</v>
      </c>
      <c r="B207" s="11" t="s">
        <v>2392</v>
      </c>
      <c r="C207" s="11" t="s">
        <v>1567</v>
      </c>
      <c r="D207" s="11" t="s">
        <v>1304</v>
      </c>
      <c r="E207" s="11" t="s">
        <v>162</v>
      </c>
      <c r="F207" s="11" t="s">
        <v>1726</v>
      </c>
      <c r="G207" s="11" t="s">
        <v>565</v>
      </c>
      <c r="H207" s="11" t="s">
        <v>1292</v>
      </c>
      <c r="I207" s="17" t="s">
        <v>747</v>
      </c>
      <c r="J207" s="11"/>
      <c r="K207" s="12">
        <v>0</v>
      </c>
    </row>
    <row r="208" spans="1:11" x14ac:dyDescent="0.25">
      <c r="A208" s="11" t="s">
        <v>607</v>
      </c>
      <c r="B208" s="11" t="s">
        <v>2393</v>
      </c>
      <c r="C208" s="11" t="s">
        <v>1567</v>
      </c>
      <c r="D208" s="11" t="s">
        <v>1304</v>
      </c>
      <c r="E208" s="11" t="s">
        <v>2304</v>
      </c>
      <c r="F208" s="11" t="s">
        <v>658</v>
      </c>
      <c r="G208" s="11" t="s">
        <v>2347</v>
      </c>
      <c r="H208" s="11" t="s">
        <v>1749</v>
      </c>
      <c r="I208" s="17"/>
      <c r="J208" s="11" t="s">
        <v>1465</v>
      </c>
      <c r="K208" s="12">
        <v>52457</v>
      </c>
    </row>
    <row r="209" spans="1:11" x14ac:dyDescent="0.25">
      <c r="A209" s="11" t="s">
        <v>1415</v>
      </c>
      <c r="B209" s="11" t="s">
        <v>2394</v>
      </c>
      <c r="C209" s="11" t="s">
        <v>1567</v>
      </c>
      <c r="D209" s="11" t="s">
        <v>1304</v>
      </c>
      <c r="E209" s="11" t="s">
        <v>162</v>
      </c>
      <c r="F209" s="11" t="s">
        <v>1677</v>
      </c>
      <c r="G209" s="11" t="s">
        <v>1292</v>
      </c>
      <c r="H209" s="11"/>
      <c r="I209" s="17" t="s">
        <v>432</v>
      </c>
      <c r="J209" s="11"/>
      <c r="K209" s="12">
        <v>0</v>
      </c>
    </row>
    <row r="210" spans="1:11" x14ac:dyDescent="0.25">
      <c r="A210" s="11" t="s">
        <v>1787</v>
      </c>
      <c r="B210" s="11" t="s">
        <v>2395</v>
      </c>
      <c r="C210" s="11" t="s">
        <v>1567</v>
      </c>
      <c r="D210" s="11" t="s">
        <v>1304</v>
      </c>
      <c r="E210" s="11" t="s">
        <v>162</v>
      </c>
      <c r="F210" s="11" t="s">
        <v>1898</v>
      </c>
      <c r="G210" s="11" t="s">
        <v>387</v>
      </c>
      <c r="H210" s="11" t="s">
        <v>1746</v>
      </c>
      <c r="I210" s="17"/>
      <c r="J210" s="11" t="s">
        <v>1292</v>
      </c>
      <c r="K210" s="12">
        <v>0</v>
      </c>
    </row>
    <row r="211" spans="1:11" x14ac:dyDescent="0.25">
      <c r="A211" s="11" t="s">
        <v>1181</v>
      </c>
      <c r="B211" s="11" t="s">
        <v>2396</v>
      </c>
      <c r="C211" s="11" t="s">
        <v>1567</v>
      </c>
      <c r="D211" s="11" t="s">
        <v>1304</v>
      </c>
      <c r="E211" s="11" t="s">
        <v>1574</v>
      </c>
      <c r="F211" s="11" t="s">
        <v>1209</v>
      </c>
      <c r="G211" s="11" t="s">
        <v>574</v>
      </c>
      <c r="H211" s="11"/>
      <c r="I211" s="17" t="s">
        <v>557</v>
      </c>
      <c r="J211" s="11"/>
      <c r="K211" s="12">
        <v>0</v>
      </c>
    </row>
    <row r="212" spans="1:11" x14ac:dyDescent="0.25">
      <c r="A212" s="11" t="s">
        <v>10</v>
      </c>
      <c r="B212" s="11" t="s">
        <v>2397</v>
      </c>
      <c r="C212" s="11" t="s">
        <v>1567</v>
      </c>
      <c r="D212" s="11" t="s">
        <v>1304</v>
      </c>
      <c r="E212" s="11" t="s">
        <v>2128</v>
      </c>
      <c r="F212" s="11" t="s">
        <v>1726</v>
      </c>
      <c r="G212" s="11" t="s">
        <v>1436</v>
      </c>
      <c r="H212" s="11" t="s">
        <v>1801</v>
      </c>
      <c r="I212" s="17" t="s">
        <v>1003</v>
      </c>
      <c r="J212" s="11"/>
      <c r="K212" s="12">
        <v>25812</v>
      </c>
    </row>
    <row r="213" spans="1:11" x14ac:dyDescent="0.25">
      <c r="A213" s="11" t="s">
        <v>880</v>
      </c>
      <c r="B213" s="11" t="s">
        <v>2398</v>
      </c>
      <c r="C213" s="11" t="s">
        <v>1567</v>
      </c>
      <c r="D213" s="11" t="s">
        <v>1304</v>
      </c>
      <c r="E213" s="11" t="s">
        <v>1574</v>
      </c>
      <c r="F213" s="11" t="s">
        <v>658</v>
      </c>
      <c r="G213" s="11" t="s">
        <v>620</v>
      </c>
      <c r="H213" s="11" t="s">
        <v>181</v>
      </c>
      <c r="I213" s="17" t="s">
        <v>25</v>
      </c>
      <c r="J213" s="11" t="s">
        <v>2399</v>
      </c>
      <c r="K213" s="12">
        <v>0</v>
      </c>
    </row>
    <row r="214" spans="1:11" x14ac:dyDescent="0.25">
      <c r="A214" s="11" t="s">
        <v>82</v>
      </c>
      <c r="B214" s="11" t="s">
        <v>2400</v>
      </c>
      <c r="C214" s="11" t="s">
        <v>1567</v>
      </c>
      <c r="D214" s="11" t="s">
        <v>1304</v>
      </c>
      <c r="E214" s="11" t="s">
        <v>2388</v>
      </c>
      <c r="F214" s="11" t="s">
        <v>8</v>
      </c>
      <c r="G214" s="11" t="s">
        <v>574</v>
      </c>
      <c r="H214" s="11" t="s">
        <v>1063</v>
      </c>
      <c r="I214" s="17" t="s">
        <v>659</v>
      </c>
      <c r="J214" s="11" t="s">
        <v>1885</v>
      </c>
      <c r="K214" s="12">
        <v>0</v>
      </c>
    </row>
    <row r="215" spans="1:11" x14ac:dyDescent="0.25">
      <c r="A215" s="11" t="s">
        <v>1575</v>
      </c>
      <c r="B215" s="11" t="s">
        <v>2401</v>
      </c>
      <c r="C215" s="11" t="s">
        <v>1567</v>
      </c>
      <c r="D215" s="11" t="s">
        <v>1304</v>
      </c>
      <c r="E215" s="11" t="s">
        <v>2185</v>
      </c>
      <c r="F215" s="11" t="s">
        <v>728</v>
      </c>
      <c r="G215" s="11" t="s">
        <v>2347</v>
      </c>
      <c r="H215" s="11" t="s">
        <v>976</v>
      </c>
      <c r="I215" s="17" t="s">
        <v>2402</v>
      </c>
      <c r="J215" s="11" t="s">
        <v>1941</v>
      </c>
      <c r="K215" s="12">
        <v>42939</v>
      </c>
    </row>
    <row r="216" spans="1:11" x14ac:dyDescent="0.25">
      <c r="A216" s="11" t="s">
        <v>211</v>
      </c>
      <c r="B216" s="11" t="s">
        <v>2403</v>
      </c>
      <c r="C216" s="11" t="s">
        <v>1567</v>
      </c>
      <c r="D216" s="11" t="s">
        <v>1304</v>
      </c>
      <c r="E216" s="11" t="s">
        <v>2388</v>
      </c>
      <c r="F216" s="11" t="s">
        <v>1209</v>
      </c>
      <c r="G216" s="11" t="s">
        <v>574</v>
      </c>
      <c r="H216" s="11"/>
      <c r="I216" s="17" t="s">
        <v>2404</v>
      </c>
      <c r="J216" s="11"/>
      <c r="K216" s="12">
        <v>0</v>
      </c>
    </row>
    <row r="217" spans="1:11" x14ac:dyDescent="0.25">
      <c r="A217" s="11" t="s">
        <v>1037</v>
      </c>
      <c r="B217" s="11" t="s">
        <v>2405</v>
      </c>
      <c r="C217" s="11" t="s">
        <v>1567</v>
      </c>
      <c r="D217" s="11" t="s">
        <v>1304</v>
      </c>
      <c r="E217" s="11" t="s">
        <v>2388</v>
      </c>
      <c r="F217" s="11" t="s">
        <v>1209</v>
      </c>
      <c r="G217" s="11" t="s">
        <v>574</v>
      </c>
      <c r="H217" s="11" t="s">
        <v>1551</v>
      </c>
      <c r="I217" s="17" t="s">
        <v>1446</v>
      </c>
      <c r="J217" s="11"/>
      <c r="K217" s="12">
        <v>1</v>
      </c>
    </row>
    <row r="218" spans="1:11" x14ac:dyDescent="0.25">
      <c r="A218" s="11" t="s">
        <v>2406</v>
      </c>
      <c r="B218" s="11" t="s">
        <v>2407</v>
      </c>
      <c r="C218" s="11" t="s">
        <v>1567</v>
      </c>
      <c r="D218" s="11" t="s">
        <v>1304</v>
      </c>
      <c r="E218" s="11" t="s">
        <v>1574</v>
      </c>
      <c r="F218" s="11" t="s">
        <v>1726</v>
      </c>
      <c r="G218" s="11" t="s">
        <v>574</v>
      </c>
      <c r="H218" s="11"/>
      <c r="I218" s="17" t="s">
        <v>936</v>
      </c>
      <c r="J218" s="11"/>
      <c r="K218" s="12">
        <v>0</v>
      </c>
    </row>
    <row r="219" spans="1:11" x14ac:dyDescent="0.25">
      <c r="A219" s="11" t="s">
        <v>1948</v>
      </c>
      <c r="B219" s="11" t="s">
        <v>2408</v>
      </c>
      <c r="C219" s="11" t="s">
        <v>1567</v>
      </c>
      <c r="D219" s="11" t="s">
        <v>1304</v>
      </c>
      <c r="E219" s="11" t="s">
        <v>162</v>
      </c>
      <c r="F219" s="11" t="s">
        <v>658</v>
      </c>
      <c r="G219" s="11" t="s">
        <v>565</v>
      </c>
      <c r="H219" s="11" t="s">
        <v>1292</v>
      </c>
      <c r="I219" s="17" t="s">
        <v>2380</v>
      </c>
      <c r="J219" s="11"/>
      <c r="K219" s="12">
        <v>0</v>
      </c>
    </row>
    <row r="220" spans="1:11" x14ac:dyDescent="0.25">
      <c r="A220" s="11" t="s">
        <v>1933</v>
      </c>
      <c r="B220" s="11" t="s">
        <v>2409</v>
      </c>
      <c r="C220" s="11" t="s">
        <v>1567</v>
      </c>
      <c r="D220" s="11" t="s">
        <v>1304</v>
      </c>
      <c r="E220" s="11" t="s">
        <v>1574</v>
      </c>
      <c r="F220" s="11" t="s">
        <v>1677</v>
      </c>
      <c r="G220" s="11" t="s">
        <v>620</v>
      </c>
      <c r="H220" s="11" t="s">
        <v>1292</v>
      </c>
      <c r="I220" s="17" t="s">
        <v>2410</v>
      </c>
      <c r="J220" s="11"/>
      <c r="K220" s="12">
        <v>0</v>
      </c>
    </row>
    <row r="221" spans="1:11" x14ac:dyDescent="0.25">
      <c r="A221" s="11" t="s">
        <v>1721</v>
      </c>
      <c r="B221" s="11" t="s">
        <v>2411</v>
      </c>
      <c r="C221" s="11" t="s">
        <v>1567</v>
      </c>
      <c r="D221" s="11" t="s">
        <v>1304</v>
      </c>
      <c r="E221" s="11" t="s">
        <v>2185</v>
      </c>
      <c r="F221" s="11" t="s">
        <v>209</v>
      </c>
      <c r="G221" s="11" t="s">
        <v>2347</v>
      </c>
      <c r="H221" s="11" t="s">
        <v>976</v>
      </c>
      <c r="I221" s="17" t="s">
        <v>2412</v>
      </c>
      <c r="J221" s="11" t="s">
        <v>561</v>
      </c>
      <c r="K221" s="12">
        <v>92761</v>
      </c>
    </row>
    <row r="222" spans="1:11" x14ac:dyDescent="0.25">
      <c r="A222" s="11" t="s">
        <v>1498</v>
      </c>
      <c r="B222" s="11" t="s">
        <v>2413</v>
      </c>
      <c r="C222" s="11" t="s">
        <v>1567</v>
      </c>
      <c r="D222" s="11" t="s">
        <v>1304</v>
      </c>
      <c r="E222" s="11" t="s">
        <v>2304</v>
      </c>
      <c r="F222" s="11" t="s">
        <v>1109</v>
      </c>
      <c r="G222" s="11" t="s">
        <v>679</v>
      </c>
      <c r="H222" s="11"/>
      <c r="I222" s="17" t="s">
        <v>2414</v>
      </c>
      <c r="J222" s="11" t="s">
        <v>1292</v>
      </c>
      <c r="K222" s="12">
        <v>86862</v>
      </c>
    </row>
    <row r="223" spans="1:11" x14ac:dyDescent="0.25">
      <c r="A223" s="11" t="s">
        <v>1316</v>
      </c>
      <c r="B223" s="11" t="s">
        <v>2415</v>
      </c>
      <c r="C223" s="11" t="s">
        <v>1567</v>
      </c>
      <c r="D223" s="11" t="s">
        <v>1304</v>
      </c>
      <c r="E223" s="11" t="s">
        <v>162</v>
      </c>
      <c r="F223" s="11" t="s">
        <v>1280</v>
      </c>
      <c r="G223" s="11" t="s">
        <v>502</v>
      </c>
      <c r="H223" s="11" t="s">
        <v>1292</v>
      </c>
      <c r="I223" s="17" t="s">
        <v>1432</v>
      </c>
      <c r="J223" s="11" t="s">
        <v>1292</v>
      </c>
      <c r="K223" s="12">
        <v>10</v>
      </c>
    </row>
    <row r="224" spans="1:11" x14ac:dyDescent="0.25">
      <c r="A224" s="11"/>
      <c r="B224" s="11" t="s">
        <v>2417</v>
      </c>
      <c r="C224" s="11" t="s">
        <v>1567</v>
      </c>
      <c r="D224" s="11" t="s">
        <v>1304</v>
      </c>
      <c r="E224" s="11" t="s">
        <v>162</v>
      </c>
      <c r="F224" s="11"/>
      <c r="G224" s="11" t="s">
        <v>1292</v>
      </c>
      <c r="H224" s="11" t="s">
        <v>1292</v>
      </c>
      <c r="I224" s="17"/>
      <c r="J224" s="11"/>
      <c r="K224" s="12"/>
    </row>
    <row r="225" spans="1:11" x14ac:dyDescent="0.25">
      <c r="A225" s="11" t="s">
        <v>1190</v>
      </c>
      <c r="B225" s="11" t="s">
        <v>2418</v>
      </c>
      <c r="C225" s="11" t="s">
        <v>1567</v>
      </c>
      <c r="D225" s="11" t="s">
        <v>1304</v>
      </c>
      <c r="E225" s="11" t="s">
        <v>2388</v>
      </c>
      <c r="F225" s="11" t="s">
        <v>1209</v>
      </c>
      <c r="G225" s="11" t="s">
        <v>574</v>
      </c>
      <c r="H225" s="11"/>
      <c r="I225" s="17" t="s">
        <v>2419</v>
      </c>
      <c r="J225" s="11"/>
      <c r="K225" s="12">
        <v>0</v>
      </c>
    </row>
    <row r="226" spans="1:11" x14ac:dyDescent="0.25">
      <c r="A226" s="11" t="s">
        <v>1686</v>
      </c>
      <c r="B226" s="11" t="s">
        <v>2420</v>
      </c>
      <c r="C226" s="11" t="s">
        <v>1567</v>
      </c>
      <c r="D226" s="11" t="s">
        <v>1304</v>
      </c>
      <c r="E226" s="11" t="s">
        <v>2131</v>
      </c>
      <c r="F226" s="11" t="s">
        <v>1599</v>
      </c>
      <c r="G226" s="11" t="s">
        <v>1192</v>
      </c>
      <c r="H226" s="11" t="s">
        <v>1277</v>
      </c>
      <c r="I226" s="17" t="s">
        <v>1292</v>
      </c>
      <c r="J226" s="11" t="s">
        <v>56</v>
      </c>
      <c r="K226" s="12">
        <v>18516</v>
      </c>
    </row>
    <row r="227" spans="1:11" x14ac:dyDescent="0.25">
      <c r="A227" s="11" t="s">
        <v>513</v>
      </c>
      <c r="B227" s="11" t="s">
        <v>2421</v>
      </c>
      <c r="C227" s="11" t="s">
        <v>1567</v>
      </c>
      <c r="D227" s="11" t="s">
        <v>1304</v>
      </c>
      <c r="E227" s="11" t="s">
        <v>2146</v>
      </c>
      <c r="F227" s="11" t="s">
        <v>395</v>
      </c>
      <c r="G227" s="11" t="s">
        <v>1192</v>
      </c>
      <c r="H227" s="11" t="s">
        <v>975</v>
      </c>
      <c r="I227" s="17" t="s">
        <v>571</v>
      </c>
      <c r="J227" s="11" t="s">
        <v>1679</v>
      </c>
      <c r="K227" s="12">
        <v>40512</v>
      </c>
    </row>
    <row r="228" spans="1:11" x14ac:dyDescent="0.25">
      <c r="A228" s="11" t="s">
        <v>1195</v>
      </c>
      <c r="B228" s="11" t="s">
        <v>2422</v>
      </c>
      <c r="C228" s="11" t="s">
        <v>1567</v>
      </c>
      <c r="D228" s="11" t="s">
        <v>1304</v>
      </c>
      <c r="E228" s="11" t="s">
        <v>2185</v>
      </c>
      <c r="F228" s="11" t="s">
        <v>658</v>
      </c>
      <c r="G228" s="11" t="s">
        <v>2347</v>
      </c>
      <c r="H228" s="11" t="s">
        <v>1054</v>
      </c>
      <c r="I228" s="17" t="s">
        <v>2066</v>
      </c>
      <c r="J228" s="11" t="s">
        <v>419</v>
      </c>
      <c r="K228" s="12">
        <v>48783</v>
      </c>
    </row>
    <row r="229" spans="1:11" x14ac:dyDescent="0.25">
      <c r="A229" s="11" t="s">
        <v>617</v>
      </c>
      <c r="B229" s="11" t="s">
        <v>2424</v>
      </c>
      <c r="C229" s="11" t="s">
        <v>1567</v>
      </c>
      <c r="D229" s="11" t="s">
        <v>1304</v>
      </c>
      <c r="E229" s="11" t="s">
        <v>2128</v>
      </c>
      <c r="F229" s="11" t="s">
        <v>1726</v>
      </c>
      <c r="G229" s="11" t="s">
        <v>1436</v>
      </c>
      <c r="H229" s="11" t="s">
        <v>1007</v>
      </c>
      <c r="I229" s="17" t="s">
        <v>1292</v>
      </c>
      <c r="J229" s="11" t="s">
        <v>2032</v>
      </c>
      <c r="K229" s="12">
        <v>12068</v>
      </c>
    </row>
    <row r="230" spans="1:11" x14ac:dyDescent="0.25">
      <c r="A230" s="11" t="s">
        <v>1403</v>
      </c>
      <c r="B230" s="11" t="s">
        <v>2425</v>
      </c>
      <c r="C230" s="11" t="s">
        <v>1567</v>
      </c>
      <c r="D230" s="11" t="s">
        <v>1304</v>
      </c>
      <c r="E230" s="11" t="s">
        <v>2131</v>
      </c>
      <c r="F230" s="11" t="s">
        <v>568</v>
      </c>
      <c r="G230" s="11" t="s">
        <v>1192</v>
      </c>
      <c r="H230" s="11" t="s">
        <v>906</v>
      </c>
      <c r="I230" s="17" t="s">
        <v>1292</v>
      </c>
      <c r="J230" s="11" t="s">
        <v>1707</v>
      </c>
      <c r="K230" s="12">
        <v>3776</v>
      </c>
    </row>
    <row r="231" spans="1:11" x14ac:dyDescent="0.25">
      <c r="A231" s="11" t="s">
        <v>2062</v>
      </c>
      <c r="B231" s="11" t="s">
        <v>2426</v>
      </c>
      <c r="C231" s="11" t="s">
        <v>1567</v>
      </c>
      <c r="D231" s="11" t="s">
        <v>1304</v>
      </c>
      <c r="E231" s="11" t="s">
        <v>2128</v>
      </c>
      <c r="F231" s="11" t="s">
        <v>658</v>
      </c>
      <c r="G231" s="11" t="s">
        <v>1192</v>
      </c>
      <c r="H231" s="11" t="s">
        <v>1675</v>
      </c>
      <c r="I231" s="17" t="s">
        <v>1292</v>
      </c>
      <c r="J231" s="11" t="s">
        <v>29</v>
      </c>
      <c r="K231" s="12">
        <v>39967</v>
      </c>
    </row>
    <row r="232" spans="1:11" x14ac:dyDescent="0.25">
      <c r="A232" s="11" t="s">
        <v>382</v>
      </c>
      <c r="B232" s="11" t="s">
        <v>2427</v>
      </c>
      <c r="C232" s="11" t="s">
        <v>1567</v>
      </c>
      <c r="D232" s="11" t="s">
        <v>1304</v>
      </c>
      <c r="E232" s="11" t="s">
        <v>2131</v>
      </c>
      <c r="F232" s="11" t="s">
        <v>1726</v>
      </c>
      <c r="G232" s="11" t="s">
        <v>1436</v>
      </c>
      <c r="H232" s="11" t="s">
        <v>1007</v>
      </c>
      <c r="I232" s="17" t="s">
        <v>454</v>
      </c>
      <c r="J232" s="11"/>
      <c r="K232" s="12">
        <v>10504</v>
      </c>
    </row>
    <row r="233" spans="1:11" x14ac:dyDescent="0.25">
      <c r="A233" s="11" t="s">
        <v>1757</v>
      </c>
      <c r="B233" s="11" t="s">
        <v>2428</v>
      </c>
      <c r="C233" s="11" t="s">
        <v>1567</v>
      </c>
      <c r="D233" s="11" t="s">
        <v>1304</v>
      </c>
      <c r="E233" s="11" t="s">
        <v>162</v>
      </c>
      <c r="F233" s="11" t="s">
        <v>568</v>
      </c>
      <c r="G233" s="11" t="s">
        <v>830</v>
      </c>
      <c r="H233" s="11" t="s">
        <v>162</v>
      </c>
      <c r="I233" s="17"/>
      <c r="J233" s="11"/>
      <c r="K233" s="12">
        <v>10</v>
      </c>
    </row>
    <row r="234" spans="1:11" x14ac:dyDescent="0.25">
      <c r="A234" s="11" t="s">
        <v>1864</v>
      </c>
      <c r="B234" s="11" t="s">
        <v>2429</v>
      </c>
      <c r="C234" s="11" t="s">
        <v>1567</v>
      </c>
      <c r="D234" s="11" t="s">
        <v>1304</v>
      </c>
      <c r="E234" s="11" t="s">
        <v>2131</v>
      </c>
      <c r="F234" s="11" t="s">
        <v>568</v>
      </c>
      <c r="G234" s="11" t="s">
        <v>1192</v>
      </c>
      <c r="H234" s="11" t="s">
        <v>906</v>
      </c>
      <c r="I234" s="17" t="s">
        <v>1292</v>
      </c>
      <c r="J234" s="11" t="s">
        <v>116</v>
      </c>
      <c r="K234" s="12">
        <v>6762</v>
      </c>
    </row>
    <row r="235" spans="1:11" x14ac:dyDescent="0.25">
      <c r="A235" s="11" t="s">
        <v>399</v>
      </c>
      <c r="B235" s="11" t="s">
        <v>2430</v>
      </c>
      <c r="C235" s="11" t="s">
        <v>1567</v>
      </c>
      <c r="D235" s="11" t="s">
        <v>1304</v>
      </c>
      <c r="E235" s="11" t="s">
        <v>2131</v>
      </c>
      <c r="F235" s="11" t="s">
        <v>1599</v>
      </c>
      <c r="G235" s="11" t="s">
        <v>1960</v>
      </c>
      <c r="H235" s="11" t="s">
        <v>1820</v>
      </c>
      <c r="I235" s="17"/>
      <c r="J235" s="11" t="s">
        <v>1302</v>
      </c>
      <c r="K235" s="12">
        <v>6044</v>
      </c>
    </row>
    <row r="236" spans="1:11" x14ac:dyDescent="0.25">
      <c r="A236" s="11" t="s">
        <v>2431</v>
      </c>
      <c r="B236" s="11" t="s">
        <v>2432</v>
      </c>
      <c r="C236" s="11" t="s">
        <v>1567</v>
      </c>
      <c r="D236" s="11" t="s">
        <v>1304</v>
      </c>
      <c r="E236" s="11" t="s">
        <v>2185</v>
      </c>
      <c r="F236" s="11" t="s">
        <v>1865</v>
      </c>
      <c r="G236" s="11" t="s">
        <v>782</v>
      </c>
      <c r="H236" s="11" t="s">
        <v>1945</v>
      </c>
      <c r="I236" s="17" t="s">
        <v>1505</v>
      </c>
      <c r="J236" s="11"/>
      <c r="K236" s="12">
        <v>11214</v>
      </c>
    </row>
    <row r="237" spans="1:11" x14ac:dyDescent="0.25">
      <c r="A237" s="11" t="s">
        <v>1127</v>
      </c>
      <c r="B237" s="11" t="s">
        <v>2433</v>
      </c>
      <c r="C237" s="11" t="s">
        <v>1522</v>
      </c>
      <c r="D237" s="11" t="s">
        <v>1112</v>
      </c>
      <c r="E237" s="11" t="s">
        <v>2131</v>
      </c>
      <c r="F237" s="11" t="s">
        <v>568</v>
      </c>
      <c r="G237" s="11" t="s">
        <v>1960</v>
      </c>
      <c r="H237" s="11" t="s">
        <v>1673</v>
      </c>
      <c r="I237" s="17" t="s">
        <v>1292</v>
      </c>
      <c r="J237" s="11"/>
      <c r="K237" s="12">
        <v>848</v>
      </c>
    </row>
    <row r="238" spans="1:11" x14ac:dyDescent="0.25">
      <c r="A238" s="11" t="s">
        <v>12</v>
      </c>
      <c r="B238" s="11" t="s">
        <v>2434</v>
      </c>
      <c r="C238" s="11" t="s">
        <v>238</v>
      </c>
      <c r="D238" s="11" t="s">
        <v>1407</v>
      </c>
      <c r="E238" s="11" t="s">
        <v>2128</v>
      </c>
      <c r="F238" s="11" t="s">
        <v>1280</v>
      </c>
      <c r="G238" s="11" t="s">
        <v>1192</v>
      </c>
      <c r="H238" s="11" t="s">
        <v>2024</v>
      </c>
      <c r="I238" s="17" t="s">
        <v>1292</v>
      </c>
      <c r="J238" s="11" t="s">
        <v>1610</v>
      </c>
      <c r="K238" s="12">
        <v>72180</v>
      </c>
    </row>
    <row r="239" spans="1:11" x14ac:dyDescent="0.25">
      <c r="A239" s="11" t="s">
        <v>1532</v>
      </c>
      <c r="B239" s="11" t="s">
        <v>2435</v>
      </c>
      <c r="C239" s="11" t="s">
        <v>238</v>
      </c>
      <c r="D239" s="11" t="s">
        <v>1407</v>
      </c>
      <c r="E239" s="11" t="s">
        <v>162</v>
      </c>
      <c r="F239" s="11" t="s">
        <v>923</v>
      </c>
      <c r="G239" s="11" t="s">
        <v>1593</v>
      </c>
      <c r="H239" s="11" t="s">
        <v>1292</v>
      </c>
      <c r="I239" s="17" t="s">
        <v>2436</v>
      </c>
      <c r="J239" s="11" t="s">
        <v>1292</v>
      </c>
      <c r="K239" s="12">
        <v>0</v>
      </c>
    </row>
    <row r="240" spans="1:11" x14ac:dyDescent="0.25">
      <c r="A240" s="11" t="s">
        <v>2099</v>
      </c>
      <c r="B240" s="11" t="s">
        <v>2437</v>
      </c>
      <c r="C240" s="11" t="s">
        <v>238</v>
      </c>
      <c r="D240" s="11" t="s">
        <v>1407</v>
      </c>
      <c r="E240" s="11" t="s">
        <v>2223</v>
      </c>
      <c r="F240" s="11" t="s">
        <v>1726</v>
      </c>
      <c r="G240" s="11" t="s">
        <v>348</v>
      </c>
      <c r="H240" s="11" t="s">
        <v>390</v>
      </c>
      <c r="I240" s="17" t="s">
        <v>2438</v>
      </c>
      <c r="J240" s="11"/>
      <c r="K240" s="12">
        <v>0</v>
      </c>
    </row>
    <row r="241" spans="1:11" x14ac:dyDescent="0.25">
      <c r="A241" s="11" t="s">
        <v>1578</v>
      </c>
      <c r="B241" s="11" t="s">
        <v>2439</v>
      </c>
      <c r="C241" s="11" t="s">
        <v>238</v>
      </c>
      <c r="D241" s="11" t="s">
        <v>1407</v>
      </c>
      <c r="E241" s="11" t="s">
        <v>2223</v>
      </c>
      <c r="F241" s="11" t="s">
        <v>1726</v>
      </c>
      <c r="G241" s="11" t="s">
        <v>348</v>
      </c>
      <c r="H241" s="11" t="s">
        <v>390</v>
      </c>
      <c r="I241" s="17" t="s">
        <v>2440</v>
      </c>
      <c r="J241" s="11"/>
      <c r="K241" s="12">
        <v>0</v>
      </c>
    </row>
    <row r="242" spans="1:11" x14ac:dyDescent="0.25">
      <c r="A242" s="11" t="s">
        <v>708</v>
      </c>
      <c r="B242" s="11" t="s">
        <v>2442</v>
      </c>
      <c r="C242" s="11" t="s">
        <v>238</v>
      </c>
      <c r="D242" s="11" t="s">
        <v>1407</v>
      </c>
      <c r="E242" s="11" t="s">
        <v>2128</v>
      </c>
      <c r="F242" s="11" t="s">
        <v>1599</v>
      </c>
      <c r="G242" s="11" t="s">
        <v>1192</v>
      </c>
      <c r="H242" s="11" t="s">
        <v>2024</v>
      </c>
      <c r="I242" s="17" t="s">
        <v>1292</v>
      </c>
      <c r="J242" s="11" t="s">
        <v>1221</v>
      </c>
      <c r="K242" s="12">
        <v>17616</v>
      </c>
    </row>
    <row r="243" spans="1:11" x14ac:dyDescent="0.25">
      <c r="A243" s="11" t="s">
        <v>827</v>
      </c>
      <c r="B243" s="11" t="s">
        <v>2443</v>
      </c>
      <c r="C243" s="11" t="s">
        <v>238</v>
      </c>
      <c r="D243" s="11" t="s">
        <v>1407</v>
      </c>
      <c r="E243" s="11" t="s">
        <v>2210</v>
      </c>
      <c r="F243" s="11" t="s">
        <v>849</v>
      </c>
      <c r="G243" s="11" t="s">
        <v>521</v>
      </c>
      <c r="H243" s="11" t="s">
        <v>1695</v>
      </c>
      <c r="I243" s="17" t="s">
        <v>701</v>
      </c>
      <c r="J243" s="11" t="s">
        <v>1292</v>
      </c>
      <c r="K243" s="12">
        <v>1</v>
      </c>
    </row>
    <row r="244" spans="1:11" x14ac:dyDescent="0.25">
      <c r="A244" s="11" t="s">
        <v>42</v>
      </c>
      <c r="B244" s="11" t="s">
        <v>2444</v>
      </c>
      <c r="C244" s="11" t="s">
        <v>238</v>
      </c>
      <c r="D244" s="11" t="s">
        <v>1407</v>
      </c>
      <c r="E244" s="11" t="s">
        <v>2128</v>
      </c>
      <c r="F244" s="11" t="s">
        <v>1280</v>
      </c>
      <c r="G244" s="11" t="s">
        <v>1192</v>
      </c>
      <c r="H244" s="11" t="s">
        <v>2024</v>
      </c>
      <c r="I244" s="17" t="s">
        <v>1292</v>
      </c>
      <c r="J244" s="11" t="s">
        <v>1475</v>
      </c>
      <c r="K244" s="12">
        <v>63801</v>
      </c>
    </row>
    <row r="245" spans="1:11" x14ac:dyDescent="0.25">
      <c r="A245" s="11" t="s">
        <v>2071</v>
      </c>
      <c r="B245" s="11" t="s">
        <v>2445</v>
      </c>
      <c r="C245" s="11" t="s">
        <v>238</v>
      </c>
      <c r="D245" s="11" t="s">
        <v>1407</v>
      </c>
      <c r="E245" s="11" t="s">
        <v>2128</v>
      </c>
      <c r="F245" s="11" t="s">
        <v>849</v>
      </c>
      <c r="G245" s="11" t="s">
        <v>1192</v>
      </c>
      <c r="H245" s="11" t="s">
        <v>2024</v>
      </c>
      <c r="I245" s="17" t="s">
        <v>1292</v>
      </c>
      <c r="J245" s="11" t="s">
        <v>1187</v>
      </c>
      <c r="K245" s="12">
        <v>100291</v>
      </c>
    </row>
    <row r="246" spans="1:11" x14ac:dyDescent="0.25">
      <c r="A246" s="11" t="s">
        <v>1893</v>
      </c>
      <c r="B246" s="11" t="s">
        <v>2446</v>
      </c>
      <c r="C246" s="11" t="s">
        <v>238</v>
      </c>
      <c r="D246" s="11" t="s">
        <v>1407</v>
      </c>
      <c r="E246" s="11" t="s">
        <v>2128</v>
      </c>
      <c r="F246" s="11" t="s">
        <v>209</v>
      </c>
      <c r="G246" s="11" t="s">
        <v>1192</v>
      </c>
      <c r="H246" s="11" t="s">
        <v>2024</v>
      </c>
      <c r="I246" s="17" t="s">
        <v>1292</v>
      </c>
      <c r="J246" s="11" t="s">
        <v>246</v>
      </c>
      <c r="K246" s="12">
        <v>75500</v>
      </c>
    </row>
    <row r="247" spans="1:11" x14ac:dyDescent="0.25">
      <c r="A247" s="11" t="s">
        <v>1900</v>
      </c>
      <c r="B247" s="11" t="s">
        <v>2447</v>
      </c>
      <c r="C247" s="11" t="s">
        <v>238</v>
      </c>
      <c r="D247" s="11" t="s">
        <v>1407</v>
      </c>
      <c r="E247" s="11" t="s">
        <v>2128</v>
      </c>
      <c r="F247" s="11" t="s">
        <v>395</v>
      </c>
      <c r="G247" s="11" t="s">
        <v>1192</v>
      </c>
      <c r="H247" s="11" t="s">
        <v>2024</v>
      </c>
      <c r="I247" s="17"/>
      <c r="J247" s="11" t="s">
        <v>2012</v>
      </c>
      <c r="K247" s="12">
        <v>27101</v>
      </c>
    </row>
    <row r="248" spans="1:11" x14ac:dyDescent="0.25">
      <c r="A248" s="11" t="s">
        <v>1568</v>
      </c>
      <c r="B248" s="11" t="s">
        <v>2448</v>
      </c>
      <c r="C248" s="11" t="s">
        <v>238</v>
      </c>
      <c r="D248" s="11" t="s">
        <v>1407</v>
      </c>
      <c r="E248" s="11" t="s">
        <v>2210</v>
      </c>
      <c r="F248" s="11" t="s">
        <v>849</v>
      </c>
      <c r="G248" s="11" t="s">
        <v>1292</v>
      </c>
      <c r="H248" s="11" t="s">
        <v>1292</v>
      </c>
      <c r="I248" s="17" t="s">
        <v>283</v>
      </c>
      <c r="J248" s="11" t="s">
        <v>1292</v>
      </c>
      <c r="K248" s="12">
        <v>1</v>
      </c>
    </row>
    <row r="249" spans="1:11" x14ac:dyDescent="0.25">
      <c r="A249" s="11" t="s">
        <v>328</v>
      </c>
      <c r="B249" s="11" t="s">
        <v>2449</v>
      </c>
      <c r="C249" s="11" t="s">
        <v>238</v>
      </c>
      <c r="D249" s="11" t="s">
        <v>1407</v>
      </c>
      <c r="E249" s="11" t="s">
        <v>2298</v>
      </c>
      <c r="F249" s="11" t="s">
        <v>1898</v>
      </c>
      <c r="G249" s="11" t="s">
        <v>614</v>
      </c>
      <c r="H249" s="11" t="s">
        <v>1292</v>
      </c>
      <c r="I249" s="17" t="s">
        <v>763</v>
      </c>
      <c r="J249" s="11" t="s">
        <v>1292</v>
      </c>
      <c r="K249" s="12">
        <v>2305</v>
      </c>
    </row>
    <row r="250" spans="1:11" x14ac:dyDescent="0.25">
      <c r="A250" s="11" t="s">
        <v>886</v>
      </c>
      <c r="B250" s="11" t="s">
        <v>2450</v>
      </c>
      <c r="C250" s="11" t="s">
        <v>238</v>
      </c>
      <c r="D250" s="11" t="s">
        <v>1407</v>
      </c>
      <c r="E250" s="11" t="s">
        <v>2223</v>
      </c>
      <c r="F250" s="11" t="s">
        <v>1726</v>
      </c>
      <c r="G250" s="11" t="s">
        <v>348</v>
      </c>
      <c r="H250" s="11" t="s">
        <v>390</v>
      </c>
      <c r="I250" s="17" t="s">
        <v>2438</v>
      </c>
      <c r="J250" s="11" t="s">
        <v>1964</v>
      </c>
      <c r="K250" s="12">
        <v>0</v>
      </c>
    </row>
    <row r="251" spans="1:11" x14ac:dyDescent="0.25">
      <c r="A251" s="11" t="s">
        <v>90</v>
      </c>
      <c r="B251" s="11" t="s">
        <v>2451</v>
      </c>
      <c r="C251" s="11" t="s">
        <v>1031</v>
      </c>
      <c r="D251" s="11" t="s">
        <v>409</v>
      </c>
      <c r="E251" s="11" t="s">
        <v>586</v>
      </c>
      <c r="F251" s="11" t="s">
        <v>1677</v>
      </c>
      <c r="G251" s="11" t="s">
        <v>182</v>
      </c>
      <c r="H251" s="11" t="s">
        <v>569</v>
      </c>
      <c r="I251" s="17" t="s">
        <v>1159</v>
      </c>
      <c r="J251" s="11"/>
      <c r="K251" s="12">
        <v>5</v>
      </c>
    </row>
    <row r="252" spans="1:11" x14ac:dyDescent="0.25">
      <c r="A252" s="11" t="s">
        <v>989</v>
      </c>
      <c r="B252" s="11" t="s">
        <v>2452</v>
      </c>
      <c r="C252" s="11" t="s">
        <v>1031</v>
      </c>
      <c r="D252" s="11" t="s">
        <v>409</v>
      </c>
      <c r="E252" s="11" t="s">
        <v>2128</v>
      </c>
      <c r="F252" s="11" t="s">
        <v>1280</v>
      </c>
      <c r="G252" s="11" t="s">
        <v>1192</v>
      </c>
      <c r="H252" s="11" t="s">
        <v>2024</v>
      </c>
      <c r="I252" s="17" t="s">
        <v>1292</v>
      </c>
      <c r="J252" s="11" t="s">
        <v>2056</v>
      </c>
      <c r="K252" s="12">
        <v>88263</v>
      </c>
    </row>
    <row r="253" spans="1:11" x14ac:dyDescent="0.25">
      <c r="A253" s="11" t="s">
        <v>1157</v>
      </c>
      <c r="B253" s="11" t="s">
        <v>2453</v>
      </c>
      <c r="C253" s="11" t="s">
        <v>1031</v>
      </c>
      <c r="D253" s="11" t="s">
        <v>409</v>
      </c>
      <c r="E253" s="11" t="s">
        <v>162</v>
      </c>
      <c r="F253" s="11" t="s">
        <v>545</v>
      </c>
      <c r="G253" s="11" t="s">
        <v>1404</v>
      </c>
      <c r="H253" s="11" t="s">
        <v>162</v>
      </c>
      <c r="I253" s="17" t="s">
        <v>1292</v>
      </c>
      <c r="J253" s="11" t="s">
        <v>1292</v>
      </c>
      <c r="K253" s="12">
        <v>0</v>
      </c>
    </row>
    <row r="254" spans="1:11" x14ac:dyDescent="0.25">
      <c r="A254" s="11" t="s">
        <v>1259</v>
      </c>
      <c r="B254" s="11" t="s">
        <v>2454</v>
      </c>
      <c r="C254" s="11" t="s">
        <v>1031</v>
      </c>
      <c r="D254" s="11" t="s">
        <v>409</v>
      </c>
      <c r="E254" s="11" t="s">
        <v>586</v>
      </c>
      <c r="F254" s="11" t="s">
        <v>1280</v>
      </c>
      <c r="G254" s="11" t="s">
        <v>182</v>
      </c>
      <c r="H254" s="11" t="s">
        <v>201</v>
      </c>
      <c r="I254" s="17"/>
      <c r="J254" s="11" t="s">
        <v>1292</v>
      </c>
      <c r="K254" s="12">
        <v>2500</v>
      </c>
    </row>
    <row r="255" spans="1:11" x14ac:dyDescent="0.25">
      <c r="A255" s="11" t="s">
        <v>1226</v>
      </c>
      <c r="B255" s="11" t="s">
        <v>2455</v>
      </c>
      <c r="C255" s="11" t="s">
        <v>1031</v>
      </c>
      <c r="D255" s="11" t="s">
        <v>409</v>
      </c>
      <c r="E255" s="11" t="s">
        <v>2146</v>
      </c>
      <c r="F255" s="11" t="s">
        <v>1599</v>
      </c>
      <c r="G255" s="11" t="s">
        <v>1436</v>
      </c>
      <c r="H255" s="11" t="s">
        <v>1141</v>
      </c>
      <c r="I255" s="17"/>
      <c r="J255" s="11" t="s">
        <v>697</v>
      </c>
      <c r="K255" s="12">
        <v>79787</v>
      </c>
    </row>
    <row r="256" spans="1:11" x14ac:dyDescent="0.25">
      <c r="A256" s="11" t="s">
        <v>587</v>
      </c>
      <c r="B256" s="11" t="s">
        <v>2456</v>
      </c>
      <c r="C256" s="11" t="s">
        <v>1031</v>
      </c>
      <c r="D256" s="11" t="s">
        <v>409</v>
      </c>
      <c r="E256" s="11" t="s">
        <v>2128</v>
      </c>
      <c r="F256" s="11" t="s">
        <v>1599</v>
      </c>
      <c r="G256" s="11" t="s">
        <v>1192</v>
      </c>
      <c r="H256" s="11" t="s">
        <v>2024</v>
      </c>
      <c r="I256" s="17" t="s">
        <v>1292</v>
      </c>
      <c r="J256" s="11" t="s">
        <v>2094</v>
      </c>
      <c r="K256" s="12">
        <v>53365</v>
      </c>
    </row>
    <row r="257" spans="1:11" x14ac:dyDescent="0.25">
      <c r="A257" s="11" t="s">
        <v>1176</v>
      </c>
      <c r="B257" s="11" t="s">
        <v>2457</v>
      </c>
      <c r="C257" s="11" t="s">
        <v>1031</v>
      </c>
      <c r="D257" s="11" t="s">
        <v>409</v>
      </c>
      <c r="E257" s="11" t="s">
        <v>586</v>
      </c>
      <c r="F257" s="11" t="s">
        <v>1677</v>
      </c>
      <c r="G257" s="11" t="s">
        <v>182</v>
      </c>
      <c r="H257" s="11" t="s">
        <v>569</v>
      </c>
      <c r="I257" s="17" t="s">
        <v>929</v>
      </c>
      <c r="J257" s="11"/>
      <c r="K257" s="12">
        <v>0</v>
      </c>
    </row>
    <row r="258" spans="1:11" x14ac:dyDescent="0.25">
      <c r="A258" s="11" t="s">
        <v>52</v>
      </c>
      <c r="B258" s="11" t="s">
        <v>2458</v>
      </c>
      <c r="C258" s="11" t="s">
        <v>1031</v>
      </c>
      <c r="D258" s="11" t="s">
        <v>409</v>
      </c>
      <c r="E258" s="11" t="s">
        <v>2128</v>
      </c>
      <c r="F258" s="11" t="s">
        <v>1280</v>
      </c>
      <c r="G258" s="11" t="s">
        <v>1192</v>
      </c>
      <c r="H258" s="11" t="s">
        <v>2024</v>
      </c>
      <c r="I258" s="17" t="s">
        <v>1292</v>
      </c>
      <c r="J258" s="11" t="s">
        <v>1036</v>
      </c>
      <c r="K258" s="12">
        <v>125861</v>
      </c>
    </row>
    <row r="259" spans="1:11" x14ac:dyDescent="0.25">
      <c r="A259" s="11" t="s">
        <v>354</v>
      </c>
      <c r="B259" s="11" t="s">
        <v>2459</v>
      </c>
      <c r="C259" s="11" t="s">
        <v>1031</v>
      </c>
      <c r="D259" s="11" t="s">
        <v>409</v>
      </c>
      <c r="E259" s="11" t="s">
        <v>2122</v>
      </c>
      <c r="F259" s="11" t="s">
        <v>1726</v>
      </c>
      <c r="G259" s="11" t="s">
        <v>1263</v>
      </c>
      <c r="H259" s="11" t="s">
        <v>988</v>
      </c>
      <c r="I259" s="17"/>
      <c r="J259" s="11"/>
      <c r="K259" s="12">
        <v>60</v>
      </c>
    </row>
    <row r="260" spans="1:11" x14ac:dyDescent="0.25">
      <c r="A260" s="11" t="s">
        <v>1647</v>
      </c>
      <c r="B260" s="11" t="s">
        <v>2460</v>
      </c>
      <c r="C260" s="11" t="s">
        <v>1031</v>
      </c>
      <c r="D260" s="11" t="s">
        <v>409</v>
      </c>
      <c r="E260" s="11" t="s">
        <v>162</v>
      </c>
      <c r="F260" s="11" t="s">
        <v>1973</v>
      </c>
      <c r="G260" s="11" t="s">
        <v>1468</v>
      </c>
      <c r="H260" s="11" t="s">
        <v>301</v>
      </c>
      <c r="I260" s="17" t="s">
        <v>2461</v>
      </c>
      <c r="J260" s="11" t="s">
        <v>1292</v>
      </c>
      <c r="K260" s="12">
        <v>0</v>
      </c>
    </row>
    <row r="261" spans="1:11" x14ac:dyDescent="0.25">
      <c r="A261" s="11" t="s">
        <v>790</v>
      </c>
      <c r="B261" s="11" t="s">
        <v>2462</v>
      </c>
      <c r="C261" s="11" t="s">
        <v>1031</v>
      </c>
      <c r="D261" s="11" t="s">
        <v>409</v>
      </c>
      <c r="E261" s="11" t="s">
        <v>586</v>
      </c>
      <c r="F261" s="11" t="s">
        <v>1280</v>
      </c>
      <c r="G261" s="11" t="s">
        <v>182</v>
      </c>
      <c r="H261" s="11" t="s">
        <v>201</v>
      </c>
      <c r="I261" s="17"/>
      <c r="J261" s="11" t="s">
        <v>1292</v>
      </c>
      <c r="K261" s="12">
        <v>2065</v>
      </c>
    </row>
    <row r="262" spans="1:11" x14ac:dyDescent="0.25">
      <c r="A262" s="11" t="s">
        <v>394</v>
      </c>
      <c r="B262" s="11" t="s">
        <v>2463</v>
      </c>
      <c r="C262" s="11" t="s">
        <v>1031</v>
      </c>
      <c r="D262" s="11" t="s">
        <v>409</v>
      </c>
      <c r="E262" s="11" t="s">
        <v>725</v>
      </c>
      <c r="F262" s="11" t="s">
        <v>1973</v>
      </c>
      <c r="G262" s="11" t="s">
        <v>205</v>
      </c>
      <c r="H262" s="11" t="s">
        <v>817</v>
      </c>
      <c r="I262" s="17" t="s">
        <v>2464</v>
      </c>
      <c r="J262" s="11" t="s">
        <v>1292</v>
      </c>
      <c r="K262" s="12">
        <v>546</v>
      </c>
    </row>
    <row r="263" spans="1:11" x14ac:dyDescent="0.25">
      <c r="A263" s="11" t="s">
        <v>653</v>
      </c>
      <c r="B263" s="11" t="s">
        <v>2465</v>
      </c>
      <c r="C263" s="11" t="s">
        <v>1031</v>
      </c>
      <c r="D263" s="11" t="s">
        <v>409</v>
      </c>
      <c r="E263" s="11" t="s">
        <v>2128</v>
      </c>
      <c r="F263" s="11" t="s">
        <v>278</v>
      </c>
      <c r="G263" s="11" t="s">
        <v>1192</v>
      </c>
      <c r="H263" s="11" t="s">
        <v>2024</v>
      </c>
      <c r="I263" s="17" t="s">
        <v>1292</v>
      </c>
      <c r="J263" s="11" t="s">
        <v>1944</v>
      </c>
      <c r="K263" s="12">
        <v>75807</v>
      </c>
    </row>
    <row r="264" spans="1:11" x14ac:dyDescent="0.25">
      <c r="A264" s="11" t="s">
        <v>1055</v>
      </c>
      <c r="B264" s="11" t="s">
        <v>2466</v>
      </c>
      <c r="C264" s="11" t="s">
        <v>1031</v>
      </c>
      <c r="D264" s="11" t="s">
        <v>409</v>
      </c>
      <c r="E264" s="11" t="s">
        <v>2128</v>
      </c>
      <c r="F264" s="11" t="s">
        <v>1209</v>
      </c>
      <c r="G264" s="11" t="s">
        <v>1192</v>
      </c>
      <c r="H264" s="11" t="s">
        <v>1675</v>
      </c>
      <c r="I264" s="17" t="s">
        <v>982</v>
      </c>
      <c r="J264" s="11"/>
      <c r="K264" s="12">
        <v>7066</v>
      </c>
    </row>
    <row r="265" spans="1:11" x14ac:dyDescent="0.25">
      <c r="A265" s="11" t="s">
        <v>337</v>
      </c>
      <c r="B265" s="11" t="s">
        <v>2467</v>
      </c>
      <c r="C265" s="11" t="s">
        <v>1031</v>
      </c>
      <c r="D265" s="11" t="s">
        <v>409</v>
      </c>
      <c r="E265" s="11" t="s">
        <v>162</v>
      </c>
      <c r="F265" s="11" t="s">
        <v>588</v>
      </c>
      <c r="G265" s="11" t="s">
        <v>565</v>
      </c>
      <c r="H265" s="11" t="s">
        <v>1135</v>
      </c>
      <c r="I265" s="17" t="s">
        <v>1845</v>
      </c>
      <c r="J265" s="11" t="s">
        <v>1292</v>
      </c>
      <c r="K265" s="12">
        <v>10</v>
      </c>
    </row>
    <row r="266" spans="1:11" x14ac:dyDescent="0.25">
      <c r="A266" s="11" t="s">
        <v>282</v>
      </c>
      <c r="B266" s="11" t="s">
        <v>2468</v>
      </c>
      <c r="C266" s="11" t="s">
        <v>1031</v>
      </c>
      <c r="D266" s="11" t="s">
        <v>409</v>
      </c>
      <c r="E266" s="11" t="s">
        <v>725</v>
      </c>
      <c r="F266" s="11" t="s">
        <v>1726</v>
      </c>
      <c r="G266" s="11" t="s">
        <v>182</v>
      </c>
      <c r="H266" s="11" t="s">
        <v>1405</v>
      </c>
      <c r="I266" s="17"/>
      <c r="J266" s="11"/>
      <c r="K266" s="12">
        <v>1</v>
      </c>
    </row>
    <row r="267" spans="1:11" x14ac:dyDescent="0.25">
      <c r="A267" s="11" t="s">
        <v>229</v>
      </c>
      <c r="B267" s="11" t="s">
        <v>2469</v>
      </c>
      <c r="C267" s="11" t="s">
        <v>1031</v>
      </c>
      <c r="D267" s="11" t="s">
        <v>409</v>
      </c>
      <c r="E267" s="11" t="s">
        <v>2210</v>
      </c>
      <c r="F267" s="11" t="s">
        <v>1973</v>
      </c>
      <c r="G267" s="11" t="s">
        <v>114</v>
      </c>
      <c r="H267" s="11"/>
      <c r="I267" s="17" t="s">
        <v>1431</v>
      </c>
      <c r="J267" s="11"/>
      <c r="K267" s="12">
        <v>0</v>
      </c>
    </row>
    <row r="268" spans="1:11" x14ac:dyDescent="0.25">
      <c r="A268" s="11" t="s">
        <v>51</v>
      </c>
      <c r="B268" s="11" t="s">
        <v>2470</v>
      </c>
      <c r="C268" s="11" t="s">
        <v>1031</v>
      </c>
      <c r="D268" s="11" t="s">
        <v>409</v>
      </c>
      <c r="E268" s="11" t="s">
        <v>2223</v>
      </c>
      <c r="F268" s="11" t="s">
        <v>1280</v>
      </c>
      <c r="G268" s="11" t="s">
        <v>182</v>
      </c>
      <c r="H268" s="11" t="s">
        <v>340</v>
      </c>
      <c r="I268" s="17"/>
      <c r="J268" s="11" t="s">
        <v>1292</v>
      </c>
      <c r="K268" s="12">
        <v>699</v>
      </c>
    </row>
    <row r="269" spans="1:11" x14ac:dyDescent="0.25">
      <c r="A269" s="11" t="s">
        <v>435</v>
      </c>
      <c r="B269" s="11" t="s">
        <v>2471</v>
      </c>
      <c r="C269" s="11" t="s">
        <v>1031</v>
      </c>
      <c r="D269" s="11" t="s">
        <v>409</v>
      </c>
      <c r="E269" s="11" t="s">
        <v>2128</v>
      </c>
      <c r="F269" s="11" t="s">
        <v>860</v>
      </c>
      <c r="G269" s="11" t="s">
        <v>1192</v>
      </c>
      <c r="H269" s="11" t="s">
        <v>6</v>
      </c>
      <c r="I269" s="17" t="s">
        <v>1292</v>
      </c>
      <c r="J269" s="11" t="s">
        <v>918</v>
      </c>
      <c r="K269" s="12">
        <v>57967</v>
      </c>
    </row>
    <row r="270" spans="1:11" x14ac:dyDescent="0.25">
      <c r="A270" s="11" t="s">
        <v>461</v>
      </c>
      <c r="B270" s="11" t="s">
        <v>2472</v>
      </c>
      <c r="C270" s="11" t="s">
        <v>1031</v>
      </c>
      <c r="D270" s="11" t="s">
        <v>409</v>
      </c>
      <c r="E270" s="11" t="s">
        <v>725</v>
      </c>
      <c r="F270" s="11" t="s">
        <v>1280</v>
      </c>
      <c r="G270" s="11" t="s">
        <v>205</v>
      </c>
      <c r="H270" s="11" t="s">
        <v>817</v>
      </c>
      <c r="I270" s="17" t="s">
        <v>2473</v>
      </c>
      <c r="J270" s="11" t="s">
        <v>1292</v>
      </c>
      <c r="K270" s="12">
        <v>518</v>
      </c>
    </row>
    <row r="271" spans="1:11" x14ac:dyDescent="0.25">
      <c r="A271" s="11" t="s">
        <v>40</v>
      </c>
      <c r="B271" s="11" t="s">
        <v>2474</v>
      </c>
      <c r="C271" s="11" t="s">
        <v>1031</v>
      </c>
      <c r="D271" s="11" t="s">
        <v>409</v>
      </c>
      <c r="E271" s="11" t="s">
        <v>2223</v>
      </c>
      <c r="F271" s="11" t="s">
        <v>658</v>
      </c>
      <c r="G271" s="11" t="s">
        <v>1651</v>
      </c>
      <c r="H271" s="11" t="s">
        <v>1699</v>
      </c>
      <c r="I271" s="17"/>
      <c r="J271" s="11"/>
      <c r="K271" s="12">
        <v>78</v>
      </c>
    </row>
    <row r="272" spans="1:11" x14ac:dyDescent="0.25">
      <c r="A272" s="11" t="s">
        <v>141</v>
      </c>
      <c r="B272" s="11" t="s">
        <v>2475</v>
      </c>
      <c r="C272" s="11" t="s">
        <v>1031</v>
      </c>
      <c r="D272" s="11" t="s">
        <v>409</v>
      </c>
      <c r="E272" s="11" t="s">
        <v>2223</v>
      </c>
      <c r="F272" s="11" t="s">
        <v>1973</v>
      </c>
      <c r="G272" s="11" t="s">
        <v>182</v>
      </c>
      <c r="H272" s="11" t="s">
        <v>340</v>
      </c>
      <c r="I272" s="17"/>
      <c r="J272" s="11" t="s">
        <v>1292</v>
      </c>
      <c r="K272" s="12">
        <v>91</v>
      </c>
    </row>
    <row r="273" spans="1:11" x14ac:dyDescent="0.25">
      <c r="A273" s="11" t="s">
        <v>1387</v>
      </c>
      <c r="B273" s="11" t="s">
        <v>2476</v>
      </c>
      <c r="C273" s="11" t="s">
        <v>1031</v>
      </c>
      <c r="D273" s="11" t="s">
        <v>409</v>
      </c>
      <c r="E273" s="11" t="s">
        <v>1574</v>
      </c>
      <c r="F273" s="11" t="s">
        <v>1398</v>
      </c>
      <c r="G273" s="11" t="s">
        <v>1690</v>
      </c>
      <c r="H273" s="11"/>
      <c r="I273" s="17"/>
      <c r="J273" s="11" t="s">
        <v>1292</v>
      </c>
      <c r="K273" s="12">
        <v>40059</v>
      </c>
    </row>
    <row r="274" spans="1:11" x14ac:dyDescent="0.25">
      <c r="A274" s="11" t="s">
        <v>1264</v>
      </c>
      <c r="B274" s="11" t="s">
        <v>2477</v>
      </c>
      <c r="C274" s="11" t="s">
        <v>1031</v>
      </c>
      <c r="D274" s="11" t="s">
        <v>409</v>
      </c>
      <c r="E274" s="11" t="s">
        <v>2223</v>
      </c>
      <c r="F274" s="11" t="s">
        <v>278</v>
      </c>
      <c r="G274" s="11" t="s">
        <v>182</v>
      </c>
      <c r="H274" s="11" t="s">
        <v>340</v>
      </c>
      <c r="I274" s="17"/>
      <c r="J274" s="11" t="s">
        <v>1292</v>
      </c>
      <c r="K274" s="12">
        <v>396</v>
      </c>
    </row>
    <row r="275" spans="1:11" x14ac:dyDescent="0.25">
      <c r="A275" s="11" t="s">
        <v>1516</v>
      </c>
      <c r="B275" s="11" t="s">
        <v>2478</v>
      </c>
      <c r="C275" s="11" t="s">
        <v>1031</v>
      </c>
      <c r="D275" s="11" t="s">
        <v>409</v>
      </c>
      <c r="E275" s="11" t="s">
        <v>2128</v>
      </c>
      <c r="F275" s="11" t="s">
        <v>1599</v>
      </c>
      <c r="G275" s="11" t="s">
        <v>1192</v>
      </c>
      <c r="H275" s="11" t="s">
        <v>2024</v>
      </c>
      <c r="I275" s="17" t="s">
        <v>1292</v>
      </c>
      <c r="J275" s="11" t="s">
        <v>1977</v>
      </c>
      <c r="K275" s="12">
        <v>77057</v>
      </c>
    </row>
    <row r="276" spans="1:11" x14ac:dyDescent="0.25">
      <c r="A276" s="11" t="s">
        <v>867</v>
      </c>
      <c r="B276" s="11" t="s">
        <v>2479</v>
      </c>
      <c r="C276" s="11" t="s">
        <v>1031</v>
      </c>
      <c r="D276" s="11" t="s">
        <v>409</v>
      </c>
      <c r="E276" s="11" t="s">
        <v>725</v>
      </c>
      <c r="F276" s="11" t="s">
        <v>1726</v>
      </c>
      <c r="G276" s="11" t="s">
        <v>182</v>
      </c>
      <c r="H276" s="11" t="s">
        <v>1405</v>
      </c>
      <c r="I276" s="17"/>
      <c r="J276" s="11"/>
      <c r="K276" s="12">
        <v>1</v>
      </c>
    </row>
    <row r="277" spans="1:11" x14ac:dyDescent="0.25">
      <c r="A277" s="11" t="s">
        <v>666</v>
      </c>
      <c r="B277" s="11" t="s">
        <v>2480</v>
      </c>
      <c r="C277" s="11" t="s">
        <v>1031</v>
      </c>
      <c r="D277" s="11" t="s">
        <v>409</v>
      </c>
      <c r="E277" s="11" t="s">
        <v>2223</v>
      </c>
      <c r="F277" s="11" t="s">
        <v>658</v>
      </c>
      <c r="G277" s="11" t="s">
        <v>1651</v>
      </c>
      <c r="H277" s="11" t="s">
        <v>1699</v>
      </c>
      <c r="I277" s="17"/>
      <c r="J277" s="11"/>
      <c r="K277" s="12">
        <v>78</v>
      </c>
    </row>
    <row r="278" spans="1:11" x14ac:dyDescent="0.25">
      <c r="A278" s="11" t="s">
        <v>1730</v>
      </c>
      <c r="B278" s="11" t="s">
        <v>2481</v>
      </c>
      <c r="C278" s="11" t="s">
        <v>1031</v>
      </c>
      <c r="D278" s="11" t="s">
        <v>409</v>
      </c>
      <c r="E278" s="11" t="s">
        <v>2128</v>
      </c>
      <c r="F278" s="11" t="s">
        <v>395</v>
      </c>
      <c r="G278" s="11" t="s">
        <v>1192</v>
      </c>
      <c r="H278" s="11" t="s">
        <v>2024</v>
      </c>
      <c r="I278" s="17" t="s">
        <v>1292</v>
      </c>
      <c r="J278" s="11" t="s">
        <v>506</v>
      </c>
      <c r="K278" s="12">
        <v>157993</v>
      </c>
    </row>
    <row r="279" spans="1:11" x14ac:dyDescent="0.25">
      <c r="A279" s="11" t="s">
        <v>1559</v>
      </c>
      <c r="B279" s="11" t="s">
        <v>2482</v>
      </c>
      <c r="C279" s="11" t="s">
        <v>1031</v>
      </c>
      <c r="D279" s="11" t="s">
        <v>409</v>
      </c>
      <c r="E279" s="11" t="s">
        <v>2128</v>
      </c>
      <c r="F279" s="11" t="s">
        <v>1599</v>
      </c>
      <c r="G279" s="11" t="s">
        <v>1192</v>
      </c>
      <c r="H279" s="11" t="s">
        <v>2024</v>
      </c>
      <c r="I279" s="17" t="s">
        <v>1292</v>
      </c>
      <c r="J279" s="11" t="s">
        <v>834</v>
      </c>
      <c r="K279" s="12">
        <v>58102</v>
      </c>
    </row>
    <row r="280" spans="1:11" x14ac:dyDescent="0.25">
      <c r="A280" s="11" t="s">
        <v>136</v>
      </c>
      <c r="B280" s="11" t="s">
        <v>2483</v>
      </c>
      <c r="C280" s="11" t="s">
        <v>1031</v>
      </c>
      <c r="D280" s="11" t="s">
        <v>409</v>
      </c>
      <c r="E280" s="11" t="s">
        <v>2128</v>
      </c>
      <c r="F280" s="11" t="s">
        <v>1973</v>
      </c>
      <c r="G280" s="11" t="s">
        <v>1192</v>
      </c>
      <c r="H280" s="11" t="s">
        <v>2024</v>
      </c>
      <c r="I280" s="17" t="s">
        <v>1292</v>
      </c>
      <c r="J280" s="11" t="s">
        <v>1506</v>
      </c>
      <c r="K280" s="12">
        <v>137131</v>
      </c>
    </row>
    <row r="281" spans="1:11" x14ac:dyDescent="0.25">
      <c r="A281" s="11" t="s">
        <v>2087</v>
      </c>
      <c r="B281" s="11" t="s">
        <v>2484</v>
      </c>
      <c r="C281" s="11" t="s">
        <v>1031</v>
      </c>
      <c r="D281" s="11" t="s">
        <v>409</v>
      </c>
      <c r="E281" s="11" t="s">
        <v>725</v>
      </c>
      <c r="F281" s="11" t="s">
        <v>1280</v>
      </c>
      <c r="G281" s="11" t="s">
        <v>205</v>
      </c>
      <c r="H281" s="11" t="s">
        <v>817</v>
      </c>
      <c r="I281" s="17" t="s">
        <v>2473</v>
      </c>
      <c r="J281" s="11" t="s">
        <v>1292</v>
      </c>
      <c r="K281" s="12">
        <v>448</v>
      </c>
    </row>
    <row r="282" spans="1:11" x14ac:dyDescent="0.25">
      <c r="A282" s="11" t="s">
        <v>1714</v>
      </c>
      <c r="B282" s="11" t="s">
        <v>2485</v>
      </c>
      <c r="C282" s="11" t="s">
        <v>1031</v>
      </c>
      <c r="D282" s="11" t="s">
        <v>409</v>
      </c>
      <c r="E282" s="11" t="s">
        <v>2128</v>
      </c>
      <c r="F282" s="11" t="s">
        <v>1209</v>
      </c>
      <c r="G282" s="11" t="s">
        <v>1192</v>
      </c>
      <c r="H282" s="11" t="s">
        <v>2024</v>
      </c>
      <c r="I282" s="17" t="s">
        <v>1418</v>
      </c>
      <c r="J282" s="11" t="s">
        <v>997</v>
      </c>
      <c r="K282" s="12">
        <v>5120</v>
      </c>
    </row>
    <row r="283" spans="1:11" x14ac:dyDescent="0.25">
      <c r="A283" s="11" t="s">
        <v>1247</v>
      </c>
      <c r="B283" s="11" t="s">
        <v>2486</v>
      </c>
      <c r="C283" s="11" t="s">
        <v>1031</v>
      </c>
      <c r="D283" s="11" t="s">
        <v>409</v>
      </c>
      <c r="E283" s="11" t="s">
        <v>2146</v>
      </c>
      <c r="F283" s="11" t="s">
        <v>1599</v>
      </c>
      <c r="G283" s="11" t="s">
        <v>1192</v>
      </c>
      <c r="H283" s="11" t="s">
        <v>738</v>
      </c>
      <c r="I283" s="17" t="s">
        <v>694</v>
      </c>
      <c r="J283" s="11" t="s">
        <v>318</v>
      </c>
      <c r="K283" s="12">
        <v>6353</v>
      </c>
    </row>
    <row r="284" spans="1:11" x14ac:dyDescent="0.25">
      <c r="A284" s="11" t="s">
        <v>479</v>
      </c>
      <c r="B284" s="11" t="s">
        <v>2487</v>
      </c>
      <c r="C284" s="11" t="s">
        <v>1031</v>
      </c>
      <c r="D284" s="11" t="s">
        <v>409</v>
      </c>
      <c r="E284" s="11" t="s">
        <v>2210</v>
      </c>
      <c r="F284" s="11" t="s">
        <v>598</v>
      </c>
      <c r="G284" s="11" t="s">
        <v>265</v>
      </c>
      <c r="H284" s="11" t="s">
        <v>2488</v>
      </c>
      <c r="I284" s="17"/>
      <c r="J284" s="11" t="s">
        <v>1292</v>
      </c>
      <c r="K284" s="12">
        <v>716</v>
      </c>
    </row>
    <row r="285" spans="1:11" x14ac:dyDescent="0.25">
      <c r="A285" s="11" t="s">
        <v>105</v>
      </c>
      <c r="B285" s="11" t="s">
        <v>2489</v>
      </c>
      <c r="C285" s="11" t="s">
        <v>1031</v>
      </c>
      <c r="D285" s="11" t="s">
        <v>409</v>
      </c>
      <c r="E285" s="11" t="s">
        <v>586</v>
      </c>
      <c r="F285" s="11" t="s">
        <v>1677</v>
      </c>
      <c r="G285" s="11" t="s">
        <v>182</v>
      </c>
      <c r="H285" s="11" t="s">
        <v>569</v>
      </c>
      <c r="I285" s="17" t="s">
        <v>1159</v>
      </c>
      <c r="J285" s="11"/>
      <c r="K285" s="12">
        <v>5</v>
      </c>
    </row>
    <row r="286" spans="1:11" x14ac:dyDescent="0.25">
      <c r="A286" s="11" t="s">
        <v>1034</v>
      </c>
      <c r="B286" s="11" t="s">
        <v>2490</v>
      </c>
      <c r="C286" s="11" t="s">
        <v>1031</v>
      </c>
      <c r="D286" s="11" t="s">
        <v>409</v>
      </c>
      <c r="E286" s="11" t="s">
        <v>2210</v>
      </c>
      <c r="F286" s="11" t="s">
        <v>849</v>
      </c>
      <c r="G286" s="11" t="s">
        <v>114</v>
      </c>
      <c r="H286" s="11" t="s">
        <v>1292</v>
      </c>
      <c r="I286" s="17" t="s">
        <v>1341</v>
      </c>
      <c r="J286" s="11" t="s">
        <v>1292</v>
      </c>
      <c r="K286" s="12">
        <v>5</v>
      </c>
    </row>
    <row r="287" spans="1:11" x14ac:dyDescent="0.25">
      <c r="A287" s="11" t="s">
        <v>608</v>
      </c>
      <c r="B287" s="11" t="s">
        <v>2491</v>
      </c>
      <c r="C287" s="11" t="s">
        <v>1031</v>
      </c>
      <c r="D287" s="11" t="s">
        <v>409</v>
      </c>
      <c r="E287" s="11" t="s">
        <v>2223</v>
      </c>
      <c r="F287" s="11" t="s">
        <v>728</v>
      </c>
      <c r="G287" s="11" t="s">
        <v>1269</v>
      </c>
      <c r="H287" s="11" t="s">
        <v>1334</v>
      </c>
      <c r="I287" s="17" t="s">
        <v>1536</v>
      </c>
      <c r="J287" s="11" t="s">
        <v>1292</v>
      </c>
      <c r="K287" s="12">
        <v>30</v>
      </c>
    </row>
    <row r="288" spans="1:11" x14ac:dyDescent="0.25">
      <c r="A288" s="11" t="s">
        <v>206</v>
      </c>
      <c r="B288" s="11" t="s">
        <v>2492</v>
      </c>
      <c r="C288" s="11" t="s">
        <v>1031</v>
      </c>
      <c r="D288" s="11" t="s">
        <v>409</v>
      </c>
      <c r="E288" s="11" t="s">
        <v>2128</v>
      </c>
      <c r="F288" s="11" t="s">
        <v>658</v>
      </c>
      <c r="G288" s="11" t="s">
        <v>1192</v>
      </c>
      <c r="H288" s="11" t="s">
        <v>1675</v>
      </c>
      <c r="I288" s="17" t="s">
        <v>1292</v>
      </c>
      <c r="J288" s="11" t="s">
        <v>1333</v>
      </c>
      <c r="K288" s="12">
        <v>145721</v>
      </c>
    </row>
    <row r="289" spans="1:11" x14ac:dyDescent="0.25">
      <c r="A289" s="11" t="s">
        <v>972</v>
      </c>
      <c r="B289" s="11" t="s">
        <v>2493</v>
      </c>
      <c r="C289" s="11" t="s">
        <v>1031</v>
      </c>
      <c r="D289" s="11" t="s">
        <v>409</v>
      </c>
      <c r="E289" s="11" t="s">
        <v>2131</v>
      </c>
      <c r="F289" s="11" t="s">
        <v>1973</v>
      </c>
      <c r="G289" s="11" t="s">
        <v>161</v>
      </c>
      <c r="H289" s="11" t="s">
        <v>1813</v>
      </c>
      <c r="I289" s="17" t="s">
        <v>1292</v>
      </c>
      <c r="J289" s="11" t="s">
        <v>54</v>
      </c>
      <c r="K289" s="12">
        <v>67500</v>
      </c>
    </row>
    <row r="290" spans="1:11" x14ac:dyDescent="0.25">
      <c r="A290" s="11" t="s">
        <v>1535</v>
      </c>
      <c r="B290" s="11" t="s">
        <v>2494</v>
      </c>
      <c r="C290" s="11" t="s">
        <v>1031</v>
      </c>
      <c r="D290" s="11" t="s">
        <v>409</v>
      </c>
      <c r="E290" s="11" t="s">
        <v>2128</v>
      </c>
      <c r="F290" s="11" t="s">
        <v>1280</v>
      </c>
      <c r="G290" s="11" t="s">
        <v>1192</v>
      </c>
      <c r="H290" s="11" t="s">
        <v>2024</v>
      </c>
      <c r="I290" s="17" t="s">
        <v>721</v>
      </c>
      <c r="J290" s="11" t="s">
        <v>1649</v>
      </c>
      <c r="K290" s="12">
        <v>82950</v>
      </c>
    </row>
    <row r="291" spans="1:11" x14ac:dyDescent="0.25">
      <c r="A291" s="11" t="s">
        <v>2068</v>
      </c>
      <c r="B291" s="11" t="s">
        <v>2495</v>
      </c>
      <c r="C291" s="11" t="s">
        <v>1031</v>
      </c>
      <c r="D291" s="11" t="s">
        <v>409</v>
      </c>
      <c r="E291" s="11" t="s">
        <v>586</v>
      </c>
      <c r="F291" s="11" t="s">
        <v>1973</v>
      </c>
      <c r="G291" s="11" t="s">
        <v>182</v>
      </c>
      <c r="H291" s="11" t="s">
        <v>201</v>
      </c>
      <c r="I291" s="17"/>
      <c r="J291" s="11"/>
      <c r="K291" s="12">
        <v>175</v>
      </c>
    </row>
    <row r="292" spans="1:11" x14ac:dyDescent="0.25">
      <c r="A292" s="11" t="s">
        <v>2496</v>
      </c>
      <c r="B292" s="11" t="s">
        <v>2497</v>
      </c>
      <c r="C292" s="11" t="s">
        <v>1031</v>
      </c>
      <c r="D292" s="11" t="s">
        <v>409</v>
      </c>
      <c r="E292" s="11" t="s">
        <v>725</v>
      </c>
      <c r="F292" s="11" t="s">
        <v>1726</v>
      </c>
      <c r="G292" s="11" t="s">
        <v>286</v>
      </c>
      <c r="H292" s="11" t="s">
        <v>276</v>
      </c>
      <c r="I292" s="17"/>
      <c r="J292" s="11"/>
      <c r="K292" s="12">
        <v>1</v>
      </c>
    </row>
    <row r="293" spans="1:11" x14ac:dyDescent="0.25">
      <c r="A293" s="11" t="s">
        <v>207</v>
      </c>
      <c r="B293" s="11" t="s">
        <v>2498</v>
      </c>
      <c r="C293" s="11" t="s">
        <v>1031</v>
      </c>
      <c r="D293" s="11" t="s">
        <v>409</v>
      </c>
      <c r="E293" s="11" t="s">
        <v>162</v>
      </c>
      <c r="F293" s="11" t="s">
        <v>1973</v>
      </c>
      <c r="G293" s="11" t="s">
        <v>1772</v>
      </c>
      <c r="H293" s="11" t="s">
        <v>311</v>
      </c>
      <c r="I293" s="17"/>
      <c r="J293" s="11" t="s">
        <v>1292</v>
      </c>
      <c r="K293" s="12">
        <v>0</v>
      </c>
    </row>
    <row r="294" spans="1:11" x14ac:dyDescent="0.25">
      <c r="A294" s="11" t="s">
        <v>1773</v>
      </c>
      <c r="B294" s="11" t="s">
        <v>2499</v>
      </c>
      <c r="C294" s="11" t="s">
        <v>1031</v>
      </c>
      <c r="D294" s="11" t="s">
        <v>409</v>
      </c>
      <c r="E294" s="11" t="s">
        <v>2223</v>
      </c>
      <c r="F294" s="11" t="s">
        <v>1726</v>
      </c>
      <c r="G294" s="11" t="s">
        <v>182</v>
      </c>
      <c r="H294" s="11" t="s">
        <v>340</v>
      </c>
      <c r="I294" s="17"/>
      <c r="J294" s="11"/>
      <c r="K294" s="12">
        <v>1</v>
      </c>
    </row>
    <row r="295" spans="1:11" x14ac:dyDescent="0.25">
      <c r="A295" s="11" t="s">
        <v>1978</v>
      </c>
      <c r="B295" s="11" t="s">
        <v>2500</v>
      </c>
      <c r="C295" s="11" t="s">
        <v>1031</v>
      </c>
      <c r="D295" s="11" t="s">
        <v>409</v>
      </c>
      <c r="E295" s="11" t="s">
        <v>2210</v>
      </c>
      <c r="F295" s="11" t="s">
        <v>1973</v>
      </c>
      <c r="G295" s="11" t="s">
        <v>114</v>
      </c>
      <c r="H295" s="11" t="s">
        <v>1292</v>
      </c>
      <c r="I295" s="17" t="s">
        <v>1601</v>
      </c>
      <c r="J295" s="11"/>
      <c r="K295" s="12">
        <v>0</v>
      </c>
    </row>
    <row r="296" spans="1:11" x14ac:dyDescent="0.25">
      <c r="A296" s="11" t="s">
        <v>1808</v>
      </c>
      <c r="B296" s="11" t="s">
        <v>2501</v>
      </c>
      <c r="C296" s="11" t="s">
        <v>1031</v>
      </c>
      <c r="D296" s="11" t="s">
        <v>409</v>
      </c>
      <c r="E296" s="11" t="s">
        <v>162</v>
      </c>
      <c r="F296" s="11" t="s">
        <v>923</v>
      </c>
      <c r="G296" s="11" t="s">
        <v>1593</v>
      </c>
      <c r="H296" s="11" t="s">
        <v>162</v>
      </c>
      <c r="I296" s="17"/>
      <c r="J296" s="11" t="s">
        <v>482</v>
      </c>
      <c r="K296" s="12">
        <v>0</v>
      </c>
    </row>
    <row r="297" spans="1:11" x14ac:dyDescent="0.25">
      <c r="A297" s="11" t="s">
        <v>1859</v>
      </c>
      <c r="B297" s="11" t="s">
        <v>2503</v>
      </c>
      <c r="C297" s="11" t="s">
        <v>1031</v>
      </c>
      <c r="D297" s="11" t="s">
        <v>409</v>
      </c>
      <c r="E297" s="11" t="s">
        <v>725</v>
      </c>
      <c r="F297" s="11" t="s">
        <v>1726</v>
      </c>
      <c r="G297" s="11" t="s">
        <v>182</v>
      </c>
      <c r="H297" s="11" t="s">
        <v>1405</v>
      </c>
      <c r="I297" s="17"/>
      <c r="J297" s="11"/>
      <c r="K297" s="12">
        <v>1</v>
      </c>
    </row>
    <row r="298" spans="1:11" x14ac:dyDescent="0.25">
      <c r="A298" s="11" t="s">
        <v>1755</v>
      </c>
      <c r="B298" s="11" t="s">
        <v>2504</v>
      </c>
      <c r="C298" s="11" t="s">
        <v>1031</v>
      </c>
      <c r="D298" s="11" t="s">
        <v>409</v>
      </c>
      <c r="E298" s="11" t="s">
        <v>2183</v>
      </c>
      <c r="F298" s="11" t="s">
        <v>1599</v>
      </c>
      <c r="G298" s="11" t="s">
        <v>182</v>
      </c>
      <c r="H298" s="11" t="s">
        <v>1292</v>
      </c>
      <c r="I298" s="17" t="s">
        <v>1119</v>
      </c>
      <c r="J298" s="11" t="s">
        <v>1292</v>
      </c>
      <c r="K298" s="12">
        <v>1756</v>
      </c>
    </row>
    <row r="299" spans="1:11" x14ac:dyDescent="0.25">
      <c r="A299" s="11" t="s">
        <v>898</v>
      </c>
      <c r="B299" s="11" t="s">
        <v>2505</v>
      </c>
      <c r="C299" s="11" t="s">
        <v>1031</v>
      </c>
      <c r="D299" s="11" t="s">
        <v>409</v>
      </c>
      <c r="E299" s="11" t="s">
        <v>2128</v>
      </c>
      <c r="F299" s="11" t="s">
        <v>1599</v>
      </c>
      <c r="G299" s="11" t="s">
        <v>1192</v>
      </c>
      <c r="H299" s="11" t="s">
        <v>2024</v>
      </c>
      <c r="I299" s="17" t="s">
        <v>1292</v>
      </c>
      <c r="J299" s="11" t="s">
        <v>1292</v>
      </c>
      <c r="K299" s="12">
        <v>56176</v>
      </c>
    </row>
    <row r="300" spans="1:11" x14ac:dyDescent="0.25">
      <c r="A300" s="11" t="s">
        <v>31</v>
      </c>
      <c r="B300" s="11" t="s">
        <v>2506</v>
      </c>
      <c r="C300" s="11" t="s">
        <v>1031</v>
      </c>
      <c r="D300" s="11" t="s">
        <v>409</v>
      </c>
      <c r="E300" s="11" t="s">
        <v>2128</v>
      </c>
      <c r="F300" s="11" t="s">
        <v>728</v>
      </c>
      <c r="G300" s="11" t="s">
        <v>1192</v>
      </c>
      <c r="H300" s="11" t="s">
        <v>2024</v>
      </c>
      <c r="I300" s="17" t="s">
        <v>1292</v>
      </c>
      <c r="J300" s="11" t="s">
        <v>1710</v>
      </c>
      <c r="K300" s="12">
        <v>109808</v>
      </c>
    </row>
    <row r="301" spans="1:11" x14ac:dyDescent="0.25">
      <c r="A301" s="11" t="s">
        <v>599</v>
      </c>
      <c r="B301" s="11" t="s">
        <v>2507</v>
      </c>
      <c r="C301" s="11" t="s">
        <v>1031</v>
      </c>
      <c r="D301" s="11" t="s">
        <v>409</v>
      </c>
      <c r="E301" s="11" t="s">
        <v>2146</v>
      </c>
      <c r="F301" s="11" t="s">
        <v>1280</v>
      </c>
      <c r="G301" s="11" t="s">
        <v>1436</v>
      </c>
      <c r="H301" s="11" t="s">
        <v>331</v>
      </c>
      <c r="I301" s="17" t="s">
        <v>1292</v>
      </c>
      <c r="J301" s="11" t="s">
        <v>675</v>
      </c>
      <c r="K301" s="12">
        <v>52258</v>
      </c>
    </row>
    <row r="302" spans="1:11" x14ac:dyDescent="0.25">
      <c r="A302" s="11" t="s">
        <v>1840</v>
      </c>
      <c r="B302" s="11" t="s">
        <v>2508</v>
      </c>
      <c r="C302" s="11" t="s">
        <v>1031</v>
      </c>
      <c r="D302" s="11" t="s">
        <v>409</v>
      </c>
      <c r="E302" s="11" t="s">
        <v>162</v>
      </c>
      <c r="F302" s="11" t="s">
        <v>1865</v>
      </c>
      <c r="G302" s="11" t="s">
        <v>565</v>
      </c>
      <c r="H302" s="11" t="s">
        <v>1135</v>
      </c>
      <c r="I302" s="17" t="s">
        <v>1845</v>
      </c>
      <c r="J302" s="11" t="s">
        <v>1292</v>
      </c>
      <c r="K302" s="12">
        <v>10</v>
      </c>
    </row>
    <row r="303" spans="1:11" x14ac:dyDescent="0.25">
      <c r="A303" s="11" t="s">
        <v>1204</v>
      </c>
      <c r="B303" s="11" t="s">
        <v>2509</v>
      </c>
      <c r="C303" s="11" t="s">
        <v>1031</v>
      </c>
      <c r="D303" s="11" t="s">
        <v>409</v>
      </c>
      <c r="E303" s="11" t="s">
        <v>2146</v>
      </c>
      <c r="F303" s="11" t="s">
        <v>1898</v>
      </c>
      <c r="G303" s="11" t="s">
        <v>161</v>
      </c>
      <c r="H303" s="11" t="s">
        <v>853</v>
      </c>
      <c r="I303" s="17"/>
      <c r="J303" s="11" t="s">
        <v>137</v>
      </c>
      <c r="K303" s="12">
        <v>69534</v>
      </c>
    </row>
    <row r="304" spans="1:11" x14ac:dyDescent="0.25">
      <c r="A304" s="11" t="s">
        <v>476</v>
      </c>
      <c r="B304" s="11" t="s">
        <v>2510</v>
      </c>
      <c r="C304" s="11" t="s">
        <v>1031</v>
      </c>
      <c r="D304" s="11" t="s">
        <v>409</v>
      </c>
      <c r="E304" s="11" t="s">
        <v>162</v>
      </c>
      <c r="F304" s="11" t="s">
        <v>1973</v>
      </c>
      <c r="G304" s="11" t="s">
        <v>1772</v>
      </c>
      <c r="H304" s="11" t="s">
        <v>893</v>
      </c>
      <c r="I304" s="17"/>
      <c r="J304" s="11" t="s">
        <v>1292</v>
      </c>
      <c r="K304" s="12">
        <v>1</v>
      </c>
    </row>
    <row r="305" spans="1:11" x14ac:dyDescent="0.25">
      <c r="A305" s="11" t="s">
        <v>460</v>
      </c>
      <c r="B305" s="11" t="s">
        <v>2511</v>
      </c>
      <c r="C305" s="11" t="s">
        <v>1031</v>
      </c>
      <c r="D305" s="11" t="s">
        <v>409</v>
      </c>
      <c r="E305" s="11" t="s">
        <v>725</v>
      </c>
      <c r="F305" s="11" t="s">
        <v>1599</v>
      </c>
      <c r="G305" s="11" t="s">
        <v>1292</v>
      </c>
      <c r="H305" s="11" t="s">
        <v>1904</v>
      </c>
      <c r="I305" s="17"/>
      <c r="J305" s="11"/>
      <c r="K305" s="12">
        <v>3.2</v>
      </c>
    </row>
    <row r="306" spans="1:11" x14ac:dyDescent="0.25">
      <c r="A306" s="11" t="s">
        <v>1869</v>
      </c>
      <c r="B306" s="11" t="s">
        <v>2512</v>
      </c>
      <c r="C306" s="11" t="s">
        <v>1031</v>
      </c>
      <c r="D306" s="11" t="s">
        <v>409</v>
      </c>
      <c r="E306" s="11" t="s">
        <v>586</v>
      </c>
      <c r="F306" s="11" t="s">
        <v>1280</v>
      </c>
      <c r="G306" s="11" t="s">
        <v>851</v>
      </c>
      <c r="H306" s="11" t="s">
        <v>1689</v>
      </c>
      <c r="I306" s="17" t="s">
        <v>1848</v>
      </c>
      <c r="J306" s="11" t="s">
        <v>1292</v>
      </c>
      <c r="K306" s="12">
        <v>10</v>
      </c>
    </row>
    <row r="307" spans="1:11" x14ac:dyDescent="0.25">
      <c r="A307" s="11" t="s">
        <v>843</v>
      </c>
      <c r="B307" s="11" t="s">
        <v>2513</v>
      </c>
      <c r="C307" s="11" t="s">
        <v>1031</v>
      </c>
      <c r="D307" s="11" t="s">
        <v>409</v>
      </c>
      <c r="E307" s="11" t="s">
        <v>2252</v>
      </c>
      <c r="F307" s="11" t="s">
        <v>278</v>
      </c>
      <c r="G307" s="11" t="s">
        <v>614</v>
      </c>
      <c r="H307" s="11" t="s">
        <v>1273</v>
      </c>
      <c r="I307" s="17" t="s">
        <v>230</v>
      </c>
      <c r="J307" s="11"/>
      <c r="K307" s="12">
        <v>3284</v>
      </c>
    </row>
    <row r="308" spans="1:11" x14ac:dyDescent="0.25">
      <c r="A308" s="11" t="s">
        <v>517</v>
      </c>
      <c r="B308" s="11" t="s">
        <v>2514</v>
      </c>
      <c r="C308" s="11" t="s">
        <v>1031</v>
      </c>
      <c r="D308" s="11" t="s">
        <v>409</v>
      </c>
      <c r="E308" s="11" t="s">
        <v>2230</v>
      </c>
      <c r="F308" s="11" t="s">
        <v>1599</v>
      </c>
      <c r="G308" s="11" t="s">
        <v>1990</v>
      </c>
      <c r="H308" s="11" t="s">
        <v>1455</v>
      </c>
      <c r="I308" s="17" t="s">
        <v>1292</v>
      </c>
      <c r="J308" s="11" t="s">
        <v>1669</v>
      </c>
      <c r="K308" s="12">
        <v>26397</v>
      </c>
    </row>
    <row r="309" spans="1:11" x14ac:dyDescent="0.25">
      <c r="A309" s="11" t="s">
        <v>242</v>
      </c>
      <c r="B309" s="11" t="s">
        <v>2515</v>
      </c>
      <c r="C309" s="11" t="s">
        <v>1031</v>
      </c>
      <c r="D309" s="11" t="s">
        <v>409</v>
      </c>
      <c r="E309" s="11" t="s">
        <v>162</v>
      </c>
      <c r="F309" s="11" t="s">
        <v>1496</v>
      </c>
      <c r="G309" s="11" t="s">
        <v>943</v>
      </c>
      <c r="H309" s="11" t="s">
        <v>162</v>
      </c>
      <c r="I309" s="17" t="s">
        <v>1292</v>
      </c>
      <c r="J309" s="11"/>
      <c r="K309" s="12">
        <v>0</v>
      </c>
    </row>
    <row r="310" spans="1:11" x14ac:dyDescent="0.25">
      <c r="A310" s="11" t="s">
        <v>478</v>
      </c>
      <c r="B310" s="11" t="s">
        <v>2516</v>
      </c>
      <c r="C310" s="11" t="s">
        <v>1031</v>
      </c>
      <c r="D310" s="11" t="s">
        <v>409</v>
      </c>
      <c r="E310" s="11" t="s">
        <v>725</v>
      </c>
      <c r="F310" s="11" t="s">
        <v>1599</v>
      </c>
      <c r="G310" s="11" t="s">
        <v>182</v>
      </c>
      <c r="H310" s="11" t="s">
        <v>1904</v>
      </c>
      <c r="I310" s="17"/>
      <c r="J310" s="11"/>
      <c r="K310" s="12">
        <v>1013</v>
      </c>
    </row>
    <row r="311" spans="1:11" x14ac:dyDescent="0.25">
      <c r="A311" s="11" t="s">
        <v>272</v>
      </c>
      <c r="B311" s="11" t="s">
        <v>2517</v>
      </c>
      <c r="C311" s="11" t="s">
        <v>1031</v>
      </c>
      <c r="D311" s="11" t="s">
        <v>409</v>
      </c>
      <c r="E311" s="11" t="s">
        <v>2128</v>
      </c>
      <c r="F311" s="11" t="s">
        <v>1209</v>
      </c>
      <c r="G311" s="11" t="s">
        <v>1192</v>
      </c>
      <c r="H311" s="11" t="s">
        <v>1675</v>
      </c>
      <c r="I311" s="17" t="s">
        <v>163</v>
      </c>
      <c r="J311" s="11" t="s">
        <v>990</v>
      </c>
      <c r="K311" s="12">
        <v>9037</v>
      </c>
    </row>
    <row r="312" spans="1:11" x14ac:dyDescent="0.25">
      <c r="A312" s="11" t="s">
        <v>1160</v>
      </c>
      <c r="B312" s="11" t="s">
        <v>2518</v>
      </c>
      <c r="C312" s="11" t="s">
        <v>1031</v>
      </c>
      <c r="D312" s="11" t="s">
        <v>409</v>
      </c>
      <c r="E312" s="11" t="s">
        <v>162</v>
      </c>
      <c r="F312" s="11" t="s">
        <v>1973</v>
      </c>
      <c r="G312" s="11" t="s">
        <v>1772</v>
      </c>
      <c r="H312" s="11" t="s">
        <v>311</v>
      </c>
      <c r="I312" s="17"/>
      <c r="J312" s="11" t="s">
        <v>1292</v>
      </c>
      <c r="K312" s="12">
        <v>0</v>
      </c>
    </row>
    <row r="313" spans="1:11" x14ac:dyDescent="0.25">
      <c r="A313" s="11" t="s">
        <v>83</v>
      </c>
      <c r="B313" s="11" t="s">
        <v>2519</v>
      </c>
      <c r="C313" s="11" t="s">
        <v>1031</v>
      </c>
      <c r="D313" s="11" t="s">
        <v>409</v>
      </c>
      <c r="E313" s="11" t="s">
        <v>2223</v>
      </c>
      <c r="F313" s="11" t="s">
        <v>1726</v>
      </c>
      <c r="G313" s="11" t="s">
        <v>182</v>
      </c>
      <c r="H313" s="11" t="s">
        <v>340</v>
      </c>
      <c r="I313" s="17"/>
      <c r="J313" s="11"/>
      <c r="K313" s="12">
        <v>1</v>
      </c>
    </row>
    <row r="314" spans="1:11" x14ac:dyDescent="0.25">
      <c r="A314" s="11" t="s">
        <v>636</v>
      </c>
      <c r="B314" s="11" t="s">
        <v>2520</v>
      </c>
      <c r="C314" s="11" t="s">
        <v>1923</v>
      </c>
      <c r="D314" s="11" t="s">
        <v>374</v>
      </c>
      <c r="E314" s="11" t="s">
        <v>2131</v>
      </c>
      <c r="F314" s="11" t="s">
        <v>1209</v>
      </c>
      <c r="G314" s="11" t="s">
        <v>1960</v>
      </c>
      <c r="H314" s="11" t="s">
        <v>1673</v>
      </c>
      <c r="I314" s="17"/>
      <c r="J314" s="11" t="s">
        <v>1514</v>
      </c>
      <c r="K314" s="12">
        <v>327</v>
      </c>
    </row>
    <row r="315" spans="1:11" x14ac:dyDescent="0.25">
      <c r="A315" s="11" t="s">
        <v>196</v>
      </c>
      <c r="B315" s="11" t="s">
        <v>2521</v>
      </c>
      <c r="C315" s="11" t="s">
        <v>1365</v>
      </c>
      <c r="D315" s="11" t="s">
        <v>1208</v>
      </c>
      <c r="E315" s="11" t="s">
        <v>2131</v>
      </c>
      <c r="F315" s="11" t="s">
        <v>658</v>
      </c>
      <c r="G315" s="11" t="s">
        <v>1192</v>
      </c>
      <c r="H315" s="11" t="s">
        <v>104</v>
      </c>
      <c r="I315" s="17"/>
      <c r="J315" s="11" t="s">
        <v>1476</v>
      </c>
      <c r="K315" s="12">
        <v>31410</v>
      </c>
    </row>
    <row r="316" spans="1:11" x14ac:dyDescent="0.25">
      <c r="A316" s="11" t="s">
        <v>423</v>
      </c>
      <c r="B316" s="11" t="s">
        <v>2522</v>
      </c>
      <c r="C316" s="11" t="s">
        <v>941</v>
      </c>
      <c r="D316" s="11" t="s">
        <v>1919</v>
      </c>
      <c r="E316" s="11" t="s">
        <v>2131</v>
      </c>
      <c r="F316" s="11" t="s">
        <v>209</v>
      </c>
      <c r="G316" s="11" t="s">
        <v>1192</v>
      </c>
      <c r="H316" s="11" t="s">
        <v>104</v>
      </c>
      <c r="I316" s="17" t="s">
        <v>1292</v>
      </c>
      <c r="J316" s="11" t="s">
        <v>1951</v>
      </c>
      <c r="K316" s="12">
        <v>100317</v>
      </c>
    </row>
    <row r="317" spans="1:11" x14ac:dyDescent="0.25">
      <c r="A317" s="11" t="s">
        <v>1583</v>
      </c>
      <c r="B317" s="11" t="s">
        <v>2523</v>
      </c>
      <c r="C317" s="11" t="s">
        <v>941</v>
      </c>
      <c r="D317" s="11" t="s">
        <v>1919</v>
      </c>
      <c r="E317" s="11" t="s">
        <v>2131</v>
      </c>
      <c r="F317" s="11" t="s">
        <v>568</v>
      </c>
      <c r="G317" s="11" t="s">
        <v>1436</v>
      </c>
      <c r="H317" s="11" t="s">
        <v>503</v>
      </c>
      <c r="I317" s="17" t="s">
        <v>1292</v>
      </c>
      <c r="J317" s="11" t="s">
        <v>1098</v>
      </c>
      <c r="K317" s="12">
        <v>15218</v>
      </c>
    </row>
    <row r="318" spans="1:11" x14ac:dyDescent="0.25">
      <c r="A318" s="11" t="s">
        <v>45</v>
      </c>
      <c r="B318" s="11" t="s">
        <v>2524</v>
      </c>
      <c r="C318" s="11" t="s">
        <v>244</v>
      </c>
      <c r="D318" s="11" t="s">
        <v>1817</v>
      </c>
      <c r="E318" s="11" t="s">
        <v>2128</v>
      </c>
      <c r="F318" s="11" t="s">
        <v>1726</v>
      </c>
      <c r="G318" s="11" t="s">
        <v>1192</v>
      </c>
      <c r="H318" s="11" t="s">
        <v>1675</v>
      </c>
      <c r="I318" s="17" t="s">
        <v>1595</v>
      </c>
      <c r="J318" s="11" t="s">
        <v>167</v>
      </c>
      <c r="K318" s="12">
        <v>22747</v>
      </c>
    </row>
    <row r="319" spans="1:11" x14ac:dyDescent="0.25">
      <c r="A319" s="11" t="s">
        <v>1340</v>
      </c>
      <c r="B319" s="11" t="s">
        <v>2525</v>
      </c>
      <c r="C319" s="11" t="s">
        <v>244</v>
      </c>
      <c r="D319" s="11" t="s">
        <v>1817</v>
      </c>
      <c r="E319" s="11" t="s">
        <v>2185</v>
      </c>
      <c r="F319" s="11" t="s">
        <v>1209</v>
      </c>
      <c r="G319" s="11" t="s">
        <v>1834</v>
      </c>
      <c r="H319" s="11" t="s">
        <v>132</v>
      </c>
      <c r="I319" s="17"/>
      <c r="J319" s="11" t="s">
        <v>1986</v>
      </c>
      <c r="K319" s="12">
        <v>30388</v>
      </c>
    </row>
    <row r="320" spans="1:11" x14ac:dyDescent="0.25">
      <c r="A320" s="11" t="s">
        <v>2063</v>
      </c>
      <c r="B320" s="11" t="s">
        <v>2526</v>
      </c>
      <c r="C320" s="11" t="s">
        <v>244</v>
      </c>
      <c r="D320" s="11" t="s">
        <v>1817</v>
      </c>
      <c r="E320" s="11" t="s">
        <v>2128</v>
      </c>
      <c r="F320" s="11" t="s">
        <v>395</v>
      </c>
      <c r="G320" s="11" t="s">
        <v>1192</v>
      </c>
      <c r="H320" s="11" t="s">
        <v>2024</v>
      </c>
      <c r="I320" s="17" t="s">
        <v>1292</v>
      </c>
      <c r="J320" s="11" t="s">
        <v>619</v>
      </c>
      <c r="K320" s="12">
        <v>139188</v>
      </c>
    </row>
    <row r="321" spans="1:11" x14ac:dyDescent="0.25">
      <c r="A321" s="11" t="s">
        <v>480</v>
      </c>
      <c r="B321" s="11" t="s">
        <v>2527</v>
      </c>
      <c r="C321" s="11" t="s">
        <v>244</v>
      </c>
      <c r="D321" s="11" t="s">
        <v>1817</v>
      </c>
      <c r="E321" s="11" t="s">
        <v>2128</v>
      </c>
      <c r="F321" s="11" t="s">
        <v>1599</v>
      </c>
      <c r="G321" s="11" t="s">
        <v>1192</v>
      </c>
      <c r="H321" s="11" t="s">
        <v>1675</v>
      </c>
      <c r="I321" s="17" t="s">
        <v>1292</v>
      </c>
      <c r="J321" s="11" t="s">
        <v>33</v>
      </c>
      <c r="K321" s="12">
        <v>50339</v>
      </c>
    </row>
    <row r="322" spans="1:11" x14ac:dyDescent="0.25">
      <c r="A322" s="11" t="s">
        <v>1464</v>
      </c>
      <c r="B322" s="11" t="s">
        <v>2528</v>
      </c>
      <c r="C322" s="11" t="s">
        <v>244</v>
      </c>
      <c r="D322" s="11" t="s">
        <v>1817</v>
      </c>
      <c r="E322" s="11" t="s">
        <v>2183</v>
      </c>
      <c r="F322" s="11" t="s">
        <v>278</v>
      </c>
      <c r="G322" s="11" t="s">
        <v>1168</v>
      </c>
      <c r="H322" s="11" t="s">
        <v>1262</v>
      </c>
      <c r="I322" s="17"/>
      <c r="J322" s="11" t="s">
        <v>1292</v>
      </c>
      <c r="K322" s="12">
        <v>2120</v>
      </c>
    </row>
    <row r="323" spans="1:11" x14ac:dyDescent="0.25">
      <c r="A323" s="11" t="s">
        <v>1899</v>
      </c>
      <c r="B323" s="11" t="s">
        <v>2529</v>
      </c>
      <c r="C323" s="11" t="s">
        <v>244</v>
      </c>
      <c r="D323" s="11" t="s">
        <v>1817</v>
      </c>
      <c r="E323" s="11" t="s">
        <v>2122</v>
      </c>
      <c r="F323" s="11" t="s">
        <v>395</v>
      </c>
      <c r="G323" s="11" t="s">
        <v>182</v>
      </c>
      <c r="H323" s="11" t="s">
        <v>745</v>
      </c>
      <c r="I323" s="17"/>
      <c r="J323" s="11"/>
      <c r="K323" s="12">
        <v>1257</v>
      </c>
    </row>
    <row r="324" spans="1:11" x14ac:dyDescent="0.25">
      <c r="A324" s="11" t="s">
        <v>2020</v>
      </c>
      <c r="B324" s="11" t="s">
        <v>2531</v>
      </c>
      <c r="C324" s="11" t="s">
        <v>244</v>
      </c>
      <c r="D324" s="11" t="s">
        <v>1817</v>
      </c>
      <c r="E324" s="11" t="s">
        <v>2185</v>
      </c>
      <c r="F324" s="11" t="s">
        <v>658</v>
      </c>
      <c r="G324" s="11" t="s">
        <v>1990</v>
      </c>
      <c r="H324" s="11" t="s">
        <v>2532</v>
      </c>
      <c r="I324" s="17"/>
      <c r="J324" s="11" t="s">
        <v>814</v>
      </c>
      <c r="K324" s="12">
        <v>47823</v>
      </c>
    </row>
    <row r="325" spans="1:11" x14ac:dyDescent="0.25">
      <c r="A325" s="11" t="s">
        <v>945</v>
      </c>
      <c r="B325" s="11" t="s">
        <v>2533</v>
      </c>
      <c r="C325" s="11" t="s">
        <v>244</v>
      </c>
      <c r="D325" s="11" t="s">
        <v>1817</v>
      </c>
      <c r="E325" s="11" t="s">
        <v>2128</v>
      </c>
      <c r="F325" s="11" t="s">
        <v>1599</v>
      </c>
      <c r="G325" s="11" t="s">
        <v>1192</v>
      </c>
      <c r="H325" s="11" t="s">
        <v>1675</v>
      </c>
      <c r="I325" s="17" t="s">
        <v>1292</v>
      </c>
      <c r="J325" s="11" t="s">
        <v>1529</v>
      </c>
      <c r="K325" s="12">
        <v>62037</v>
      </c>
    </row>
    <row r="326" spans="1:11" x14ac:dyDescent="0.25">
      <c r="A326" s="11" t="s">
        <v>1928</v>
      </c>
      <c r="B326" s="11" t="s">
        <v>2534</v>
      </c>
      <c r="C326" s="11" t="s">
        <v>244</v>
      </c>
      <c r="D326" s="11" t="s">
        <v>1817</v>
      </c>
      <c r="E326" s="11" t="s">
        <v>2185</v>
      </c>
      <c r="F326" s="11" t="s">
        <v>8</v>
      </c>
      <c r="G326" s="11" t="s">
        <v>1990</v>
      </c>
      <c r="H326" s="11" t="s">
        <v>1630</v>
      </c>
      <c r="I326" s="17"/>
      <c r="J326" s="11" t="s">
        <v>1285</v>
      </c>
      <c r="K326" s="12" t="s">
        <v>1292</v>
      </c>
    </row>
    <row r="327" spans="1:11" x14ac:dyDescent="0.25">
      <c r="A327" s="11" t="s">
        <v>1626</v>
      </c>
      <c r="B327" s="11" t="s">
        <v>2535</v>
      </c>
      <c r="C327" s="11" t="s">
        <v>244</v>
      </c>
      <c r="D327" s="11" t="s">
        <v>1817</v>
      </c>
      <c r="E327" s="11" t="s">
        <v>2122</v>
      </c>
      <c r="F327" s="11" t="s">
        <v>395</v>
      </c>
      <c r="G327" s="11" t="s">
        <v>182</v>
      </c>
      <c r="H327" s="11" t="s">
        <v>745</v>
      </c>
      <c r="I327" s="17"/>
      <c r="J327" s="11"/>
      <c r="K327" s="12">
        <v>2361</v>
      </c>
    </row>
    <row r="328" spans="1:11" x14ac:dyDescent="0.25">
      <c r="A328" s="11" t="s">
        <v>1225</v>
      </c>
      <c r="B328" s="11" t="s">
        <v>2536</v>
      </c>
      <c r="C328" s="11" t="s">
        <v>244</v>
      </c>
      <c r="D328" s="11" t="s">
        <v>1817</v>
      </c>
      <c r="E328" s="11" t="s">
        <v>2210</v>
      </c>
      <c r="F328" s="11" t="s">
        <v>849</v>
      </c>
      <c r="G328" s="11" t="s">
        <v>1251</v>
      </c>
      <c r="H328" s="11" t="s">
        <v>1214</v>
      </c>
      <c r="I328" s="17"/>
      <c r="J328" s="11"/>
      <c r="K328" s="12">
        <v>94</v>
      </c>
    </row>
    <row r="329" spans="1:11" x14ac:dyDescent="0.25">
      <c r="A329" s="11" t="s">
        <v>127</v>
      </c>
      <c r="B329" s="11" t="s">
        <v>2537</v>
      </c>
      <c r="C329" s="11" t="s">
        <v>244</v>
      </c>
      <c r="D329" s="11" t="s">
        <v>1817</v>
      </c>
      <c r="E329" s="11" t="s">
        <v>2128</v>
      </c>
      <c r="F329" s="11" t="s">
        <v>658</v>
      </c>
      <c r="G329" s="11" t="s">
        <v>1192</v>
      </c>
      <c r="H329" s="11" t="s">
        <v>2024</v>
      </c>
      <c r="I329" s="17" t="s">
        <v>1292</v>
      </c>
      <c r="J329" s="11" t="s">
        <v>174</v>
      </c>
      <c r="K329" s="12">
        <v>76398</v>
      </c>
    </row>
    <row r="330" spans="1:11" x14ac:dyDescent="0.25">
      <c r="A330" s="11" t="s">
        <v>2017</v>
      </c>
      <c r="B330" s="11" t="s">
        <v>2538</v>
      </c>
      <c r="C330" s="11" t="s">
        <v>244</v>
      </c>
      <c r="D330" s="11" t="s">
        <v>1817</v>
      </c>
      <c r="E330" s="11" t="s">
        <v>2252</v>
      </c>
      <c r="F330" s="11" t="s">
        <v>1543</v>
      </c>
      <c r="G330" s="11" t="s">
        <v>182</v>
      </c>
      <c r="H330" s="11" t="s">
        <v>796</v>
      </c>
      <c r="I330" s="17"/>
      <c r="J330" s="11"/>
      <c r="K330" s="12">
        <v>1156</v>
      </c>
    </row>
    <row r="331" spans="1:11" x14ac:dyDescent="0.25">
      <c r="A331" s="11" t="s">
        <v>1598</v>
      </c>
      <c r="B331" s="11" t="s">
        <v>2539</v>
      </c>
      <c r="C331" s="11" t="s">
        <v>244</v>
      </c>
      <c r="D331" s="11" t="s">
        <v>1817</v>
      </c>
      <c r="E331" s="11" t="s">
        <v>2128</v>
      </c>
      <c r="F331" s="11" t="s">
        <v>923</v>
      </c>
      <c r="G331" s="11" t="s">
        <v>1192</v>
      </c>
      <c r="H331" s="11" t="s">
        <v>6</v>
      </c>
      <c r="I331" s="17" t="s">
        <v>1570</v>
      </c>
      <c r="J331" s="11" t="s">
        <v>216</v>
      </c>
      <c r="K331" s="12">
        <v>127850</v>
      </c>
    </row>
    <row r="332" spans="1:11" x14ac:dyDescent="0.25">
      <c r="A332" s="11" t="s">
        <v>858</v>
      </c>
      <c r="B332" s="11" t="s">
        <v>2540</v>
      </c>
      <c r="C332" s="11" t="s">
        <v>418</v>
      </c>
      <c r="D332" s="11" t="s">
        <v>1817</v>
      </c>
      <c r="E332" s="11" t="s">
        <v>2128</v>
      </c>
      <c r="F332" s="11" t="s">
        <v>849</v>
      </c>
      <c r="G332" s="11" t="s">
        <v>1192</v>
      </c>
      <c r="H332" s="11" t="s">
        <v>2024</v>
      </c>
      <c r="I332" s="17"/>
      <c r="J332" s="11" t="s">
        <v>840</v>
      </c>
      <c r="K332" s="12">
        <v>151010</v>
      </c>
    </row>
    <row r="333" spans="1:11" x14ac:dyDescent="0.25">
      <c r="A333" s="11" t="s">
        <v>1870</v>
      </c>
      <c r="B333" s="11" t="s">
        <v>2541</v>
      </c>
      <c r="C333" s="11" t="s">
        <v>244</v>
      </c>
      <c r="D333" s="11" t="s">
        <v>1817</v>
      </c>
      <c r="E333" s="11" t="s">
        <v>1342</v>
      </c>
      <c r="F333" s="11" t="s">
        <v>568</v>
      </c>
      <c r="G333" s="11" t="s">
        <v>182</v>
      </c>
      <c r="H333" s="11" t="s">
        <v>1625</v>
      </c>
      <c r="I333" s="17"/>
      <c r="J333" s="11"/>
      <c r="K333" s="12">
        <v>446</v>
      </c>
    </row>
    <row r="334" spans="1:11" x14ac:dyDescent="0.25">
      <c r="A334" s="11" t="s">
        <v>483</v>
      </c>
      <c r="B334" s="11" t="s">
        <v>2542</v>
      </c>
      <c r="C334" s="11" t="s">
        <v>244</v>
      </c>
      <c r="D334" s="11" t="s">
        <v>1817</v>
      </c>
      <c r="E334" s="11" t="s">
        <v>2183</v>
      </c>
      <c r="F334" s="11" t="s">
        <v>1599</v>
      </c>
      <c r="G334" s="11" t="s">
        <v>182</v>
      </c>
      <c r="H334" s="11" t="s">
        <v>1360</v>
      </c>
      <c r="I334" s="17" t="s">
        <v>1093</v>
      </c>
      <c r="J334" s="11" t="s">
        <v>1292</v>
      </c>
      <c r="K334" s="12">
        <v>1024</v>
      </c>
    </row>
    <row r="335" spans="1:11" x14ac:dyDescent="0.25">
      <c r="A335" s="11" t="s">
        <v>1303</v>
      </c>
      <c r="B335" s="11" t="s">
        <v>2544</v>
      </c>
      <c r="C335" s="11" t="s">
        <v>244</v>
      </c>
      <c r="D335" s="11" t="s">
        <v>1817</v>
      </c>
      <c r="E335" s="11" t="s">
        <v>2230</v>
      </c>
      <c r="F335" s="11" t="s">
        <v>1973</v>
      </c>
      <c r="G335" s="11" t="s">
        <v>1990</v>
      </c>
      <c r="H335" s="11" t="s">
        <v>1562</v>
      </c>
      <c r="I335" s="17" t="s">
        <v>1292</v>
      </c>
      <c r="J335" s="11" t="s">
        <v>2031</v>
      </c>
      <c r="K335" s="12">
        <v>141341</v>
      </c>
    </row>
    <row r="336" spans="1:11" x14ac:dyDescent="0.25">
      <c r="A336" s="11" t="s">
        <v>1104</v>
      </c>
      <c r="B336" s="11" t="s">
        <v>2545</v>
      </c>
      <c r="C336" s="11" t="s">
        <v>244</v>
      </c>
      <c r="D336" s="11" t="s">
        <v>1817</v>
      </c>
      <c r="E336" s="11" t="s">
        <v>2252</v>
      </c>
      <c r="F336" s="11" t="s">
        <v>8</v>
      </c>
      <c r="G336" s="11" t="s">
        <v>182</v>
      </c>
      <c r="H336" s="11" t="s">
        <v>1073</v>
      </c>
      <c r="I336" s="17"/>
      <c r="J336" s="11"/>
      <c r="K336" s="12">
        <v>1612</v>
      </c>
    </row>
    <row r="337" spans="1:11" x14ac:dyDescent="0.25">
      <c r="A337" s="11" t="s">
        <v>1795</v>
      </c>
      <c r="B337" s="11" t="s">
        <v>2546</v>
      </c>
      <c r="C337" s="11" t="s">
        <v>244</v>
      </c>
      <c r="D337" s="11" t="s">
        <v>1817</v>
      </c>
      <c r="E337" s="11" t="s">
        <v>2122</v>
      </c>
      <c r="F337" s="11" t="s">
        <v>1209</v>
      </c>
      <c r="G337" s="11" t="s">
        <v>182</v>
      </c>
      <c r="H337" s="11" t="s">
        <v>646</v>
      </c>
      <c r="I337" s="17" t="s">
        <v>615</v>
      </c>
      <c r="J337" s="11"/>
      <c r="K337" s="12">
        <v>60</v>
      </c>
    </row>
    <row r="338" spans="1:11" x14ac:dyDescent="0.25">
      <c r="A338" s="11" t="s">
        <v>2083</v>
      </c>
      <c r="B338" s="11" t="s">
        <v>2547</v>
      </c>
      <c r="C338" s="11" t="s">
        <v>244</v>
      </c>
      <c r="D338" s="11" t="s">
        <v>1817</v>
      </c>
      <c r="E338" s="11" t="s">
        <v>2216</v>
      </c>
      <c r="F338" s="11" t="s">
        <v>278</v>
      </c>
      <c r="G338" s="11" t="s">
        <v>346</v>
      </c>
      <c r="H338" s="11" t="s">
        <v>162</v>
      </c>
      <c r="I338" s="17" t="s">
        <v>1284</v>
      </c>
      <c r="J338" s="11" t="s">
        <v>1292</v>
      </c>
      <c r="K338" s="12">
        <v>0</v>
      </c>
    </row>
    <row r="339" spans="1:11" x14ac:dyDescent="0.25">
      <c r="A339" s="11" t="s">
        <v>729</v>
      </c>
      <c r="B339" s="11" t="s">
        <v>2548</v>
      </c>
      <c r="C339" s="11" t="s">
        <v>244</v>
      </c>
      <c r="D339" s="11" t="s">
        <v>1817</v>
      </c>
      <c r="E339" s="11" t="s">
        <v>1342</v>
      </c>
      <c r="F339" s="11" t="s">
        <v>1599</v>
      </c>
      <c r="G339" s="11" t="s">
        <v>182</v>
      </c>
      <c r="H339" s="11" t="s">
        <v>1625</v>
      </c>
      <c r="I339" s="17"/>
      <c r="J339" s="11"/>
      <c r="K339" s="12">
        <v>821</v>
      </c>
    </row>
    <row r="340" spans="1:11" x14ac:dyDescent="0.25">
      <c r="A340" s="11" t="s">
        <v>1077</v>
      </c>
      <c r="B340" s="11" t="s">
        <v>2549</v>
      </c>
      <c r="C340" s="11" t="s">
        <v>1357</v>
      </c>
      <c r="D340" s="11" t="s">
        <v>1817</v>
      </c>
      <c r="E340" s="11" t="s">
        <v>2131</v>
      </c>
      <c r="F340" s="11" t="s">
        <v>1599</v>
      </c>
      <c r="G340" s="11" t="s">
        <v>1192</v>
      </c>
      <c r="H340" s="11" t="s">
        <v>1277</v>
      </c>
      <c r="I340" s="17"/>
      <c r="J340" s="11" t="s">
        <v>500</v>
      </c>
      <c r="K340" s="12">
        <v>14769</v>
      </c>
    </row>
    <row r="341" spans="1:11" x14ac:dyDescent="0.25">
      <c r="A341" s="11" t="s">
        <v>746</v>
      </c>
      <c r="B341" s="11" t="s">
        <v>2550</v>
      </c>
      <c r="C341" s="11" t="s">
        <v>244</v>
      </c>
      <c r="D341" s="11" t="s">
        <v>1817</v>
      </c>
      <c r="E341" s="11" t="s">
        <v>2128</v>
      </c>
      <c r="F341" s="11" t="s">
        <v>1280</v>
      </c>
      <c r="G341" s="11" t="s">
        <v>161</v>
      </c>
      <c r="H341" s="11" t="s">
        <v>2058</v>
      </c>
      <c r="I341" s="17"/>
      <c r="J341" s="11" t="s">
        <v>1410</v>
      </c>
      <c r="K341" s="12">
        <v>62685</v>
      </c>
    </row>
    <row r="342" spans="1:11" x14ac:dyDescent="0.25">
      <c r="A342" s="11" t="s">
        <v>835</v>
      </c>
      <c r="B342" s="11" t="s">
        <v>2551</v>
      </c>
      <c r="C342" s="11" t="s">
        <v>244</v>
      </c>
      <c r="D342" s="11" t="s">
        <v>1817</v>
      </c>
      <c r="E342" s="11" t="s">
        <v>2216</v>
      </c>
      <c r="F342" s="11" t="s">
        <v>278</v>
      </c>
      <c r="G342" s="11" t="s">
        <v>346</v>
      </c>
      <c r="H342" s="11" t="s">
        <v>162</v>
      </c>
      <c r="I342" s="17" t="s">
        <v>1284</v>
      </c>
      <c r="J342" s="11" t="s">
        <v>1292</v>
      </c>
      <c r="K342" s="12">
        <v>64400</v>
      </c>
    </row>
    <row r="343" spans="1:11" x14ac:dyDescent="0.25">
      <c r="A343" s="11" t="s">
        <v>1156</v>
      </c>
      <c r="B343" s="11" t="s">
        <v>2552</v>
      </c>
      <c r="C343" s="11" t="s">
        <v>244</v>
      </c>
      <c r="D343" s="11" t="s">
        <v>1817</v>
      </c>
      <c r="E343" s="11" t="s">
        <v>2216</v>
      </c>
      <c r="F343" s="11" t="s">
        <v>1280</v>
      </c>
      <c r="G343" s="11" t="s">
        <v>149</v>
      </c>
      <c r="H343" s="11" t="s">
        <v>162</v>
      </c>
      <c r="I343" s="17" t="s">
        <v>1562</v>
      </c>
      <c r="J343" s="11" t="s">
        <v>273</v>
      </c>
      <c r="K343" s="12">
        <v>1234</v>
      </c>
    </row>
    <row r="344" spans="1:11" x14ac:dyDescent="0.25">
      <c r="A344" s="11" t="s">
        <v>1531</v>
      </c>
      <c r="B344" s="11" t="s">
        <v>2554</v>
      </c>
      <c r="C344" s="11" t="s">
        <v>244</v>
      </c>
      <c r="D344" s="11" t="s">
        <v>1817</v>
      </c>
      <c r="E344" s="11" t="s">
        <v>2128</v>
      </c>
      <c r="F344" s="11" t="s">
        <v>658</v>
      </c>
      <c r="G344" s="11" t="s">
        <v>1192</v>
      </c>
      <c r="H344" s="11" t="s">
        <v>1675</v>
      </c>
      <c r="I344" s="17" t="s">
        <v>1292</v>
      </c>
      <c r="J344" s="11" t="s">
        <v>501</v>
      </c>
      <c r="K344" s="12">
        <v>51436</v>
      </c>
    </row>
    <row r="345" spans="1:11" x14ac:dyDescent="0.25">
      <c r="A345" s="11" t="s">
        <v>158</v>
      </c>
      <c r="B345" s="11" t="s">
        <v>2555</v>
      </c>
      <c r="C345" s="11" t="s">
        <v>244</v>
      </c>
      <c r="D345" s="11" t="s">
        <v>1817</v>
      </c>
      <c r="E345" s="11" t="s">
        <v>2128</v>
      </c>
      <c r="F345" s="11" t="s">
        <v>1952</v>
      </c>
      <c r="G345" s="11" t="s">
        <v>1192</v>
      </c>
      <c r="H345" s="11" t="s">
        <v>6</v>
      </c>
      <c r="I345" s="17" t="s">
        <v>1614</v>
      </c>
      <c r="J345" s="11" t="s">
        <v>656</v>
      </c>
      <c r="K345" s="12">
        <v>159738</v>
      </c>
    </row>
    <row r="346" spans="1:11" x14ac:dyDescent="0.25">
      <c r="A346" s="11" t="s">
        <v>864</v>
      </c>
      <c r="B346" s="11" t="s">
        <v>2557</v>
      </c>
      <c r="C346" s="11" t="s">
        <v>244</v>
      </c>
      <c r="D346" s="11" t="s">
        <v>1817</v>
      </c>
      <c r="E346" s="11" t="s">
        <v>2558</v>
      </c>
      <c r="F346" s="11" t="s">
        <v>395</v>
      </c>
      <c r="G346" s="11" t="s">
        <v>182</v>
      </c>
      <c r="H346" s="11" t="s">
        <v>531</v>
      </c>
      <c r="I346" s="17" t="s">
        <v>2039</v>
      </c>
      <c r="J346" s="11" t="s">
        <v>1292</v>
      </c>
      <c r="K346" s="12">
        <v>6963</v>
      </c>
    </row>
    <row r="347" spans="1:11" x14ac:dyDescent="0.25">
      <c r="A347" s="11" t="s">
        <v>878</v>
      </c>
      <c r="B347" s="11" t="s">
        <v>2559</v>
      </c>
      <c r="C347" s="11" t="s">
        <v>244</v>
      </c>
      <c r="D347" s="11" t="s">
        <v>1817</v>
      </c>
      <c r="E347" s="11" t="s">
        <v>2122</v>
      </c>
      <c r="F347" s="11" t="s">
        <v>8</v>
      </c>
      <c r="G347" s="11" t="s">
        <v>182</v>
      </c>
      <c r="H347" s="11" t="s">
        <v>1625</v>
      </c>
      <c r="I347" s="17" t="s">
        <v>1322</v>
      </c>
      <c r="J347" s="11" t="s">
        <v>1292</v>
      </c>
      <c r="K347" s="12">
        <v>2444</v>
      </c>
    </row>
    <row r="348" spans="1:11" x14ac:dyDescent="0.25">
      <c r="A348" s="11" t="s">
        <v>410</v>
      </c>
      <c r="B348" s="11" t="s">
        <v>2560</v>
      </c>
      <c r="C348" s="11" t="s">
        <v>244</v>
      </c>
      <c r="D348" s="11" t="s">
        <v>1817</v>
      </c>
      <c r="E348" s="11" t="s">
        <v>2146</v>
      </c>
      <c r="F348" s="11" t="s">
        <v>764</v>
      </c>
      <c r="G348" s="11" t="s">
        <v>161</v>
      </c>
      <c r="H348" s="11" t="s">
        <v>274</v>
      </c>
      <c r="I348" s="17" t="s">
        <v>853</v>
      </c>
      <c r="J348" s="11" t="s">
        <v>291</v>
      </c>
      <c r="K348" s="12">
        <v>50636</v>
      </c>
    </row>
    <row r="349" spans="1:11" x14ac:dyDescent="0.25">
      <c r="A349" s="11" t="s">
        <v>1645</v>
      </c>
      <c r="B349" s="11" t="s">
        <v>2561</v>
      </c>
      <c r="C349" s="11" t="s">
        <v>244</v>
      </c>
      <c r="D349" s="11" t="s">
        <v>1817</v>
      </c>
      <c r="E349" s="11" t="s">
        <v>2128</v>
      </c>
      <c r="F349" s="11" t="s">
        <v>1280</v>
      </c>
      <c r="G349" s="11" t="s">
        <v>1436</v>
      </c>
      <c r="H349" s="11" t="s">
        <v>1801</v>
      </c>
      <c r="I349" s="17" t="s">
        <v>916</v>
      </c>
      <c r="J349" s="11" t="s">
        <v>287</v>
      </c>
      <c r="K349" s="12">
        <v>103042</v>
      </c>
    </row>
    <row r="350" spans="1:11" x14ac:dyDescent="0.25">
      <c r="A350" s="11" t="s">
        <v>2070</v>
      </c>
      <c r="B350" s="11" t="s">
        <v>2562</v>
      </c>
      <c r="C350" s="11" t="s">
        <v>244</v>
      </c>
      <c r="D350" s="11" t="s">
        <v>1817</v>
      </c>
      <c r="E350" s="11" t="s">
        <v>2216</v>
      </c>
      <c r="F350" s="11" t="s">
        <v>278</v>
      </c>
      <c r="G350" s="11" t="s">
        <v>346</v>
      </c>
      <c r="H350" s="11" t="s">
        <v>162</v>
      </c>
      <c r="I350" s="17" t="s">
        <v>1284</v>
      </c>
      <c r="J350" s="11" t="s">
        <v>1292</v>
      </c>
      <c r="K350" s="12">
        <v>1</v>
      </c>
    </row>
    <row r="351" spans="1:11" x14ac:dyDescent="0.25">
      <c r="A351" s="11" t="s">
        <v>405</v>
      </c>
      <c r="B351" s="11" t="s">
        <v>2563</v>
      </c>
      <c r="C351" s="11" t="s">
        <v>244</v>
      </c>
      <c r="D351" s="11" t="s">
        <v>1817</v>
      </c>
      <c r="E351" s="11" t="s">
        <v>2128</v>
      </c>
      <c r="F351" s="11" t="s">
        <v>1280</v>
      </c>
      <c r="G351" s="11" t="s">
        <v>161</v>
      </c>
      <c r="H351" s="11" t="s">
        <v>912</v>
      </c>
      <c r="I351" s="17"/>
      <c r="J351" s="11" t="s">
        <v>1150</v>
      </c>
      <c r="K351" s="12">
        <v>124867</v>
      </c>
    </row>
    <row r="352" spans="1:11" x14ac:dyDescent="0.25">
      <c r="A352" s="11" t="s">
        <v>1715</v>
      </c>
      <c r="B352" s="11" t="s">
        <v>2564</v>
      </c>
      <c r="C352" s="11" t="s">
        <v>244</v>
      </c>
      <c r="D352" s="11" t="s">
        <v>1817</v>
      </c>
      <c r="E352" s="11" t="s">
        <v>2239</v>
      </c>
      <c r="F352" s="11" t="s">
        <v>1209</v>
      </c>
      <c r="G352" s="11" t="s">
        <v>1834</v>
      </c>
      <c r="H352" s="11" t="s">
        <v>132</v>
      </c>
      <c r="I352" s="17" t="s">
        <v>2091</v>
      </c>
      <c r="J352" s="11"/>
      <c r="K352" s="12">
        <v>4077</v>
      </c>
    </row>
    <row r="353" spans="1:11" x14ac:dyDescent="0.25">
      <c r="A353" s="11" t="s">
        <v>199</v>
      </c>
      <c r="B353" s="11" t="s">
        <v>2565</v>
      </c>
      <c r="C353" s="11" t="s">
        <v>244</v>
      </c>
      <c r="D353" s="11" t="s">
        <v>1817</v>
      </c>
      <c r="E353" s="11" t="s">
        <v>2252</v>
      </c>
      <c r="F353" s="11" t="s">
        <v>278</v>
      </c>
      <c r="G353" s="11" t="s">
        <v>1299</v>
      </c>
      <c r="H353" s="11" t="s">
        <v>1526</v>
      </c>
      <c r="I353" s="17" t="s">
        <v>696</v>
      </c>
      <c r="J353" s="11" t="s">
        <v>1292</v>
      </c>
      <c r="K353" s="12">
        <v>3640</v>
      </c>
    </row>
    <row r="354" spans="1:11" x14ac:dyDescent="0.25">
      <c r="A354" s="11" t="s">
        <v>1188</v>
      </c>
      <c r="B354" s="11" t="s">
        <v>2566</v>
      </c>
      <c r="C354" s="11" t="s">
        <v>244</v>
      </c>
      <c r="D354" s="11" t="s">
        <v>1817</v>
      </c>
      <c r="E354" s="11" t="s">
        <v>2216</v>
      </c>
      <c r="F354" s="11" t="s">
        <v>1599</v>
      </c>
      <c r="G354" s="11" t="s">
        <v>359</v>
      </c>
      <c r="H354" s="11" t="s">
        <v>550</v>
      </c>
      <c r="I354" s="17" t="s">
        <v>1292</v>
      </c>
      <c r="J354" s="11" t="s">
        <v>372</v>
      </c>
      <c r="K354" s="12">
        <v>100</v>
      </c>
    </row>
    <row r="355" spans="1:11" x14ac:dyDescent="0.25">
      <c r="A355" s="11" t="s">
        <v>2081</v>
      </c>
      <c r="B355" s="11" t="s">
        <v>2567</v>
      </c>
      <c r="C355" s="11" t="s">
        <v>244</v>
      </c>
      <c r="D355" s="11" t="s">
        <v>1817</v>
      </c>
      <c r="E355" s="11" t="s">
        <v>2146</v>
      </c>
      <c r="F355" s="11" t="s">
        <v>209</v>
      </c>
      <c r="G355" s="11" t="s">
        <v>1192</v>
      </c>
      <c r="H355" s="11" t="s">
        <v>975</v>
      </c>
      <c r="I355" s="17" t="s">
        <v>571</v>
      </c>
      <c r="J355" s="11" t="s">
        <v>498</v>
      </c>
      <c r="K355" s="12">
        <v>108116</v>
      </c>
    </row>
    <row r="356" spans="1:11" x14ac:dyDescent="0.25">
      <c r="A356" s="11" t="s">
        <v>14</v>
      </c>
      <c r="B356" s="11" t="s">
        <v>2568</v>
      </c>
      <c r="C356" s="11" t="s">
        <v>244</v>
      </c>
      <c r="D356" s="11" t="s">
        <v>1817</v>
      </c>
      <c r="E356" s="11" t="s">
        <v>2213</v>
      </c>
      <c r="F356" s="11" t="s">
        <v>545</v>
      </c>
      <c r="G356" s="11" t="s">
        <v>1192</v>
      </c>
      <c r="H356" s="11" t="s">
        <v>785</v>
      </c>
      <c r="I356" s="17"/>
      <c r="J356" s="11" t="s">
        <v>986</v>
      </c>
      <c r="K356" s="12">
        <v>93054</v>
      </c>
    </row>
    <row r="357" spans="1:11" x14ac:dyDescent="0.25">
      <c r="A357" s="11" t="s">
        <v>1914</v>
      </c>
      <c r="B357" s="11" t="s">
        <v>2569</v>
      </c>
      <c r="C357" s="11" t="s">
        <v>244</v>
      </c>
      <c r="D357" s="11" t="s">
        <v>1817</v>
      </c>
      <c r="E357" s="11" t="s">
        <v>2216</v>
      </c>
      <c r="F357" s="11" t="s">
        <v>1599</v>
      </c>
      <c r="G357" s="11" t="s">
        <v>1761</v>
      </c>
      <c r="H357" s="11" t="s">
        <v>2570</v>
      </c>
      <c r="I357" s="17"/>
      <c r="J357" s="11" t="s">
        <v>628</v>
      </c>
      <c r="K357" s="12">
        <v>0</v>
      </c>
    </row>
    <row r="358" spans="1:11" x14ac:dyDescent="0.25">
      <c r="A358" s="11" t="s">
        <v>2571</v>
      </c>
      <c r="B358" s="11" t="s">
        <v>2572</v>
      </c>
      <c r="C358" s="11" t="s">
        <v>244</v>
      </c>
      <c r="D358" s="11" t="s">
        <v>1817</v>
      </c>
      <c r="E358" s="11" t="s">
        <v>2223</v>
      </c>
      <c r="F358" s="11" t="s">
        <v>1209</v>
      </c>
      <c r="G358" s="11" t="s">
        <v>1292</v>
      </c>
      <c r="H358" s="11" t="s">
        <v>1292</v>
      </c>
      <c r="I358" s="17" t="s">
        <v>85</v>
      </c>
      <c r="J358" s="11"/>
      <c r="K358" s="12">
        <v>0</v>
      </c>
    </row>
    <row r="359" spans="1:11" x14ac:dyDescent="0.25">
      <c r="A359" s="11" t="s">
        <v>102</v>
      </c>
      <c r="B359" s="11" t="s">
        <v>2574</v>
      </c>
      <c r="C359" s="11" t="s">
        <v>244</v>
      </c>
      <c r="D359" s="11" t="s">
        <v>1817</v>
      </c>
      <c r="E359" s="11" t="s">
        <v>162</v>
      </c>
      <c r="F359" s="11" t="s">
        <v>568</v>
      </c>
      <c r="G359" s="11" t="s">
        <v>2072</v>
      </c>
      <c r="H359" s="11" t="s">
        <v>162</v>
      </c>
      <c r="I359" s="17" t="s">
        <v>260</v>
      </c>
      <c r="J359" s="11"/>
      <c r="K359" s="12">
        <v>1</v>
      </c>
    </row>
    <row r="360" spans="1:11" x14ac:dyDescent="0.25">
      <c r="A360" s="11" t="s">
        <v>1969</v>
      </c>
      <c r="B360" s="11" t="s">
        <v>2575</v>
      </c>
      <c r="C360" s="11" t="s">
        <v>244</v>
      </c>
      <c r="D360" s="11" t="s">
        <v>1817</v>
      </c>
      <c r="E360" s="11" t="s">
        <v>2128</v>
      </c>
      <c r="F360" s="11" t="s">
        <v>1209</v>
      </c>
      <c r="G360" s="11" t="s">
        <v>1192</v>
      </c>
      <c r="H360" s="11" t="s">
        <v>1675</v>
      </c>
      <c r="I360" s="17" t="s">
        <v>1442</v>
      </c>
      <c r="J360" s="11"/>
      <c r="K360" s="12">
        <v>10437</v>
      </c>
    </row>
    <row r="361" spans="1:11" x14ac:dyDescent="0.25">
      <c r="A361" s="11" t="s">
        <v>5</v>
      </c>
      <c r="B361" s="11" t="s">
        <v>2576</v>
      </c>
      <c r="C361" s="11" t="s">
        <v>244</v>
      </c>
      <c r="D361" s="11" t="s">
        <v>1817</v>
      </c>
      <c r="E361" s="11" t="s">
        <v>2558</v>
      </c>
      <c r="F361" s="11" t="s">
        <v>395</v>
      </c>
      <c r="G361" s="11" t="s">
        <v>182</v>
      </c>
      <c r="H361" s="11" t="s">
        <v>531</v>
      </c>
      <c r="I361" s="17" t="s">
        <v>2039</v>
      </c>
      <c r="J361" s="11" t="s">
        <v>1292</v>
      </c>
      <c r="K361" s="12">
        <v>6446</v>
      </c>
    </row>
    <row r="362" spans="1:11" x14ac:dyDescent="0.25">
      <c r="A362" s="11" t="s">
        <v>1793</v>
      </c>
      <c r="B362" s="11" t="s">
        <v>2577</v>
      </c>
      <c r="C362" s="11" t="s">
        <v>244</v>
      </c>
      <c r="D362" s="11" t="s">
        <v>1817</v>
      </c>
      <c r="E362" s="11" t="s">
        <v>725</v>
      </c>
      <c r="F362" s="11" t="s">
        <v>1726</v>
      </c>
      <c r="G362" s="11" t="s">
        <v>35</v>
      </c>
      <c r="H362" s="11" t="s">
        <v>402</v>
      </c>
      <c r="I362" s="17"/>
      <c r="J362" s="11"/>
      <c r="K362" s="12">
        <v>10</v>
      </c>
    </row>
    <row r="363" spans="1:11" x14ac:dyDescent="0.25">
      <c r="A363" s="11" t="s">
        <v>1671</v>
      </c>
      <c r="B363" s="11" t="s">
        <v>2578</v>
      </c>
      <c r="C363" s="11" t="s">
        <v>244</v>
      </c>
      <c r="D363" s="11" t="s">
        <v>1817</v>
      </c>
      <c r="E363" s="11" t="s">
        <v>2230</v>
      </c>
      <c r="F363" s="11" t="s">
        <v>1209</v>
      </c>
      <c r="G363" s="11" t="s">
        <v>1834</v>
      </c>
      <c r="H363" s="11" t="s">
        <v>132</v>
      </c>
      <c r="I363" s="17"/>
      <c r="J363" s="11" t="s">
        <v>958</v>
      </c>
      <c r="K363" s="12">
        <v>24775</v>
      </c>
    </row>
    <row r="364" spans="1:11" x14ac:dyDescent="0.25">
      <c r="A364" s="11" t="s">
        <v>1314</v>
      </c>
      <c r="B364" s="11" t="s">
        <v>2579</v>
      </c>
      <c r="C364" s="11" t="s">
        <v>244</v>
      </c>
      <c r="D364" s="11" t="s">
        <v>1817</v>
      </c>
      <c r="E364" s="11" t="s">
        <v>2558</v>
      </c>
      <c r="F364" s="11" t="s">
        <v>860</v>
      </c>
      <c r="G364" s="11" t="s">
        <v>182</v>
      </c>
      <c r="H364" s="11" t="s">
        <v>531</v>
      </c>
      <c r="I364" s="17" t="s">
        <v>191</v>
      </c>
      <c r="J364" s="11" t="s">
        <v>1292</v>
      </c>
      <c r="K364" s="12">
        <v>4991</v>
      </c>
    </row>
    <row r="365" spans="1:11" x14ac:dyDescent="0.25">
      <c r="A365" s="11" t="s">
        <v>1740</v>
      </c>
      <c r="B365" s="11" t="s">
        <v>2580</v>
      </c>
      <c r="C365" s="11" t="s">
        <v>244</v>
      </c>
      <c r="D365" s="11" t="s">
        <v>1817</v>
      </c>
      <c r="E365" s="11" t="s">
        <v>2128</v>
      </c>
      <c r="F365" s="11" t="s">
        <v>395</v>
      </c>
      <c r="G365" s="11" t="s">
        <v>1192</v>
      </c>
      <c r="H365" s="11" t="s">
        <v>2024</v>
      </c>
      <c r="I365" s="17" t="s">
        <v>1292</v>
      </c>
      <c r="J365" s="11" t="s">
        <v>1379</v>
      </c>
      <c r="K365" s="12">
        <v>26371</v>
      </c>
    </row>
    <row r="366" spans="1:11" x14ac:dyDescent="0.25">
      <c r="A366" s="11" t="s">
        <v>1038</v>
      </c>
      <c r="B366" s="11" t="s">
        <v>2581</v>
      </c>
      <c r="C366" s="11" t="s">
        <v>244</v>
      </c>
      <c r="D366" s="11" t="s">
        <v>1817</v>
      </c>
      <c r="E366" s="11" t="s">
        <v>2223</v>
      </c>
      <c r="F366" s="11" t="s">
        <v>1209</v>
      </c>
      <c r="G366" s="11" t="s">
        <v>182</v>
      </c>
      <c r="H366" s="11" t="s">
        <v>1292</v>
      </c>
      <c r="I366" s="17" t="s">
        <v>2582</v>
      </c>
      <c r="J366" s="11"/>
      <c r="K366" s="12">
        <v>0</v>
      </c>
    </row>
    <row r="367" spans="1:11" x14ac:dyDescent="0.25">
      <c r="A367" s="11" t="s">
        <v>551</v>
      </c>
      <c r="B367" s="11" t="s">
        <v>2583</v>
      </c>
      <c r="C367" s="11" t="s">
        <v>244</v>
      </c>
      <c r="D367" s="11" t="s">
        <v>1817</v>
      </c>
      <c r="E367" s="11" t="s">
        <v>2230</v>
      </c>
      <c r="F367" s="11" t="s">
        <v>849</v>
      </c>
      <c r="G367" s="11" t="s">
        <v>1990</v>
      </c>
      <c r="H367" s="11" t="s">
        <v>852</v>
      </c>
      <c r="I367" s="17" t="s">
        <v>1455</v>
      </c>
      <c r="J367" s="11" t="s">
        <v>560</v>
      </c>
      <c r="K367" s="12">
        <v>114252</v>
      </c>
    </row>
    <row r="368" spans="1:11" x14ac:dyDescent="0.25">
      <c r="A368" s="11" t="s">
        <v>671</v>
      </c>
      <c r="B368" s="11" t="s">
        <v>2584</v>
      </c>
      <c r="C368" s="11" t="s">
        <v>244</v>
      </c>
      <c r="D368" s="11" t="s">
        <v>1817</v>
      </c>
      <c r="E368" s="11" t="s">
        <v>2183</v>
      </c>
      <c r="F368" s="11" t="s">
        <v>1280</v>
      </c>
      <c r="G368" s="11" t="s">
        <v>182</v>
      </c>
      <c r="H368" s="11" t="s">
        <v>43</v>
      </c>
      <c r="I368" s="17"/>
      <c r="J368" s="11" t="s">
        <v>1292</v>
      </c>
      <c r="K368" s="12">
        <v>2353</v>
      </c>
    </row>
    <row r="369" spans="1:11" x14ac:dyDescent="0.25">
      <c r="A369" s="11" t="s">
        <v>442</v>
      </c>
      <c r="B369" s="11" t="s">
        <v>2585</v>
      </c>
      <c r="C369" s="11" t="s">
        <v>244</v>
      </c>
      <c r="D369" s="11" t="s">
        <v>1817</v>
      </c>
      <c r="E369" s="11" t="s">
        <v>2558</v>
      </c>
      <c r="F369" s="11" t="s">
        <v>849</v>
      </c>
      <c r="G369" s="11" t="s">
        <v>182</v>
      </c>
      <c r="H369" s="11" t="s">
        <v>531</v>
      </c>
      <c r="I369" s="17" t="s">
        <v>108</v>
      </c>
      <c r="J369" s="11" t="s">
        <v>1292</v>
      </c>
      <c r="K369" s="12">
        <v>7655</v>
      </c>
    </row>
    <row r="370" spans="1:11" x14ac:dyDescent="0.25">
      <c r="A370" s="11" t="s">
        <v>751</v>
      </c>
      <c r="B370" s="11" t="s">
        <v>2586</v>
      </c>
      <c r="C370" s="11" t="s">
        <v>244</v>
      </c>
      <c r="D370" s="11" t="s">
        <v>1817</v>
      </c>
      <c r="E370" s="11" t="s">
        <v>2587</v>
      </c>
      <c r="F370" s="11" t="s">
        <v>395</v>
      </c>
      <c r="G370" s="11" t="s">
        <v>614</v>
      </c>
      <c r="H370" s="11" t="s">
        <v>1774</v>
      </c>
      <c r="I370" s="17"/>
      <c r="J370" s="11" t="s">
        <v>1292</v>
      </c>
      <c r="K370" s="12">
        <v>215</v>
      </c>
    </row>
    <row r="371" spans="1:11" x14ac:dyDescent="0.25">
      <c r="A371" s="11" t="s">
        <v>140</v>
      </c>
      <c r="B371" s="11" t="s">
        <v>2588</v>
      </c>
      <c r="C371" s="11" t="s">
        <v>244</v>
      </c>
      <c r="D371" s="11" t="s">
        <v>1817</v>
      </c>
      <c r="E371" s="11" t="s">
        <v>2185</v>
      </c>
      <c r="F371" s="11" t="s">
        <v>8</v>
      </c>
      <c r="G371" s="11" t="s">
        <v>1990</v>
      </c>
      <c r="H371" s="11" t="s">
        <v>1630</v>
      </c>
      <c r="I371" s="17"/>
      <c r="J371" s="11" t="s">
        <v>1768</v>
      </c>
      <c r="K371" s="12">
        <v>127310</v>
      </c>
    </row>
    <row r="372" spans="1:11" x14ac:dyDescent="0.25">
      <c r="A372" s="11" t="s">
        <v>1696</v>
      </c>
      <c r="B372" s="11" t="s">
        <v>2589</v>
      </c>
      <c r="C372" s="11" t="s">
        <v>244</v>
      </c>
      <c r="D372" s="11" t="s">
        <v>1817</v>
      </c>
      <c r="E372" s="11" t="s">
        <v>2252</v>
      </c>
      <c r="F372" s="11" t="s">
        <v>1973</v>
      </c>
      <c r="G372" s="11" t="s">
        <v>182</v>
      </c>
      <c r="H372" s="11" t="s">
        <v>954</v>
      </c>
      <c r="I372" s="17" t="s">
        <v>696</v>
      </c>
      <c r="J372" s="11"/>
      <c r="K372" s="12">
        <v>4446</v>
      </c>
    </row>
    <row r="373" spans="1:11" x14ac:dyDescent="0.25">
      <c r="A373" s="11" t="s">
        <v>1448</v>
      </c>
      <c r="B373" s="11" t="s">
        <v>2590</v>
      </c>
      <c r="C373" s="11" t="s">
        <v>244</v>
      </c>
      <c r="D373" s="11" t="s">
        <v>1817</v>
      </c>
      <c r="E373" s="11" t="s">
        <v>2558</v>
      </c>
      <c r="F373" s="11" t="s">
        <v>1599</v>
      </c>
      <c r="G373" s="11" t="s">
        <v>182</v>
      </c>
      <c r="H373" s="11" t="s">
        <v>531</v>
      </c>
      <c r="I373" s="17"/>
      <c r="J373" s="11"/>
      <c r="K373" s="12">
        <v>4492</v>
      </c>
    </row>
    <row r="374" spans="1:11" x14ac:dyDescent="0.25">
      <c r="A374" s="11" t="s">
        <v>1129</v>
      </c>
      <c r="B374" s="11" t="s">
        <v>2591</v>
      </c>
      <c r="C374" s="11" t="s">
        <v>244</v>
      </c>
      <c r="D374" s="11" t="s">
        <v>1817</v>
      </c>
      <c r="E374" s="11" t="s">
        <v>2230</v>
      </c>
      <c r="F374" s="11" t="s">
        <v>1973</v>
      </c>
      <c r="G374" s="11" t="s">
        <v>1990</v>
      </c>
      <c r="H374" s="11" t="s">
        <v>2592</v>
      </c>
      <c r="I374" s="17"/>
      <c r="J374" s="11" t="s">
        <v>1268</v>
      </c>
      <c r="K374" s="12">
        <v>154368</v>
      </c>
    </row>
    <row r="375" spans="1:11" x14ac:dyDescent="0.25">
      <c r="A375" s="11" t="s">
        <v>884</v>
      </c>
      <c r="B375" s="11" t="s">
        <v>2593</v>
      </c>
      <c r="C375" s="11" t="s">
        <v>244</v>
      </c>
      <c r="D375" s="11" t="s">
        <v>1817</v>
      </c>
      <c r="E375" s="11" t="s">
        <v>2587</v>
      </c>
      <c r="F375" s="11" t="s">
        <v>1952</v>
      </c>
      <c r="G375" s="11" t="s">
        <v>1151</v>
      </c>
      <c r="H375" s="11" t="s">
        <v>1854</v>
      </c>
      <c r="I375" s="17"/>
      <c r="J375" s="11" t="s">
        <v>1292</v>
      </c>
      <c r="K375" s="12">
        <v>1343</v>
      </c>
    </row>
    <row r="376" spans="1:11" x14ac:dyDescent="0.25">
      <c r="A376" s="11" t="s">
        <v>686</v>
      </c>
      <c r="B376" s="11" t="s">
        <v>2594</v>
      </c>
      <c r="C376" s="11" t="s">
        <v>2003</v>
      </c>
      <c r="D376" s="11" t="s">
        <v>1440</v>
      </c>
      <c r="E376" s="11" t="s">
        <v>2146</v>
      </c>
      <c r="F376" s="11" t="s">
        <v>8</v>
      </c>
      <c r="G376" s="11" t="s">
        <v>1192</v>
      </c>
      <c r="H376" s="11" t="s">
        <v>738</v>
      </c>
      <c r="I376" s="17" t="s">
        <v>1438</v>
      </c>
      <c r="J376" s="11" t="s">
        <v>1145</v>
      </c>
      <c r="K376" s="12">
        <v>43234</v>
      </c>
    </row>
    <row r="377" spans="1:11" x14ac:dyDescent="0.25">
      <c r="A377" s="11" t="s">
        <v>672</v>
      </c>
      <c r="B377" s="11" t="s">
        <v>2595</v>
      </c>
      <c r="C377" s="11" t="s">
        <v>2003</v>
      </c>
      <c r="D377" s="11" t="s">
        <v>1440</v>
      </c>
      <c r="E377" s="11" t="s">
        <v>2146</v>
      </c>
      <c r="F377" s="11" t="s">
        <v>278</v>
      </c>
      <c r="G377" s="11" t="s">
        <v>1192</v>
      </c>
      <c r="H377" s="11" t="s">
        <v>975</v>
      </c>
      <c r="I377" s="17" t="s">
        <v>351</v>
      </c>
      <c r="J377" s="11" t="s">
        <v>1366</v>
      </c>
      <c r="K377" s="12">
        <v>222780</v>
      </c>
    </row>
    <row r="378" spans="1:11" x14ac:dyDescent="0.25">
      <c r="A378" s="11" t="s">
        <v>1018</v>
      </c>
      <c r="B378" s="11" t="s">
        <v>2596</v>
      </c>
      <c r="C378" s="11" t="s">
        <v>2003</v>
      </c>
      <c r="D378" s="11" t="s">
        <v>1440</v>
      </c>
      <c r="E378" s="11" t="s">
        <v>2146</v>
      </c>
      <c r="F378" s="11" t="s">
        <v>1726</v>
      </c>
      <c r="G378" s="11" t="s">
        <v>1436</v>
      </c>
      <c r="H378" s="11" t="s">
        <v>331</v>
      </c>
      <c r="I378" s="17" t="s">
        <v>1292</v>
      </c>
      <c r="J378" s="11" t="s">
        <v>1553</v>
      </c>
      <c r="K378" s="12">
        <v>15156</v>
      </c>
    </row>
    <row r="379" spans="1:11" x14ac:dyDescent="0.25">
      <c r="A379" s="11" t="s">
        <v>2092</v>
      </c>
      <c r="B379" s="11" t="s">
        <v>2597</v>
      </c>
      <c r="C379" s="11" t="s">
        <v>2003</v>
      </c>
      <c r="D379" s="11" t="s">
        <v>1440</v>
      </c>
      <c r="E379" s="11" t="s">
        <v>2146</v>
      </c>
      <c r="F379" s="11" t="s">
        <v>8</v>
      </c>
      <c r="G379" s="11" t="s">
        <v>1192</v>
      </c>
      <c r="H379" s="11" t="s">
        <v>738</v>
      </c>
      <c r="I379" s="17" t="s">
        <v>1806</v>
      </c>
      <c r="J379" s="11" t="s">
        <v>2025</v>
      </c>
      <c r="K379" s="12">
        <v>58179</v>
      </c>
    </row>
    <row r="380" spans="1:11" x14ac:dyDescent="0.25">
      <c r="A380" s="11" t="s">
        <v>1309</v>
      </c>
      <c r="B380" s="11" t="s">
        <v>2598</v>
      </c>
      <c r="C380" s="11" t="s">
        <v>2003</v>
      </c>
      <c r="D380" s="11" t="s">
        <v>1440</v>
      </c>
      <c r="E380" s="11" t="s">
        <v>2146</v>
      </c>
      <c r="F380" s="11" t="s">
        <v>860</v>
      </c>
      <c r="G380" s="11" t="s">
        <v>1436</v>
      </c>
      <c r="H380" s="11" t="s">
        <v>331</v>
      </c>
      <c r="I380" s="17" t="s">
        <v>1292</v>
      </c>
      <c r="J380" s="11" t="s">
        <v>908</v>
      </c>
      <c r="K380" s="12">
        <v>107994</v>
      </c>
    </row>
    <row r="381" spans="1:11" x14ac:dyDescent="0.25">
      <c r="A381" s="11" t="s">
        <v>1474</v>
      </c>
      <c r="B381" s="11" t="s">
        <v>2599</v>
      </c>
      <c r="C381" s="11" t="s">
        <v>2003</v>
      </c>
      <c r="D381" s="11" t="s">
        <v>1440</v>
      </c>
      <c r="E381" s="11" t="s">
        <v>2146</v>
      </c>
      <c r="F381" s="11" t="s">
        <v>568</v>
      </c>
      <c r="G381" s="11" t="s">
        <v>1192</v>
      </c>
      <c r="H381" s="11" t="s">
        <v>738</v>
      </c>
      <c r="I381" s="17" t="s">
        <v>692</v>
      </c>
      <c r="J381" s="11" t="s">
        <v>1295</v>
      </c>
      <c r="K381" s="12">
        <v>3534</v>
      </c>
    </row>
    <row r="382" spans="1:11" x14ac:dyDescent="0.25">
      <c r="A382" s="11" t="s">
        <v>1137</v>
      </c>
      <c r="B382" s="11" t="s">
        <v>2600</v>
      </c>
      <c r="C382" s="11" t="s">
        <v>2003</v>
      </c>
      <c r="D382" s="11" t="s">
        <v>1440</v>
      </c>
      <c r="E382" s="11" t="s">
        <v>2146</v>
      </c>
      <c r="F382" s="11" t="s">
        <v>278</v>
      </c>
      <c r="G382" s="11" t="s">
        <v>1192</v>
      </c>
      <c r="H382" s="11" t="s">
        <v>975</v>
      </c>
      <c r="I382" s="17"/>
      <c r="J382" s="11" t="s">
        <v>693</v>
      </c>
      <c r="K382" s="12">
        <v>129911</v>
      </c>
    </row>
    <row r="383" spans="1:11" x14ac:dyDescent="0.25">
      <c r="A383" s="11" t="s">
        <v>1842</v>
      </c>
      <c r="B383" s="11" t="s">
        <v>2601</v>
      </c>
      <c r="C383" s="11" t="s">
        <v>2003</v>
      </c>
      <c r="D383" s="11" t="s">
        <v>1440</v>
      </c>
      <c r="E383" s="11" t="s">
        <v>2146</v>
      </c>
      <c r="F383" s="11" t="s">
        <v>395</v>
      </c>
      <c r="G383" s="11" t="s">
        <v>1292</v>
      </c>
      <c r="H383" s="11" t="s">
        <v>935</v>
      </c>
      <c r="I383" s="17" t="s">
        <v>1292</v>
      </c>
      <c r="J383" s="11" t="s">
        <v>732</v>
      </c>
      <c r="K383" s="12">
        <v>50047</v>
      </c>
    </row>
    <row r="384" spans="1:11" x14ac:dyDescent="0.25">
      <c r="A384" s="11" t="s">
        <v>1552</v>
      </c>
      <c r="B384" s="11" t="s">
        <v>2602</v>
      </c>
      <c r="C384" s="11" t="s">
        <v>2003</v>
      </c>
      <c r="D384" s="11" t="s">
        <v>1440</v>
      </c>
      <c r="E384" s="11" t="s">
        <v>2131</v>
      </c>
      <c r="F384" s="11" t="s">
        <v>1599</v>
      </c>
      <c r="G384" s="11" t="s">
        <v>1192</v>
      </c>
      <c r="H384" s="11" t="s">
        <v>738</v>
      </c>
      <c r="I384" s="17" t="s">
        <v>694</v>
      </c>
      <c r="J384" s="11" t="s">
        <v>144</v>
      </c>
      <c r="K384" s="12">
        <v>40843</v>
      </c>
    </row>
    <row r="385" spans="1:11" x14ac:dyDescent="0.25">
      <c r="A385" s="11" t="s">
        <v>1866</v>
      </c>
      <c r="B385" s="11" t="s">
        <v>2603</v>
      </c>
      <c r="C385" s="11" t="s">
        <v>2003</v>
      </c>
      <c r="D385" s="11" t="s">
        <v>1440</v>
      </c>
      <c r="E385" s="11" t="s">
        <v>2131</v>
      </c>
      <c r="F385" s="11" t="s">
        <v>658</v>
      </c>
      <c r="G385" s="11" t="s">
        <v>1436</v>
      </c>
      <c r="H385" s="11" t="s">
        <v>1141</v>
      </c>
      <c r="I385" s="17"/>
      <c r="J385" s="11" t="s">
        <v>887</v>
      </c>
      <c r="K385" s="12">
        <v>99730</v>
      </c>
    </row>
    <row r="386" spans="1:11" x14ac:dyDescent="0.25">
      <c r="A386" s="11" t="s">
        <v>879</v>
      </c>
      <c r="B386" s="11" t="s">
        <v>2604</v>
      </c>
      <c r="C386" s="11" t="s">
        <v>2003</v>
      </c>
      <c r="D386" s="11" t="s">
        <v>1440</v>
      </c>
      <c r="E386" s="11" t="s">
        <v>2146</v>
      </c>
      <c r="F386" s="11" t="s">
        <v>8</v>
      </c>
      <c r="G386" s="11" t="s">
        <v>1192</v>
      </c>
      <c r="H386" s="11" t="s">
        <v>738</v>
      </c>
      <c r="I386" s="17" t="s">
        <v>571</v>
      </c>
      <c r="J386" s="11" t="s">
        <v>231</v>
      </c>
      <c r="K386" s="12">
        <v>56400</v>
      </c>
    </row>
    <row r="387" spans="1:11" x14ac:dyDescent="0.25">
      <c r="A387" s="11" t="s">
        <v>1903</v>
      </c>
      <c r="B387" s="11" t="s">
        <v>2605</v>
      </c>
      <c r="C387" s="11" t="s">
        <v>2003</v>
      </c>
      <c r="D387" s="11" t="s">
        <v>1440</v>
      </c>
      <c r="E387" s="11" t="s">
        <v>2146</v>
      </c>
      <c r="F387" s="11" t="s">
        <v>1726</v>
      </c>
      <c r="G387" s="11" t="s">
        <v>1192</v>
      </c>
      <c r="H387" s="11" t="s">
        <v>738</v>
      </c>
      <c r="I387" s="17" t="s">
        <v>571</v>
      </c>
      <c r="J387" s="11" t="s">
        <v>1911</v>
      </c>
      <c r="K387" s="12">
        <v>16427</v>
      </c>
    </row>
    <row r="388" spans="1:11" x14ac:dyDescent="0.25">
      <c r="A388" s="11" t="s">
        <v>1246</v>
      </c>
      <c r="B388" s="11" t="s">
        <v>2606</v>
      </c>
      <c r="C388" s="11" t="s">
        <v>2003</v>
      </c>
      <c r="D388" s="11" t="s">
        <v>1440</v>
      </c>
      <c r="E388" s="11" t="s">
        <v>2146</v>
      </c>
      <c r="F388" s="11" t="s">
        <v>8</v>
      </c>
      <c r="G388" s="11" t="s">
        <v>1192</v>
      </c>
      <c r="H388" s="11" t="s">
        <v>738</v>
      </c>
      <c r="I388" s="17" t="s">
        <v>1806</v>
      </c>
      <c r="J388" s="11" t="s">
        <v>153</v>
      </c>
      <c r="K388" s="12">
        <v>56256</v>
      </c>
    </row>
    <row r="389" spans="1:11" x14ac:dyDescent="0.25">
      <c r="A389" s="11" t="s">
        <v>1493</v>
      </c>
      <c r="B389" s="11" t="s">
        <v>2607</v>
      </c>
      <c r="C389" s="11" t="s">
        <v>1021</v>
      </c>
      <c r="D389" s="11" t="s">
        <v>1957</v>
      </c>
      <c r="E389" s="11" t="s">
        <v>2144</v>
      </c>
      <c r="F389" s="11" t="s">
        <v>860</v>
      </c>
      <c r="G389" s="11" t="s">
        <v>1192</v>
      </c>
      <c r="H389" s="11" t="s">
        <v>1277</v>
      </c>
      <c r="I389" s="17" t="s">
        <v>1672</v>
      </c>
      <c r="J389" s="11" t="s">
        <v>870</v>
      </c>
      <c r="K389" s="12">
        <v>102969</v>
      </c>
    </row>
    <row r="390" spans="1:11" x14ac:dyDescent="0.25">
      <c r="A390" s="11" t="s">
        <v>984</v>
      </c>
      <c r="B390" s="11" t="s">
        <v>2609</v>
      </c>
      <c r="C390" s="11" t="s">
        <v>1021</v>
      </c>
      <c r="D390" s="11" t="s">
        <v>1957</v>
      </c>
      <c r="E390" s="11" t="s">
        <v>2144</v>
      </c>
      <c r="F390" s="11" t="s">
        <v>8</v>
      </c>
      <c r="G390" s="11" t="s">
        <v>1192</v>
      </c>
      <c r="H390" s="11" t="s">
        <v>1292</v>
      </c>
      <c r="I390" s="17" t="s">
        <v>640</v>
      </c>
      <c r="J390" s="11" t="s">
        <v>1133</v>
      </c>
      <c r="K390" s="12">
        <v>92029</v>
      </c>
    </row>
    <row r="391" spans="1:11" x14ac:dyDescent="0.25">
      <c r="A391" s="11" t="s">
        <v>788</v>
      </c>
      <c r="B391" s="11" t="s">
        <v>2610</v>
      </c>
      <c r="C391" s="11" t="s">
        <v>1021</v>
      </c>
      <c r="D391" s="11" t="s">
        <v>1957</v>
      </c>
      <c r="E391" s="11" t="s">
        <v>2141</v>
      </c>
      <c r="F391" s="11" t="s">
        <v>395</v>
      </c>
      <c r="G391" s="11" t="s">
        <v>1436</v>
      </c>
      <c r="H391" s="11" t="s">
        <v>1716</v>
      </c>
      <c r="I391" s="17" t="s">
        <v>363</v>
      </c>
      <c r="J391" s="11" t="s">
        <v>959</v>
      </c>
      <c r="K391" s="12">
        <v>103260</v>
      </c>
    </row>
    <row r="392" spans="1:11" x14ac:dyDescent="0.25">
      <c r="A392" s="11" t="s">
        <v>380</v>
      </c>
      <c r="B392" s="11" t="s">
        <v>2611</v>
      </c>
      <c r="C392" s="11" t="s">
        <v>1021</v>
      </c>
      <c r="D392" s="11" t="s">
        <v>1957</v>
      </c>
      <c r="E392" s="11" t="s">
        <v>2144</v>
      </c>
      <c r="F392" s="11" t="s">
        <v>1898</v>
      </c>
      <c r="G392" s="11" t="s">
        <v>1192</v>
      </c>
      <c r="H392" s="11" t="s">
        <v>1292</v>
      </c>
      <c r="I392" s="17" t="s">
        <v>350</v>
      </c>
      <c r="J392" s="11" t="s">
        <v>1509</v>
      </c>
      <c r="K392" s="12">
        <v>177204</v>
      </c>
    </row>
    <row r="393" spans="1:11" x14ac:dyDescent="0.25">
      <c r="A393" s="11" t="s">
        <v>591</v>
      </c>
      <c r="B393" s="11" t="s">
        <v>2612</v>
      </c>
      <c r="C393" s="11" t="s">
        <v>1021</v>
      </c>
      <c r="D393" s="11" t="s">
        <v>1957</v>
      </c>
      <c r="E393" s="11" t="s">
        <v>2144</v>
      </c>
      <c r="F393" s="11" t="s">
        <v>278</v>
      </c>
      <c r="G393" s="11" t="s">
        <v>1192</v>
      </c>
      <c r="H393" s="11" t="s">
        <v>110</v>
      </c>
      <c r="I393" s="17" t="s">
        <v>640</v>
      </c>
      <c r="J393" s="11" t="s">
        <v>451</v>
      </c>
      <c r="K393" s="12">
        <v>147243</v>
      </c>
    </row>
    <row r="394" spans="1:11" x14ac:dyDescent="0.25">
      <c r="A394" s="11" t="s">
        <v>938</v>
      </c>
      <c r="B394" s="11" t="s">
        <v>2613</v>
      </c>
      <c r="C394" s="11" t="s">
        <v>1021</v>
      </c>
      <c r="D394" s="11" t="s">
        <v>1957</v>
      </c>
      <c r="E394" s="11" t="s">
        <v>162</v>
      </c>
      <c r="F394" s="11" t="s">
        <v>1973</v>
      </c>
      <c r="G394" s="11" t="s">
        <v>583</v>
      </c>
      <c r="H394" s="11" t="s">
        <v>162</v>
      </c>
      <c r="I394" s="17" t="s">
        <v>1292</v>
      </c>
      <c r="J394" s="11" t="s">
        <v>1292</v>
      </c>
      <c r="K394" s="12">
        <v>2</v>
      </c>
    </row>
    <row r="395" spans="1:11" x14ac:dyDescent="0.25">
      <c r="A395" s="11" t="s">
        <v>1863</v>
      </c>
      <c r="B395" s="11" t="s">
        <v>2614</v>
      </c>
      <c r="C395" s="11" t="s">
        <v>1021</v>
      </c>
      <c r="D395" s="11" t="s">
        <v>1957</v>
      </c>
      <c r="E395" s="11" t="s">
        <v>2146</v>
      </c>
      <c r="F395" s="11" t="s">
        <v>1726</v>
      </c>
      <c r="G395" s="11" t="s">
        <v>1436</v>
      </c>
      <c r="H395" s="11" t="s">
        <v>1141</v>
      </c>
      <c r="I395" s="17" t="s">
        <v>363</v>
      </c>
      <c r="J395" s="11" t="s">
        <v>15</v>
      </c>
      <c r="K395" s="12">
        <v>111676</v>
      </c>
    </row>
    <row r="396" spans="1:11" x14ac:dyDescent="0.25">
      <c r="A396" s="11" t="s">
        <v>495</v>
      </c>
      <c r="B396" s="11" t="s">
        <v>2615</v>
      </c>
      <c r="C396" s="11" t="s">
        <v>1021</v>
      </c>
      <c r="D396" s="11" t="s">
        <v>1957</v>
      </c>
      <c r="E396" s="11" t="s">
        <v>2144</v>
      </c>
      <c r="F396" s="11" t="s">
        <v>395</v>
      </c>
      <c r="G396" s="11" t="s">
        <v>1436</v>
      </c>
      <c r="H396" s="11" t="s">
        <v>1716</v>
      </c>
      <c r="I396" s="17" t="s">
        <v>1672</v>
      </c>
      <c r="J396" s="11" t="s">
        <v>1499</v>
      </c>
      <c r="K396" s="12">
        <v>95583</v>
      </c>
    </row>
    <row r="397" spans="1:11" x14ac:dyDescent="0.25">
      <c r="A397" s="11" t="s">
        <v>735</v>
      </c>
      <c r="B397" s="11" t="s">
        <v>2616</v>
      </c>
      <c r="C397" s="11" t="s">
        <v>1021</v>
      </c>
      <c r="D397" s="11" t="s">
        <v>1957</v>
      </c>
      <c r="E397" s="11" t="s">
        <v>2144</v>
      </c>
      <c r="F397" s="11" t="s">
        <v>8</v>
      </c>
      <c r="G397" s="11" t="s">
        <v>1192</v>
      </c>
      <c r="H397" s="11" t="s">
        <v>1277</v>
      </c>
      <c r="I397" s="17" t="s">
        <v>640</v>
      </c>
      <c r="J397" s="11" t="s">
        <v>1684</v>
      </c>
      <c r="K397" s="12">
        <v>87876</v>
      </c>
    </row>
    <row r="398" spans="1:11" x14ac:dyDescent="0.25">
      <c r="A398" s="11" t="s">
        <v>2034</v>
      </c>
      <c r="B398" s="11" t="s">
        <v>2617</v>
      </c>
      <c r="C398" s="11" t="s">
        <v>1021</v>
      </c>
      <c r="D398" s="11" t="s">
        <v>1957</v>
      </c>
      <c r="E398" s="11" t="s">
        <v>2141</v>
      </c>
      <c r="F398" s="11" t="s">
        <v>8</v>
      </c>
      <c r="G398" s="11" t="s">
        <v>1192</v>
      </c>
      <c r="H398" s="11" t="s">
        <v>1277</v>
      </c>
      <c r="I398" s="17" t="s">
        <v>363</v>
      </c>
      <c r="J398" s="11" t="s">
        <v>532</v>
      </c>
      <c r="K398" s="12">
        <v>63442</v>
      </c>
    </row>
    <row r="399" spans="1:11" x14ac:dyDescent="0.25">
      <c r="A399" s="11" t="s">
        <v>590</v>
      </c>
      <c r="B399" s="11" t="s">
        <v>2618</v>
      </c>
      <c r="C399" s="11" t="s">
        <v>1021</v>
      </c>
      <c r="D399" s="11" t="s">
        <v>1957</v>
      </c>
      <c r="E399" s="11" t="s">
        <v>2141</v>
      </c>
      <c r="F399" s="11" t="s">
        <v>8</v>
      </c>
      <c r="G399" s="11" t="s">
        <v>1192</v>
      </c>
      <c r="H399" s="11" t="s">
        <v>1277</v>
      </c>
      <c r="I399" s="17" t="s">
        <v>363</v>
      </c>
      <c r="J399" s="11" t="s">
        <v>689</v>
      </c>
      <c r="K399" s="12">
        <v>55635</v>
      </c>
    </row>
    <row r="400" spans="1:11" x14ac:dyDescent="0.25">
      <c r="A400" s="11" t="s">
        <v>944</v>
      </c>
      <c r="B400" s="11" t="s">
        <v>2619</v>
      </c>
      <c r="C400" s="11" t="s">
        <v>1021</v>
      </c>
      <c r="D400" s="11" t="s">
        <v>1957</v>
      </c>
      <c r="E400" s="11" t="s">
        <v>2141</v>
      </c>
      <c r="F400" s="11" t="s">
        <v>658</v>
      </c>
      <c r="G400" s="11" t="s">
        <v>1436</v>
      </c>
      <c r="H400" s="11" t="s">
        <v>1716</v>
      </c>
      <c r="I400" s="17" t="s">
        <v>363</v>
      </c>
      <c r="J400" s="11" t="s">
        <v>1547</v>
      </c>
      <c r="K400" s="12">
        <v>140733</v>
      </c>
    </row>
    <row r="401" spans="1:11" x14ac:dyDescent="0.25">
      <c r="A401" s="11" t="s">
        <v>542</v>
      </c>
      <c r="B401" s="11" t="s">
        <v>2620</v>
      </c>
      <c r="C401" s="11" t="s">
        <v>1021</v>
      </c>
      <c r="D401" s="11" t="s">
        <v>1957</v>
      </c>
      <c r="E401" s="11" t="s">
        <v>2144</v>
      </c>
      <c r="F401" s="11" t="s">
        <v>395</v>
      </c>
      <c r="G401" s="11" t="s">
        <v>1436</v>
      </c>
      <c r="H401" s="11" t="s">
        <v>1716</v>
      </c>
      <c r="I401" s="17" t="s">
        <v>86</v>
      </c>
      <c r="J401" s="11" t="s">
        <v>1094</v>
      </c>
      <c r="K401" s="12">
        <v>149156</v>
      </c>
    </row>
    <row r="402" spans="1:11" x14ac:dyDescent="0.25">
      <c r="A402" s="11" t="s">
        <v>1210</v>
      </c>
      <c r="B402" s="11" t="s">
        <v>2621</v>
      </c>
      <c r="C402" s="11" t="s">
        <v>1021</v>
      </c>
      <c r="D402" s="11" t="s">
        <v>1957</v>
      </c>
      <c r="E402" s="11" t="s">
        <v>2141</v>
      </c>
      <c r="F402" s="11" t="s">
        <v>658</v>
      </c>
      <c r="G402" s="11" t="s">
        <v>1436</v>
      </c>
      <c r="H402" s="11" t="s">
        <v>1716</v>
      </c>
      <c r="I402" s="17" t="s">
        <v>363</v>
      </c>
      <c r="J402" s="11" t="s">
        <v>808</v>
      </c>
      <c r="K402" s="12">
        <v>125024</v>
      </c>
    </row>
    <row r="403" spans="1:11" x14ac:dyDescent="0.25">
      <c r="A403" s="11" t="s">
        <v>1244</v>
      </c>
      <c r="B403" s="11" t="s">
        <v>2622</v>
      </c>
      <c r="C403" s="11" t="s">
        <v>1021</v>
      </c>
      <c r="D403" s="11" t="s">
        <v>1957</v>
      </c>
      <c r="E403" s="11" t="s">
        <v>2144</v>
      </c>
      <c r="F403" s="11" t="s">
        <v>1865</v>
      </c>
      <c r="G403" s="11" t="s">
        <v>1192</v>
      </c>
      <c r="H403" s="11" t="s">
        <v>1292</v>
      </c>
      <c r="I403" s="17" t="s">
        <v>640</v>
      </c>
      <c r="J403" s="11" t="s">
        <v>1742</v>
      </c>
      <c r="K403" s="12">
        <v>230582</v>
      </c>
    </row>
    <row r="404" spans="1:11" x14ac:dyDescent="0.25">
      <c r="A404" s="11" t="s">
        <v>255</v>
      </c>
      <c r="B404" s="11" t="s">
        <v>2624</v>
      </c>
      <c r="C404" s="11" t="s">
        <v>1021</v>
      </c>
      <c r="D404" s="11" t="s">
        <v>1957</v>
      </c>
      <c r="E404" s="11" t="s">
        <v>2141</v>
      </c>
      <c r="F404" s="11" t="s">
        <v>1677</v>
      </c>
      <c r="G404" s="11" t="s">
        <v>1192</v>
      </c>
      <c r="H404" s="11" t="s">
        <v>1277</v>
      </c>
      <c r="I404" s="17" t="s">
        <v>1828</v>
      </c>
      <c r="J404" s="11"/>
      <c r="K404" s="12">
        <v>77</v>
      </c>
    </row>
    <row r="405" spans="1:11" x14ac:dyDescent="0.25">
      <c r="A405" s="11" t="s">
        <v>718</v>
      </c>
      <c r="B405" s="11" t="s">
        <v>2626</v>
      </c>
      <c r="C405" s="11" t="s">
        <v>1021</v>
      </c>
      <c r="D405" s="11" t="s">
        <v>1957</v>
      </c>
      <c r="E405" s="11" t="s">
        <v>2141</v>
      </c>
      <c r="F405" s="11" t="s">
        <v>658</v>
      </c>
      <c r="G405" s="11" t="s">
        <v>1436</v>
      </c>
      <c r="H405" s="11" t="s">
        <v>1716</v>
      </c>
      <c r="I405" s="17" t="s">
        <v>363</v>
      </c>
      <c r="J405" s="11" t="s">
        <v>34</v>
      </c>
      <c r="K405" s="12">
        <v>72172</v>
      </c>
    </row>
    <row r="406" spans="1:11" x14ac:dyDescent="0.25">
      <c r="A406" s="11" t="s">
        <v>1843</v>
      </c>
      <c r="B406" s="11" t="s">
        <v>2627</v>
      </c>
      <c r="C406" s="11" t="s">
        <v>1021</v>
      </c>
      <c r="D406" s="11" t="s">
        <v>1957</v>
      </c>
      <c r="E406" s="11" t="s">
        <v>2141</v>
      </c>
      <c r="F406" s="11" t="s">
        <v>278</v>
      </c>
      <c r="G406" s="11" t="s">
        <v>1436</v>
      </c>
      <c r="H406" s="11" t="s">
        <v>1716</v>
      </c>
      <c r="I406" s="17" t="s">
        <v>363</v>
      </c>
      <c r="J406" s="11" t="s">
        <v>129</v>
      </c>
      <c r="K406" s="12">
        <v>150434</v>
      </c>
    </row>
    <row r="407" spans="1:11" x14ac:dyDescent="0.25">
      <c r="A407" s="11" t="s">
        <v>1713</v>
      </c>
      <c r="B407" s="11" t="s">
        <v>2628</v>
      </c>
      <c r="C407" s="11" t="s">
        <v>1021</v>
      </c>
      <c r="D407" s="11" t="s">
        <v>1957</v>
      </c>
      <c r="E407" s="11" t="s">
        <v>586</v>
      </c>
      <c r="F407" s="11" t="s">
        <v>1973</v>
      </c>
      <c r="G407" s="11" t="s">
        <v>1232</v>
      </c>
      <c r="H407" s="11" t="s">
        <v>512</v>
      </c>
      <c r="I407" s="17" t="s">
        <v>930</v>
      </c>
      <c r="J407" s="11"/>
      <c r="K407" s="12">
        <v>600</v>
      </c>
    </row>
    <row r="408" spans="1:11" x14ac:dyDescent="0.25">
      <c r="A408" s="11" t="s">
        <v>1346</v>
      </c>
      <c r="B408" s="11" t="s">
        <v>2630</v>
      </c>
      <c r="C408" s="11" t="s">
        <v>1021</v>
      </c>
      <c r="D408" s="11" t="s">
        <v>1957</v>
      </c>
      <c r="E408" s="11" t="s">
        <v>2141</v>
      </c>
      <c r="F408" s="11" t="s">
        <v>278</v>
      </c>
      <c r="G408" s="11" t="s">
        <v>1436</v>
      </c>
      <c r="H408" s="11" t="s">
        <v>1716</v>
      </c>
      <c r="I408" s="17" t="s">
        <v>363</v>
      </c>
      <c r="J408" s="11" t="s">
        <v>223</v>
      </c>
      <c r="K408" s="12">
        <v>147294</v>
      </c>
    </row>
    <row r="409" spans="1:11" x14ac:dyDescent="0.25">
      <c r="A409" s="11" t="s">
        <v>88</v>
      </c>
      <c r="B409" s="11" t="s">
        <v>2631</v>
      </c>
      <c r="C409" s="11" t="s">
        <v>1021</v>
      </c>
      <c r="D409" s="11" t="s">
        <v>1957</v>
      </c>
      <c r="E409" s="11" t="s">
        <v>2144</v>
      </c>
      <c r="F409" s="11" t="s">
        <v>1726</v>
      </c>
      <c r="G409" s="11" t="s">
        <v>161</v>
      </c>
      <c r="H409" s="11" t="s">
        <v>1813</v>
      </c>
      <c r="I409" s="17" t="s">
        <v>363</v>
      </c>
      <c r="J409" s="11" t="s">
        <v>118</v>
      </c>
      <c r="K409" s="12">
        <v>28696</v>
      </c>
    </row>
    <row r="410" spans="1:11" x14ac:dyDescent="0.25">
      <c r="A410" s="11" t="s">
        <v>1961</v>
      </c>
      <c r="B410" s="11" t="s">
        <v>2632</v>
      </c>
      <c r="C410" s="11" t="s">
        <v>1021</v>
      </c>
      <c r="D410" s="11" t="s">
        <v>1957</v>
      </c>
      <c r="E410" s="11" t="s">
        <v>2141</v>
      </c>
      <c r="F410" s="11" t="s">
        <v>860</v>
      </c>
      <c r="G410" s="11" t="s">
        <v>161</v>
      </c>
      <c r="H410" s="11" t="s">
        <v>1813</v>
      </c>
      <c r="I410" s="17" t="s">
        <v>363</v>
      </c>
      <c r="J410" s="11" t="s">
        <v>403</v>
      </c>
      <c r="K410" s="12">
        <v>171000</v>
      </c>
    </row>
    <row r="411" spans="1:11" x14ac:dyDescent="0.25">
      <c r="A411" s="11" t="s">
        <v>1278</v>
      </c>
      <c r="B411" s="11" t="s">
        <v>2633</v>
      </c>
      <c r="C411" s="11" t="s">
        <v>1021</v>
      </c>
      <c r="D411" s="11" t="s">
        <v>1957</v>
      </c>
      <c r="E411" s="11" t="s">
        <v>2128</v>
      </c>
      <c r="F411" s="11" t="s">
        <v>728</v>
      </c>
      <c r="G411" s="11" t="s">
        <v>1192</v>
      </c>
      <c r="H411" s="11" t="s">
        <v>1292</v>
      </c>
      <c r="I411" s="17" t="s">
        <v>640</v>
      </c>
      <c r="J411" s="11" t="s">
        <v>1527</v>
      </c>
      <c r="K411" s="12">
        <v>96012</v>
      </c>
    </row>
    <row r="412" spans="1:11" x14ac:dyDescent="0.25">
      <c r="A412" s="11" t="s">
        <v>2018</v>
      </c>
      <c r="B412" s="11" t="s">
        <v>2634</v>
      </c>
      <c r="C412" s="11" t="s">
        <v>1021</v>
      </c>
      <c r="D412" s="11" t="s">
        <v>1957</v>
      </c>
      <c r="E412" s="11" t="s">
        <v>2144</v>
      </c>
      <c r="F412" s="11" t="s">
        <v>849</v>
      </c>
      <c r="G412" s="11" t="s">
        <v>1436</v>
      </c>
      <c r="H412" s="11" t="s">
        <v>1716</v>
      </c>
      <c r="I412" s="17" t="s">
        <v>1313</v>
      </c>
      <c r="J412" s="11" t="s">
        <v>1876</v>
      </c>
      <c r="K412" s="12">
        <v>168047</v>
      </c>
    </row>
    <row r="413" spans="1:11" x14ac:dyDescent="0.25">
      <c r="A413" s="11" t="s">
        <v>779</v>
      </c>
      <c r="B413" s="11" t="s">
        <v>2635</v>
      </c>
      <c r="C413" s="11" t="s">
        <v>1021</v>
      </c>
      <c r="D413" s="11" t="s">
        <v>1957</v>
      </c>
      <c r="E413" s="11" t="s">
        <v>2141</v>
      </c>
      <c r="F413" s="11" t="s">
        <v>1726</v>
      </c>
      <c r="G413" s="11" t="s">
        <v>161</v>
      </c>
      <c r="H413" s="11" t="s">
        <v>1813</v>
      </c>
      <c r="I413" s="17" t="s">
        <v>363</v>
      </c>
      <c r="J413" s="11" t="s">
        <v>1983</v>
      </c>
      <c r="K413" s="12">
        <v>44464</v>
      </c>
    </row>
    <row r="414" spans="1:11" x14ac:dyDescent="0.25">
      <c r="A414" s="11" t="s">
        <v>767</v>
      </c>
      <c r="B414" s="11" t="s">
        <v>2636</v>
      </c>
      <c r="C414" s="11" t="s">
        <v>1021</v>
      </c>
      <c r="D414" s="11" t="s">
        <v>1957</v>
      </c>
      <c r="E414" s="11" t="s">
        <v>2141</v>
      </c>
      <c r="F414" s="11" t="s">
        <v>1898</v>
      </c>
      <c r="G414" s="11" t="s">
        <v>1192</v>
      </c>
      <c r="H414" s="11" t="s">
        <v>1292</v>
      </c>
      <c r="I414" s="17"/>
      <c r="J414" s="11" t="s">
        <v>47</v>
      </c>
      <c r="K414" s="12">
        <v>50643</v>
      </c>
    </row>
    <row r="415" spans="1:11" x14ac:dyDescent="0.25">
      <c r="A415" s="11" t="s">
        <v>111</v>
      </c>
      <c r="B415" s="11" t="s">
        <v>2637</v>
      </c>
      <c r="C415" s="11" t="s">
        <v>1021</v>
      </c>
      <c r="D415" s="11" t="s">
        <v>1957</v>
      </c>
      <c r="E415" s="11" t="s">
        <v>2144</v>
      </c>
      <c r="F415" s="11" t="s">
        <v>395</v>
      </c>
      <c r="G415" s="11" t="s">
        <v>1436</v>
      </c>
      <c r="H415" s="11" t="s">
        <v>1716</v>
      </c>
      <c r="I415" s="17" t="s">
        <v>640</v>
      </c>
      <c r="J415" s="11" t="s">
        <v>1706</v>
      </c>
      <c r="K415" s="12">
        <v>95698</v>
      </c>
    </row>
    <row r="416" spans="1:11" x14ac:dyDescent="0.25">
      <c r="A416" s="11" t="s">
        <v>332</v>
      </c>
      <c r="B416" s="11" t="s">
        <v>2638</v>
      </c>
      <c r="C416" s="11" t="s">
        <v>1021</v>
      </c>
      <c r="D416" s="11" t="s">
        <v>1957</v>
      </c>
      <c r="E416" s="11" t="s">
        <v>2144</v>
      </c>
      <c r="F416" s="11" t="s">
        <v>1726</v>
      </c>
      <c r="G416" s="11" t="s">
        <v>161</v>
      </c>
      <c r="H416" s="11" t="s">
        <v>1813</v>
      </c>
      <c r="I416" s="17" t="s">
        <v>637</v>
      </c>
      <c r="J416" s="11" t="s">
        <v>264</v>
      </c>
      <c r="K416" s="12">
        <v>30598</v>
      </c>
    </row>
    <row r="417" spans="1:11" x14ac:dyDescent="0.25">
      <c r="A417" s="11" t="s">
        <v>702</v>
      </c>
      <c r="B417" s="11" t="s">
        <v>2639</v>
      </c>
      <c r="C417" s="11" t="s">
        <v>1021</v>
      </c>
      <c r="D417" s="11" t="s">
        <v>1957</v>
      </c>
      <c r="E417" s="11" t="s">
        <v>162</v>
      </c>
      <c r="F417" s="11" t="s">
        <v>728</v>
      </c>
      <c r="G417" s="11" t="s">
        <v>765</v>
      </c>
      <c r="H417" s="11" t="s">
        <v>162</v>
      </c>
      <c r="I417" s="17">
        <v>14800</v>
      </c>
      <c r="J417" s="11" t="s">
        <v>1292</v>
      </c>
      <c r="K417" s="12">
        <v>10</v>
      </c>
    </row>
    <row r="418" spans="1:11" x14ac:dyDescent="0.25">
      <c r="A418" s="11" t="s">
        <v>1437</v>
      </c>
      <c r="B418" s="11" t="s">
        <v>2640</v>
      </c>
      <c r="C418" s="11" t="s">
        <v>1021</v>
      </c>
      <c r="D418" s="11" t="s">
        <v>1957</v>
      </c>
      <c r="E418" s="11" t="s">
        <v>1574</v>
      </c>
      <c r="F418" s="11" t="s">
        <v>1898</v>
      </c>
      <c r="G418" s="11" t="s">
        <v>2051</v>
      </c>
      <c r="H418" s="11" t="s">
        <v>1292</v>
      </c>
      <c r="I418" s="17" t="s">
        <v>650</v>
      </c>
      <c r="J418" s="11" t="s">
        <v>1292</v>
      </c>
      <c r="K418" s="12">
        <v>100</v>
      </c>
    </row>
    <row r="419" spans="1:11" x14ac:dyDescent="0.25">
      <c r="A419" s="11" t="s">
        <v>1222</v>
      </c>
      <c r="B419" s="11" t="s">
        <v>2641</v>
      </c>
      <c r="C419" s="11" t="s">
        <v>1021</v>
      </c>
      <c r="D419" s="11" t="s">
        <v>1957</v>
      </c>
      <c r="E419" s="11" t="s">
        <v>2144</v>
      </c>
      <c r="F419" s="11" t="s">
        <v>849</v>
      </c>
      <c r="G419" s="11" t="s">
        <v>1192</v>
      </c>
      <c r="H419" s="11" t="s">
        <v>1292</v>
      </c>
      <c r="I419" s="17" t="s">
        <v>640</v>
      </c>
      <c r="J419" s="11" t="s">
        <v>1027</v>
      </c>
      <c r="K419" s="12">
        <v>153337</v>
      </c>
    </row>
    <row r="420" spans="1:11" x14ac:dyDescent="0.25">
      <c r="A420" s="11" t="s">
        <v>1230</v>
      </c>
      <c r="B420" s="11" t="s">
        <v>2642</v>
      </c>
      <c r="C420" s="11" t="s">
        <v>1021</v>
      </c>
      <c r="D420" s="11" t="s">
        <v>1957</v>
      </c>
      <c r="E420" s="11" t="s">
        <v>1574</v>
      </c>
      <c r="F420" s="11" t="s">
        <v>728</v>
      </c>
      <c r="G420" s="11" t="s">
        <v>387</v>
      </c>
      <c r="H420" s="11" t="s">
        <v>1292</v>
      </c>
      <c r="I420" s="17" t="s">
        <v>2643</v>
      </c>
      <c r="J420" s="11" t="s">
        <v>1292</v>
      </c>
      <c r="K420" s="12">
        <v>10</v>
      </c>
    </row>
    <row r="421" spans="1:11" x14ac:dyDescent="0.25">
      <c r="A421" s="11" t="s">
        <v>1488</v>
      </c>
      <c r="B421" s="11" t="s">
        <v>2645</v>
      </c>
      <c r="C421" s="11" t="s">
        <v>1021</v>
      </c>
      <c r="D421" s="11" t="s">
        <v>1957</v>
      </c>
      <c r="E421" s="11" t="s">
        <v>2128</v>
      </c>
      <c r="F421" s="11" t="s">
        <v>860</v>
      </c>
      <c r="G421" s="11" t="s">
        <v>1192</v>
      </c>
      <c r="H421" s="11" t="s">
        <v>1292</v>
      </c>
      <c r="I421" s="17" t="s">
        <v>363</v>
      </c>
      <c r="J421" s="11" t="s">
        <v>1293</v>
      </c>
      <c r="K421" s="12">
        <v>116432</v>
      </c>
    </row>
    <row r="422" spans="1:11" x14ac:dyDescent="0.25">
      <c r="A422" s="11" t="s">
        <v>1287</v>
      </c>
      <c r="B422" s="11" t="s">
        <v>2647</v>
      </c>
      <c r="C422" s="11" t="s">
        <v>1021</v>
      </c>
      <c r="D422" s="11" t="s">
        <v>1957</v>
      </c>
      <c r="E422" s="11" t="s">
        <v>2141</v>
      </c>
      <c r="F422" s="11" t="s">
        <v>1973</v>
      </c>
      <c r="G422" s="11" t="s">
        <v>1436</v>
      </c>
      <c r="H422" s="11" t="s">
        <v>1716</v>
      </c>
      <c r="I422" s="17" t="s">
        <v>363</v>
      </c>
      <c r="J422" s="11" t="s">
        <v>1700</v>
      </c>
      <c r="K422" s="12">
        <v>165942</v>
      </c>
    </row>
    <row r="423" spans="1:11" x14ac:dyDescent="0.25">
      <c r="A423" s="11" t="s">
        <v>1874</v>
      </c>
      <c r="B423" s="11" t="s">
        <v>2648</v>
      </c>
      <c r="C423" s="11" t="s">
        <v>1021</v>
      </c>
      <c r="D423" s="11" t="s">
        <v>1957</v>
      </c>
      <c r="E423" s="11" t="s">
        <v>2185</v>
      </c>
      <c r="F423" s="11" t="s">
        <v>728</v>
      </c>
      <c r="G423" s="11" t="s">
        <v>1990</v>
      </c>
      <c r="H423" s="11" t="s">
        <v>1292</v>
      </c>
      <c r="I423" s="17" t="s">
        <v>363</v>
      </c>
      <c r="J423" s="11" t="s">
        <v>316</v>
      </c>
      <c r="K423" s="12">
        <v>10325</v>
      </c>
    </row>
    <row r="424" spans="1:11" x14ac:dyDescent="0.25">
      <c r="A424" s="11" t="s">
        <v>1513</v>
      </c>
      <c r="B424" s="11" t="s">
        <v>2649</v>
      </c>
      <c r="C424" s="11" t="s">
        <v>1021</v>
      </c>
      <c r="D424" s="11" t="s">
        <v>1957</v>
      </c>
      <c r="E424" s="11" t="s">
        <v>2141</v>
      </c>
      <c r="F424" s="11" t="s">
        <v>1209</v>
      </c>
      <c r="G424" s="11" t="s">
        <v>1192</v>
      </c>
      <c r="H424" s="11" t="s">
        <v>1277</v>
      </c>
      <c r="I424" s="17" t="s">
        <v>998</v>
      </c>
      <c r="J424" s="11" t="s">
        <v>1371</v>
      </c>
      <c r="K424" s="12">
        <v>72</v>
      </c>
    </row>
    <row r="425" spans="1:11" x14ac:dyDescent="0.25">
      <c r="A425" s="11" t="s">
        <v>2093</v>
      </c>
      <c r="B425" s="11" t="s">
        <v>2650</v>
      </c>
      <c r="C425" s="11" t="s">
        <v>1021</v>
      </c>
      <c r="D425" s="11" t="s">
        <v>1957</v>
      </c>
      <c r="E425" s="11" t="s">
        <v>2388</v>
      </c>
      <c r="F425" s="11"/>
      <c r="G425" s="11" t="s">
        <v>1292</v>
      </c>
      <c r="H425" s="11" t="s">
        <v>1292</v>
      </c>
      <c r="I425" s="17" t="s">
        <v>2651</v>
      </c>
      <c r="J425" s="11"/>
      <c r="K425" s="12">
        <v>0</v>
      </c>
    </row>
    <row r="426" spans="1:11" x14ac:dyDescent="0.25">
      <c r="A426" s="11" t="s">
        <v>1035</v>
      </c>
      <c r="B426" s="11" t="s">
        <v>2652</v>
      </c>
      <c r="C426" s="11" t="s">
        <v>1021</v>
      </c>
      <c r="D426" s="11" t="s">
        <v>1957</v>
      </c>
      <c r="E426" s="11" t="s">
        <v>1574</v>
      </c>
      <c r="F426" s="11" t="s">
        <v>1898</v>
      </c>
      <c r="G426" s="11" t="s">
        <v>1525</v>
      </c>
      <c r="H426" s="11" t="s">
        <v>1722</v>
      </c>
      <c r="I426" s="17" t="s">
        <v>1370</v>
      </c>
      <c r="J426" s="11"/>
      <c r="K426" s="12">
        <v>150</v>
      </c>
    </row>
    <row r="427" spans="1:11" x14ac:dyDescent="0.25">
      <c r="A427" s="11" t="s">
        <v>752</v>
      </c>
      <c r="B427" s="11" t="s">
        <v>2654</v>
      </c>
      <c r="C427" s="11" t="s">
        <v>1021</v>
      </c>
      <c r="D427" s="11" t="s">
        <v>1957</v>
      </c>
      <c r="E427" s="11" t="s">
        <v>2141</v>
      </c>
      <c r="F427" s="11" t="s">
        <v>1726</v>
      </c>
      <c r="G427" s="11" t="s">
        <v>161</v>
      </c>
      <c r="H427" s="11" t="s">
        <v>1813</v>
      </c>
      <c r="I427" s="17" t="s">
        <v>363</v>
      </c>
      <c r="J427" s="11" t="s">
        <v>1052</v>
      </c>
      <c r="K427" s="12">
        <v>39288</v>
      </c>
    </row>
    <row r="428" spans="1:11" x14ac:dyDescent="0.25">
      <c r="A428" s="11" t="s">
        <v>665</v>
      </c>
      <c r="B428" s="11" t="s">
        <v>2655</v>
      </c>
      <c r="C428" s="11" t="s">
        <v>1021</v>
      </c>
      <c r="D428" s="11" t="s">
        <v>1957</v>
      </c>
      <c r="E428" s="11" t="s">
        <v>162</v>
      </c>
      <c r="F428" s="11" t="s">
        <v>1209</v>
      </c>
      <c r="G428" s="11" t="s">
        <v>270</v>
      </c>
      <c r="H428" s="11" t="s">
        <v>162</v>
      </c>
      <c r="I428" s="17"/>
      <c r="J428" s="11"/>
      <c r="K428" s="12">
        <v>200</v>
      </c>
    </row>
    <row r="429" spans="1:11" x14ac:dyDescent="0.25">
      <c r="A429" s="11" t="s">
        <v>1310</v>
      </c>
      <c r="B429" s="11" t="s">
        <v>2656</v>
      </c>
      <c r="C429" s="11" t="s">
        <v>1021</v>
      </c>
      <c r="D429" s="11" t="s">
        <v>1957</v>
      </c>
      <c r="E429" s="11" t="s">
        <v>2141</v>
      </c>
      <c r="F429" s="11" t="s">
        <v>395</v>
      </c>
      <c r="G429" s="11" t="s">
        <v>1436</v>
      </c>
      <c r="H429" s="11" t="s">
        <v>1716</v>
      </c>
      <c r="I429" s="17" t="s">
        <v>363</v>
      </c>
      <c r="J429" s="11" t="s">
        <v>1257</v>
      </c>
      <c r="K429" s="12">
        <v>114182</v>
      </c>
    </row>
    <row r="430" spans="1:11" x14ac:dyDescent="0.25">
      <c r="A430" s="11" t="s">
        <v>1889</v>
      </c>
      <c r="B430" s="11" t="s">
        <v>2657</v>
      </c>
      <c r="C430" s="11" t="s">
        <v>1021</v>
      </c>
      <c r="D430" s="11" t="s">
        <v>1957</v>
      </c>
      <c r="E430" s="11" t="s">
        <v>2141</v>
      </c>
      <c r="F430" s="11" t="s">
        <v>764</v>
      </c>
      <c r="G430" s="11" t="s">
        <v>1192</v>
      </c>
      <c r="H430" s="11" t="s">
        <v>1292</v>
      </c>
      <c r="I430" s="17" t="s">
        <v>640</v>
      </c>
      <c r="J430" s="11" t="s">
        <v>1070</v>
      </c>
      <c r="K430" s="12">
        <v>163200</v>
      </c>
    </row>
    <row r="431" spans="1:11" x14ac:dyDescent="0.25">
      <c r="A431" s="11" t="s">
        <v>27</v>
      </c>
      <c r="B431" s="11" t="s">
        <v>2658</v>
      </c>
      <c r="C431" s="11" t="s">
        <v>1021</v>
      </c>
      <c r="D431" s="11" t="s">
        <v>1957</v>
      </c>
      <c r="E431" s="11" t="s">
        <v>2144</v>
      </c>
      <c r="F431" s="11" t="s">
        <v>860</v>
      </c>
      <c r="G431" s="11" t="s">
        <v>161</v>
      </c>
      <c r="H431" s="11" t="s">
        <v>1813</v>
      </c>
      <c r="I431" s="17" t="s">
        <v>86</v>
      </c>
      <c r="J431" s="11" t="s">
        <v>1062</v>
      </c>
      <c r="K431" s="12">
        <v>119235</v>
      </c>
    </row>
    <row r="432" spans="1:11" x14ac:dyDescent="0.25">
      <c r="A432" s="11" t="s">
        <v>411</v>
      </c>
      <c r="B432" s="11" t="s">
        <v>2659</v>
      </c>
      <c r="C432" s="11" t="s">
        <v>1021</v>
      </c>
      <c r="D432" s="11" t="s">
        <v>1957</v>
      </c>
      <c r="E432" s="11" t="s">
        <v>2141</v>
      </c>
      <c r="F432" s="11" t="s">
        <v>1726</v>
      </c>
      <c r="G432" s="11" t="s">
        <v>161</v>
      </c>
      <c r="H432" s="11" t="s">
        <v>1813</v>
      </c>
      <c r="I432" s="17" t="s">
        <v>363</v>
      </c>
      <c r="J432" s="11" t="s">
        <v>130</v>
      </c>
      <c r="K432" s="12">
        <v>62045</v>
      </c>
    </row>
    <row r="433" spans="1:11" x14ac:dyDescent="0.25">
      <c r="A433" s="11" t="s">
        <v>2</v>
      </c>
      <c r="B433" s="11" t="s">
        <v>2660</v>
      </c>
      <c r="C433" s="11" t="s">
        <v>1021</v>
      </c>
      <c r="D433" s="11" t="s">
        <v>1957</v>
      </c>
      <c r="E433" s="11" t="s">
        <v>2128</v>
      </c>
      <c r="F433" s="11" t="s">
        <v>658</v>
      </c>
      <c r="G433" s="11" t="s">
        <v>1192</v>
      </c>
      <c r="H433" s="11" t="s">
        <v>1292</v>
      </c>
      <c r="I433" s="17" t="s">
        <v>1788</v>
      </c>
      <c r="J433" s="11" t="s">
        <v>748</v>
      </c>
      <c r="K433" s="12">
        <v>0</v>
      </c>
    </row>
    <row r="434" spans="1:11" x14ac:dyDescent="0.25">
      <c r="A434" s="11" t="s">
        <v>1241</v>
      </c>
      <c r="B434" s="11" t="s">
        <v>2662</v>
      </c>
      <c r="C434" s="11" t="s">
        <v>1021</v>
      </c>
      <c r="D434" s="11" t="s">
        <v>1957</v>
      </c>
      <c r="E434" s="11" t="s">
        <v>162</v>
      </c>
      <c r="F434" s="11" t="s">
        <v>728</v>
      </c>
      <c r="G434" s="11" t="s">
        <v>765</v>
      </c>
      <c r="H434" s="11" t="s">
        <v>162</v>
      </c>
      <c r="I434" s="17">
        <v>14800</v>
      </c>
      <c r="J434" s="11" t="s">
        <v>1292</v>
      </c>
      <c r="K434" s="12">
        <v>10</v>
      </c>
    </row>
    <row r="435" spans="1:11" x14ac:dyDescent="0.25">
      <c r="A435" s="11" t="s">
        <v>275</v>
      </c>
      <c r="B435" s="11" t="s">
        <v>2663</v>
      </c>
      <c r="C435" s="11" t="s">
        <v>1021</v>
      </c>
      <c r="D435" s="11" t="s">
        <v>1957</v>
      </c>
      <c r="E435" s="11" t="s">
        <v>2144</v>
      </c>
      <c r="F435" s="11" t="s">
        <v>278</v>
      </c>
      <c r="G435" s="11" t="s">
        <v>1192</v>
      </c>
      <c r="H435" s="11" t="s">
        <v>1292</v>
      </c>
      <c r="I435" s="17" t="s">
        <v>640</v>
      </c>
      <c r="J435" s="11" t="s">
        <v>538</v>
      </c>
      <c r="K435" s="12">
        <v>237003</v>
      </c>
    </row>
    <row r="436" spans="1:11" x14ac:dyDescent="0.25">
      <c r="A436" s="11" t="s">
        <v>112</v>
      </c>
      <c r="B436" s="11" t="s">
        <v>2664</v>
      </c>
      <c r="C436" s="11" t="s">
        <v>1021</v>
      </c>
      <c r="D436" s="11" t="s">
        <v>1957</v>
      </c>
      <c r="E436" s="11" t="s">
        <v>2141</v>
      </c>
      <c r="F436" s="11" t="s">
        <v>860</v>
      </c>
      <c r="G436" s="11" t="s">
        <v>161</v>
      </c>
      <c r="H436" s="11" t="s">
        <v>1813</v>
      </c>
      <c r="I436" s="17" t="s">
        <v>363</v>
      </c>
      <c r="J436" s="11" t="s">
        <v>1873</v>
      </c>
      <c r="K436" s="12">
        <v>176000</v>
      </c>
    </row>
    <row r="437" spans="1:11" x14ac:dyDescent="0.25">
      <c r="A437" s="11" t="s">
        <v>1022</v>
      </c>
      <c r="B437" s="11" t="s">
        <v>2665</v>
      </c>
      <c r="C437" s="11" t="s">
        <v>1021</v>
      </c>
      <c r="D437" s="11" t="s">
        <v>1957</v>
      </c>
      <c r="E437" s="11" t="s">
        <v>2141</v>
      </c>
      <c r="F437" s="11" t="s">
        <v>8</v>
      </c>
      <c r="G437" s="11" t="s">
        <v>1192</v>
      </c>
      <c r="H437" s="11" t="s">
        <v>1277</v>
      </c>
      <c r="I437" s="17" t="s">
        <v>363</v>
      </c>
      <c r="J437" s="11" t="s">
        <v>1937</v>
      </c>
      <c r="K437" s="12">
        <v>163433</v>
      </c>
    </row>
    <row r="438" spans="1:11" x14ac:dyDescent="0.25">
      <c r="A438" s="11" t="s">
        <v>262</v>
      </c>
      <c r="B438" s="11" t="s">
        <v>2666</v>
      </c>
      <c r="C438" s="11" t="s">
        <v>1021</v>
      </c>
      <c r="D438" s="11" t="s">
        <v>1957</v>
      </c>
      <c r="E438" s="11" t="s">
        <v>2141</v>
      </c>
      <c r="F438" s="11" t="s">
        <v>568</v>
      </c>
      <c r="G438" s="11" t="s">
        <v>161</v>
      </c>
      <c r="H438" s="11" t="s">
        <v>1813</v>
      </c>
      <c r="I438" s="17" t="s">
        <v>363</v>
      </c>
      <c r="J438" s="11" t="s">
        <v>807</v>
      </c>
      <c r="K438" s="12">
        <v>44601</v>
      </c>
    </row>
    <row r="439" spans="1:11" x14ac:dyDescent="0.25">
      <c r="A439" s="11" t="s">
        <v>1121</v>
      </c>
      <c r="B439" s="13" t="s">
        <v>2667</v>
      </c>
      <c r="C439" s="11" t="s">
        <v>1021</v>
      </c>
      <c r="D439" s="11" t="s">
        <v>1957</v>
      </c>
      <c r="E439" s="11" t="s">
        <v>1574</v>
      </c>
      <c r="F439" s="11" t="s">
        <v>728</v>
      </c>
      <c r="G439" s="11" t="s">
        <v>1088</v>
      </c>
      <c r="H439" s="11" t="s">
        <v>1574</v>
      </c>
      <c r="I439" s="17" t="s">
        <v>2668</v>
      </c>
      <c r="J439" s="11"/>
      <c r="K439" s="12">
        <v>100</v>
      </c>
    </row>
    <row r="440" spans="1:11" x14ac:dyDescent="0.25">
      <c r="A440" s="11" t="s">
        <v>1467</v>
      </c>
      <c r="B440" s="11" t="s">
        <v>2669</v>
      </c>
      <c r="C440" s="11" t="s">
        <v>1021</v>
      </c>
      <c r="D440" s="11" t="s">
        <v>1957</v>
      </c>
      <c r="E440" s="11" t="s">
        <v>2144</v>
      </c>
      <c r="F440" s="11" t="s">
        <v>1865</v>
      </c>
      <c r="G440" s="11" t="s">
        <v>161</v>
      </c>
      <c r="H440" s="11" t="s">
        <v>1086</v>
      </c>
      <c r="I440" s="17" t="s">
        <v>1672</v>
      </c>
      <c r="J440" s="11" t="s">
        <v>518</v>
      </c>
      <c r="K440" s="12">
        <v>151664</v>
      </c>
    </row>
    <row r="441" spans="1:11" x14ac:dyDescent="0.25">
      <c r="A441" s="11" t="s">
        <v>362</v>
      </c>
      <c r="B441" s="11" t="s">
        <v>2670</v>
      </c>
      <c r="C441" s="11" t="s">
        <v>1021</v>
      </c>
      <c r="D441" s="11" t="s">
        <v>1957</v>
      </c>
      <c r="E441" s="11" t="s">
        <v>2144</v>
      </c>
      <c r="F441" s="11" t="s">
        <v>1865</v>
      </c>
      <c r="G441" s="11" t="s">
        <v>1436</v>
      </c>
      <c r="H441" s="11" t="s">
        <v>503</v>
      </c>
      <c r="I441" s="17" t="s">
        <v>245</v>
      </c>
      <c r="J441" s="11" t="s">
        <v>1146</v>
      </c>
      <c r="K441" s="12">
        <v>166440</v>
      </c>
    </row>
    <row r="442" spans="1:11" x14ac:dyDescent="0.25">
      <c r="A442" s="11" t="s">
        <v>415</v>
      </c>
      <c r="B442" s="11" t="s">
        <v>2671</v>
      </c>
      <c r="C442" s="11" t="s">
        <v>1021</v>
      </c>
      <c r="D442" s="11" t="s">
        <v>1957</v>
      </c>
      <c r="E442" s="11" t="s">
        <v>2128</v>
      </c>
      <c r="F442" s="11" t="s">
        <v>8</v>
      </c>
      <c r="G442" s="11" t="s">
        <v>1192</v>
      </c>
      <c r="H442" s="11" t="s">
        <v>1292</v>
      </c>
      <c r="I442" s="17" t="s">
        <v>640</v>
      </c>
      <c r="J442" s="11" t="s">
        <v>737</v>
      </c>
      <c r="K442" s="12">
        <v>96738</v>
      </c>
    </row>
    <row r="443" spans="1:11" x14ac:dyDescent="0.25">
      <c r="A443" s="11" t="s">
        <v>494</v>
      </c>
      <c r="B443" s="11" t="s">
        <v>2672</v>
      </c>
      <c r="C443" s="11" t="s">
        <v>1021</v>
      </c>
      <c r="D443" s="11" t="s">
        <v>1957</v>
      </c>
      <c r="E443" s="11" t="s">
        <v>2144</v>
      </c>
      <c r="F443" s="11" t="s">
        <v>849</v>
      </c>
      <c r="G443" s="11" t="s">
        <v>1436</v>
      </c>
      <c r="H443" s="11" t="s">
        <v>1716</v>
      </c>
      <c r="I443" s="17" t="s">
        <v>640</v>
      </c>
      <c r="J443" s="11" t="s">
        <v>932</v>
      </c>
      <c r="K443" s="12">
        <v>142678</v>
      </c>
    </row>
    <row r="444" spans="1:11" x14ac:dyDescent="0.25">
      <c r="A444" s="11" t="s">
        <v>1929</v>
      </c>
      <c r="B444" s="11" t="s">
        <v>2673</v>
      </c>
      <c r="C444" s="11" t="s">
        <v>1021</v>
      </c>
      <c r="D444" s="11" t="s">
        <v>1957</v>
      </c>
      <c r="E444" s="11" t="s">
        <v>2141</v>
      </c>
      <c r="F444" s="11" t="s">
        <v>1726</v>
      </c>
      <c r="G444" s="11" t="s">
        <v>1436</v>
      </c>
      <c r="H444" s="11" t="s">
        <v>1716</v>
      </c>
      <c r="I444" s="17" t="s">
        <v>363</v>
      </c>
      <c r="J444" s="11" t="s">
        <v>488</v>
      </c>
      <c r="K444" s="12">
        <v>82397</v>
      </c>
    </row>
    <row r="445" spans="1:11" x14ac:dyDescent="0.25">
      <c r="A445" s="11" t="s">
        <v>981</v>
      </c>
      <c r="B445" s="11" t="s">
        <v>2674</v>
      </c>
      <c r="C445" s="11" t="s">
        <v>1021</v>
      </c>
      <c r="D445" s="11" t="s">
        <v>1957</v>
      </c>
      <c r="E445" s="11" t="s">
        <v>2144</v>
      </c>
      <c r="F445" s="11" t="s">
        <v>764</v>
      </c>
      <c r="G445" s="11" t="s">
        <v>1192</v>
      </c>
      <c r="H445" s="11" t="s">
        <v>1292</v>
      </c>
      <c r="I445" s="17" t="s">
        <v>640</v>
      </c>
      <c r="J445" s="11" t="s">
        <v>910</v>
      </c>
      <c r="K445" s="12">
        <v>162505</v>
      </c>
    </row>
    <row r="446" spans="1:11" x14ac:dyDescent="0.25">
      <c r="A446" s="11" t="s">
        <v>1060</v>
      </c>
      <c r="B446" s="11" t="s">
        <v>2675</v>
      </c>
      <c r="C446" s="11" t="s">
        <v>1021</v>
      </c>
      <c r="D446" s="11" t="s">
        <v>1957</v>
      </c>
      <c r="E446" s="11" t="s">
        <v>162</v>
      </c>
      <c r="F446" s="11" t="s">
        <v>588</v>
      </c>
      <c r="G446" s="11" t="s">
        <v>822</v>
      </c>
      <c r="H446" s="11"/>
      <c r="I446" s="17" t="s">
        <v>822</v>
      </c>
      <c r="J446" s="11" t="s">
        <v>1292</v>
      </c>
      <c r="K446" s="12">
        <v>10</v>
      </c>
    </row>
    <row r="447" spans="1:11" x14ac:dyDescent="0.25">
      <c r="A447" s="11" t="s">
        <v>698</v>
      </c>
      <c r="B447" s="11" t="s">
        <v>2676</v>
      </c>
      <c r="C447" s="11" t="s">
        <v>1021</v>
      </c>
      <c r="D447" s="11" t="s">
        <v>1957</v>
      </c>
      <c r="E447" s="11" t="s">
        <v>2141</v>
      </c>
      <c r="F447" s="11" t="s">
        <v>1973</v>
      </c>
      <c r="G447" s="11" t="s">
        <v>1436</v>
      </c>
      <c r="H447" s="11" t="s">
        <v>1716</v>
      </c>
      <c r="I447" s="17" t="s">
        <v>363</v>
      </c>
      <c r="J447" s="11" t="s">
        <v>1500</v>
      </c>
      <c r="K447" s="12">
        <v>169831</v>
      </c>
    </row>
    <row r="448" spans="1:11" x14ac:dyDescent="0.25">
      <c r="A448" s="11" t="s">
        <v>1484</v>
      </c>
      <c r="B448" s="11" t="s">
        <v>2677</v>
      </c>
      <c r="C448" s="11" t="s">
        <v>1021</v>
      </c>
      <c r="D448" s="11" t="s">
        <v>1957</v>
      </c>
      <c r="E448" s="11" t="s">
        <v>2141</v>
      </c>
      <c r="F448" s="11" t="s">
        <v>568</v>
      </c>
      <c r="G448" s="11" t="s">
        <v>161</v>
      </c>
      <c r="H448" s="11" t="s">
        <v>1813</v>
      </c>
      <c r="I448" s="17" t="s">
        <v>363</v>
      </c>
      <c r="J448" s="11" t="s">
        <v>742</v>
      </c>
      <c r="K448" s="12">
        <v>50225</v>
      </c>
    </row>
    <row r="449" spans="1:11" x14ac:dyDescent="0.25">
      <c r="A449" s="11" t="s">
        <v>1385</v>
      </c>
      <c r="B449" s="11" t="s">
        <v>2678</v>
      </c>
      <c r="C449" s="11" t="s">
        <v>1021</v>
      </c>
      <c r="D449" s="11" t="s">
        <v>1957</v>
      </c>
      <c r="E449" s="11" t="s">
        <v>2144</v>
      </c>
      <c r="F449" s="11" t="s">
        <v>1726</v>
      </c>
      <c r="G449" s="11" t="s">
        <v>161</v>
      </c>
      <c r="H449" s="11" t="s">
        <v>1813</v>
      </c>
      <c r="I449" s="17" t="s">
        <v>637</v>
      </c>
      <c r="J449" s="11" t="s">
        <v>1030</v>
      </c>
      <c r="K449" s="12">
        <v>43537</v>
      </c>
    </row>
    <row r="450" spans="1:11" x14ac:dyDescent="0.25">
      <c r="A450" s="11" t="s">
        <v>1460</v>
      </c>
      <c r="B450" s="11" t="s">
        <v>2679</v>
      </c>
      <c r="C450" s="11" t="s">
        <v>1021</v>
      </c>
      <c r="D450" s="11" t="s">
        <v>1957</v>
      </c>
      <c r="E450" s="11" t="s">
        <v>2144</v>
      </c>
      <c r="F450" s="11" t="s">
        <v>209</v>
      </c>
      <c r="G450" s="11" t="s">
        <v>1192</v>
      </c>
      <c r="H450" s="11" t="s">
        <v>110</v>
      </c>
      <c r="I450" s="17" t="s">
        <v>1672</v>
      </c>
      <c r="J450" s="11" t="s">
        <v>2041</v>
      </c>
      <c r="K450" s="12">
        <v>166302</v>
      </c>
    </row>
    <row r="451" spans="1:11" x14ac:dyDescent="0.25">
      <c r="A451" s="11" t="s">
        <v>1447</v>
      </c>
      <c r="B451" s="11" t="s">
        <v>2680</v>
      </c>
      <c r="C451" s="11" t="s">
        <v>1021</v>
      </c>
      <c r="D451" s="11" t="s">
        <v>1957</v>
      </c>
      <c r="E451" s="11" t="s">
        <v>2141</v>
      </c>
      <c r="F451" s="11" t="s">
        <v>658</v>
      </c>
      <c r="G451" s="11" t="s">
        <v>1436</v>
      </c>
      <c r="H451" s="11" t="s">
        <v>1716</v>
      </c>
      <c r="I451" s="17" t="s">
        <v>363</v>
      </c>
      <c r="J451" s="11" t="s">
        <v>704</v>
      </c>
      <c r="K451" s="12">
        <v>112118</v>
      </c>
    </row>
    <row r="452" spans="1:11" x14ac:dyDescent="0.25">
      <c r="A452" s="11" t="s">
        <v>1495</v>
      </c>
      <c r="B452" s="11" t="s">
        <v>2681</v>
      </c>
      <c r="C452" s="11" t="s">
        <v>1021</v>
      </c>
      <c r="D452" s="11" t="s">
        <v>1957</v>
      </c>
      <c r="E452" s="11" t="s">
        <v>2141</v>
      </c>
      <c r="F452" s="11" t="s">
        <v>1280</v>
      </c>
      <c r="G452" s="11" t="s">
        <v>1436</v>
      </c>
      <c r="H452" s="11" t="s">
        <v>503</v>
      </c>
      <c r="I452" s="17" t="s">
        <v>363</v>
      </c>
      <c r="J452" s="11" t="s">
        <v>1967</v>
      </c>
      <c r="K452" s="12">
        <v>116298</v>
      </c>
    </row>
    <row r="453" spans="1:11" x14ac:dyDescent="0.25">
      <c r="A453" s="11" t="s">
        <v>1810</v>
      </c>
      <c r="B453" s="11" t="s">
        <v>2682</v>
      </c>
      <c r="C453" s="11" t="s">
        <v>1021</v>
      </c>
      <c r="D453" s="11" t="s">
        <v>1957</v>
      </c>
      <c r="E453" s="11" t="s">
        <v>2185</v>
      </c>
      <c r="F453" s="11" t="s">
        <v>364</v>
      </c>
      <c r="G453" s="11" t="s">
        <v>1312</v>
      </c>
      <c r="H453" s="11" t="s">
        <v>1292</v>
      </c>
      <c r="I453" s="17" t="s">
        <v>449</v>
      </c>
      <c r="J453" s="11"/>
      <c r="K453" s="12">
        <v>35902</v>
      </c>
    </row>
    <row r="454" spans="1:11" x14ac:dyDescent="0.25">
      <c r="A454" s="11" t="s">
        <v>126</v>
      </c>
      <c r="B454" s="11" t="s">
        <v>2683</v>
      </c>
      <c r="C454" s="11" t="s">
        <v>1021</v>
      </c>
      <c r="D454" s="11" t="s">
        <v>1957</v>
      </c>
      <c r="E454" s="11" t="s">
        <v>2141</v>
      </c>
      <c r="F454" s="11" t="s">
        <v>1677</v>
      </c>
      <c r="G454" s="11" t="s">
        <v>1192</v>
      </c>
      <c r="H454" s="11" t="s">
        <v>1277</v>
      </c>
      <c r="I454" s="17" t="s">
        <v>1828</v>
      </c>
      <c r="J454" s="11"/>
      <c r="K454" s="12">
        <v>70</v>
      </c>
    </row>
    <row r="455" spans="1:11" x14ac:dyDescent="0.25">
      <c r="A455" s="11" t="s">
        <v>791</v>
      </c>
      <c r="B455" s="11" t="s">
        <v>2684</v>
      </c>
      <c r="C455" s="11" t="s">
        <v>1021</v>
      </c>
      <c r="D455" s="11" t="s">
        <v>1957</v>
      </c>
      <c r="E455" s="11" t="s">
        <v>2144</v>
      </c>
      <c r="F455" s="11" t="s">
        <v>8</v>
      </c>
      <c r="G455" s="11" t="s">
        <v>1192</v>
      </c>
      <c r="H455" s="11" t="s">
        <v>1292</v>
      </c>
      <c r="I455" s="17" t="s">
        <v>1453</v>
      </c>
      <c r="J455" s="11" t="s">
        <v>1748</v>
      </c>
      <c r="K455" s="12">
        <v>65326</v>
      </c>
    </row>
    <row r="456" spans="1:11" x14ac:dyDescent="0.25">
      <c r="A456" s="11" t="s">
        <v>1783</v>
      </c>
      <c r="B456" s="11" t="s">
        <v>2685</v>
      </c>
      <c r="C456" s="11" t="s">
        <v>1021</v>
      </c>
      <c r="D456" s="11" t="s">
        <v>1957</v>
      </c>
      <c r="E456" s="11" t="s">
        <v>162</v>
      </c>
      <c r="F456" s="11" t="s">
        <v>209</v>
      </c>
      <c r="G456" s="11" t="s">
        <v>65</v>
      </c>
      <c r="H456" s="11" t="s">
        <v>162</v>
      </c>
      <c r="I456" s="17" t="s">
        <v>947</v>
      </c>
      <c r="J456" s="11" t="s">
        <v>1292</v>
      </c>
      <c r="K456" s="12">
        <v>10</v>
      </c>
    </row>
    <row r="457" spans="1:11" x14ac:dyDescent="0.25">
      <c r="A457" s="11" t="s">
        <v>1731</v>
      </c>
      <c r="B457" s="11" t="s">
        <v>2686</v>
      </c>
      <c r="C457" s="11" t="s">
        <v>1021</v>
      </c>
      <c r="D457" s="11" t="s">
        <v>1957</v>
      </c>
      <c r="E457" s="11" t="s">
        <v>2144</v>
      </c>
      <c r="F457" s="11" t="s">
        <v>8</v>
      </c>
      <c r="G457" s="11" t="s">
        <v>1192</v>
      </c>
      <c r="H457" s="11" t="s">
        <v>1277</v>
      </c>
      <c r="I457" s="17" t="s">
        <v>640</v>
      </c>
      <c r="J457" s="11" t="s">
        <v>1338</v>
      </c>
      <c r="K457" s="12">
        <v>128000</v>
      </c>
    </row>
    <row r="458" spans="1:11" x14ac:dyDescent="0.25">
      <c r="A458" s="11" t="s">
        <v>1394</v>
      </c>
      <c r="B458" s="11" t="s">
        <v>2687</v>
      </c>
      <c r="C458" s="11" t="s">
        <v>1021</v>
      </c>
      <c r="D458" s="11" t="s">
        <v>1957</v>
      </c>
      <c r="E458" s="11" t="s">
        <v>2141</v>
      </c>
      <c r="F458" s="11" t="s">
        <v>728</v>
      </c>
      <c r="G458" s="11" t="s">
        <v>1192</v>
      </c>
      <c r="H458" s="11" t="s">
        <v>110</v>
      </c>
      <c r="I458" s="17" t="s">
        <v>363</v>
      </c>
      <c r="J458" s="11" t="s">
        <v>1164</v>
      </c>
      <c r="K458" s="12">
        <v>126003</v>
      </c>
    </row>
    <row r="459" spans="1:11" x14ac:dyDescent="0.25">
      <c r="A459" s="11" t="s">
        <v>1345</v>
      </c>
      <c r="B459" s="11" t="s">
        <v>2688</v>
      </c>
      <c r="C459" s="11" t="s">
        <v>1021</v>
      </c>
      <c r="D459" s="11" t="s">
        <v>1957</v>
      </c>
      <c r="E459" s="11" t="s">
        <v>586</v>
      </c>
      <c r="F459" s="11" t="s">
        <v>568</v>
      </c>
      <c r="G459" s="11" t="s">
        <v>574</v>
      </c>
      <c r="H459" s="11" t="s">
        <v>1130</v>
      </c>
      <c r="I459" s="17"/>
      <c r="J459" s="11"/>
      <c r="K459" s="12">
        <v>1</v>
      </c>
    </row>
    <row r="460" spans="1:11" x14ac:dyDescent="0.25">
      <c r="A460" s="11" t="s">
        <v>539</v>
      </c>
      <c r="B460" s="11" t="s">
        <v>2689</v>
      </c>
      <c r="C460" s="11" t="s">
        <v>1021</v>
      </c>
      <c r="D460" s="11" t="s">
        <v>1957</v>
      </c>
      <c r="E460" s="11" t="s">
        <v>162</v>
      </c>
      <c r="F460" s="11" t="s">
        <v>728</v>
      </c>
      <c r="G460" s="11" t="s">
        <v>765</v>
      </c>
      <c r="H460" s="11" t="s">
        <v>162</v>
      </c>
      <c r="I460" s="17">
        <v>14800</v>
      </c>
      <c r="J460" s="11" t="s">
        <v>1292</v>
      </c>
      <c r="K460" s="12">
        <v>10</v>
      </c>
    </row>
    <row r="461" spans="1:11" x14ac:dyDescent="0.25">
      <c r="A461" s="11" t="s">
        <v>1347</v>
      </c>
      <c r="B461" s="11" t="s">
        <v>2690</v>
      </c>
      <c r="C461" s="11" t="s">
        <v>1021</v>
      </c>
      <c r="D461" s="11" t="s">
        <v>1957</v>
      </c>
      <c r="E461" s="11" t="s">
        <v>162</v>
      </c>
      <c r="F461" s="11" t="s">
        <v>728</v>
      </c>
      <c r="G461" s="11" t="s">
        <v>358</v>
      </c>
      <c r="H461" s="11" t="s">
        <v>162</v>
      </c>
      <c r="I461" s="17"/>
      <c r="J461" s="11"/>
      <c r="K461" s="12">
        <v>10</v>
      </c>
    </row>
    <row r="462" spans="1:11" x14ac:dyDescent="0.25">
      <c r="A462" s="11" t="s">
        <v>416</v>
      </c>
      <c r="B462" s="11" t="s">
        <v>2691</v>
      </c>
      <c r="C462" s="11" t="s">
        <v>1021</v>
      </c>
      <c r="D462" s="11" t="s">
        <v>1957</v>
      </c>
      <c r="E462" s="11" t="s">
        <v>2144</v>
      </c>
      <c r="F462" s="11" t="s">
        <v>8</v>
      </c>
      <c r="G462" s="11" t="s">
        <v>1436</v>
      </c>
      <c r="H462" s="11" t="s">
        <v>1716</v>
      </c>
      <c r="I462" s="17" t="s">
        <v>1261</v>
      </c>
      <c r="J462" s="11" t="s">
        <v>1481</v>
      </c>
      <c r="K462" s="12">
        <v>101246</v>
      </c>
    </row>
    <row r="463" spans="1:11" x14ac:dyDescent="0.25">
      <c r="A463" s="11" t="s">
        <v>1642</v>
      </c>
      <c r="B463" s="11" t="s">
        <v>2692</v>
      </c>
      <c r="C463" s="11" t="s">
        <v>1021</v>
      </c>
      <c r="D463" s="11" t="s">
        <v>1957</v>
      </c>
      <c r="E463" s="11" t="s">
        <v>2146</v>
      </c>
      <c r="F463" s="11" t="s">
        <v>1726</v>
      </c>
      <c r="G463" s="11" t="s">
        <v>1436</v>
      </c>
      <c r="H463" s="11" t="s">
        <v>331</v>
      </c>
      <c r="I463" s="17" t="s">
        <v>363</v>
      </c>
      <c r="J463" s="11" t="s">
        <v>566</v>
      </c>
      <c r="K463" s="12">
        <v>87137</v>
      </c>
    </row>
    <row r="464" spans="1:11" x14ac:dyDescent="0.25">
      <c r="A464" s="11" t="s">
        <v>1399</v>
      </c>
      <c r="B464" s="11" t="s">
        <v>2693</v>
      </c>
      <c r="C464" s="11" t="s">
        <v>1021</v>
      </c>
      <c r="D464" s="11" t="s">
        <v>1957</v>
      </c>
      <c r="E464" s="11" t="s">
        <v>2144</v>
      </c>
      <c r="F464" s="11" t="s">
        <v>658</v>
      </c>
      <c r="G464" s="11" t="s">
        <v>1192</v>
      </c>
      <c r="H464" s="11" t="s">
        <v>1277</v>
      </c>
      <c r="I464" s="17" t="s">
        <v>640</v>
      </c>
      <c r="J464" s="11" t="s">
        <v>393</v>
      </c>
      <c r="K464" s="12">
        <v>120949</v>
      </c>
    </row>
    <row r="465" spans="1:11" x14ac:dyDescent="0.25">
      <c r="A465" s="11" t="s">
        <v>1930</v>
      </c>
      <c r="B465" s="11" t="s">
        <v>2694</v>
      </c>
      <c r="C465" s="11" t="s">
        <v>1021</v>
      </c>
      <c r="D465" s="11" t="s">
        <v>1957</v>
      </c>
      <c r="E465" s="11" t="s">
        <v>2141</v>
      </c>
      <c r="F465" s="11" t="s">
        <v>395</v>
      </c>
      <c r="G465" s="11" t="s">
        <v>1436</v>
      </c>
      <c r="H465" s="11" t="s">
        <v>1716</v>
      </c>
      <c r="I465" s="17" t="s">
        <v>363</v>
      </c>
      <c r="J465" s="11" t="s">
        <v>1327</v>
      </c>
      <c r="K465" s="12">
        <v>201058</v>
      </c>
    </row>
    <row r="466" spans="1:11" x14ac:dyDescent="0.25">
      <c r="A466" s="11" t="s">
        <v>1065</v>
      </c>
      <c r="B466" s="11" t="s">
        <v>2695</v>
      </c>
      <c r="C466" s="11" t="s">
        <v>1021</v>
      </c>
      <c r="D466" s="11" t="s">
        <v>1957</v>
      </c>
      <c r="E466" s="11" t="s">
        <v>2141</v>
      </c>
      <c r="F466" s="11" t="s">
        <v>1973</v>
      </c>
      <c r="G466" s="11" t="s">
        <v>1436</v>
      </c>
      <c r="H466" s="11" t="s">
        <v>1716</v>
      </c>
      <c r="I466" s="17" t="s">
        <v>338</v>
      </c>
      <c r="J466" s="11" t="s">
        <v>1359</v>
      </c>
      <c r="K466" s="12">
        <v>155500</v>
      </c>
    </row>
    <row r="467" spans="1:11" x14ac:dyDescent="0.25">
      <c r="A467" s="11" t="s">
        <v>80</v>
      </c>
      <c r="B467" s="11" t="s">
        <v>2696</v>
      </c>
      <c r="C467" s="11" t="s">
        <v>1021</v>
      </c>
      <c r="D467" s="11" t="s">
        <v>1957</v>
      </c>
      <c r="E467" s="11" t="s">
        <v>2144</v>
      </c>
      <c r="F467" s="11" t="s">
        <v>764</v>
      </c>
      <c r="G467" s="11" t="s">
        <v>1192</v>
      </c>
      <c r="H467" s="11" t="s">
        <v>1292</v>
      </c>
      <c r="I467" s="17" t="s">
        <v>640</v>
      </c>
      <c r="J467" s="11" t="s">
        <v>801</v>
      </c>
      <c r="K467" s="12">
        <v>133750</v>
      </c>
    </row>
    <row r="468" spans="1:11" x14ac:dyDescent="0.25">
      <c r="A468" s="11" t="s">
        <v>1537</v>
      </c>
      <c r="B468" s="11" t="s">
        <v>2697</v>
      </c>
      <c r="C468" s="11" t="s">
        <v>1021</v>
      </c>
      <c r="D468" s="11" t="s">
        <v>1957</v>
      </c>
      <c r="E468" s="11" t="s">
        <v>2141</v>
      </c>
      <c r="F468" s="11" t="s">
        <v>568</v>
      </c>
      <c r="G468" s="11" t="s">
        <v>161</v>
      </c>
      <c r="H468" s="11" t="s">
        <v>1813</v>
      </c>
      <c r="I468" s="17" t="s">
        <v>363</v>
      </c>
      <c r="J468" s="11" t="s">
        <v>1466</v>
      </c>
      <c r="K468" s="12">
        <v>47821</v>
      </c>
    </row>
    <row r="469" spans="1:11" x14ac:dyDescent="0.25">
      <c r="A469" s="11" t="s">
        <v>1750</v>
      </c>
      <c r="B469" s="11" t="s">
        <v>2698</v>
      </c>
      <c r="C469" s="11" t="s">
        <v>1021</v>
      </c>
      <c r="D469" s="11" t="s">
        <v>1957</v>
      </c>
      <c r="E469" s="11" t="s">
        <v>2388</v>
      </c>
      <c r="F469" s="11"/>
      <c r="G469" s="11"/>
      <c r="H469" s="11" t="s">
        <v>1292</v>
      </c>
      <c r="I469" s="17" t="s">
        <v>1108</v>
      </c>
      <c r="J469" s="11"/>
      <c r="K469" s="12">
        <v>0</v>
      </c>
    </row>
    <row r="470" spans="1:11" x14ac:dyDescent="0.25">
      <c r="A470" s="11" t="s">
        <v>355</v>
      </c>
      <c r="B470" s="11" t="s">
        <v>2699</v>
      </c>
      <c r="C470" s="11" t="s">
        <v>1021</v>
      </c>
      <c r="D470" s="11" t="s">
        <v>1957</v>
      </c>
      <c r="E470" s="11" t="s">
        <v>1574</v>
      </c>
      <c r="F470" s="11" t="s">
        <v>598</v>
      </c>
      <c r="G470" s="11" t="s">
        <v>1525</v>
      </c>
      <c r="H470" s="11"/>
      <c r="I470" s="17" t="s">
        <v>1363</v>
      </c>
      <c r="J470" s="11" t="s">
        <v>1292</v>
      </c>
      <c r="K470" s="12">
        <v>100</v>
      </c>
    </row>
    <row r="471" spans="1:11" x14ac:dyDescent="0.25">
      <c r="A471" s="11" t="s">
        <v>472</v>
      </c>
      <c r="B471" s="11" t="s">
        <v>2700</v>
      </c>
      <c r="C471" s="11" t="s">
        <v>1021</v>
      </c>
      <c r="D471" s="11" t="s">
        <v>1957</v>
      </c>
      <c r="E471" s="11" t="s">
        <v>2146</v>
      </c>
      <c r="F471" s="11" t="s">
        <v>1973</v>
      </c>
      <c r="G471" s="11" t="s">
        <v>1436</v>
      </c>
      <c r="H471" s="11" t="s">
        <v>331</v>
      </c>
      <c r="I471" s="17" t="s">
        <v>363</v>
      </c>
      <c r="J471" s="11" t="s">
        <v>866</v>
      </c>
      <c r="K471" s="12">
        <v>182749</v>
      </c>
    </row>
    <row r="472" spans="1:11" x14ac:dyDescent="0.25">
      <c r="A472" s="11" t="s">
        <v>1954</v>
      </c>
      <c r="B472" s="11" t="s">
        <v>2701</v>
      </c>
      <c r="C472" s="11" t="s">
        <v>1021</v>
      </c>
      <c r="D472" s="11" t="s">
        <v>1957</v>
      </c>
      <c r="E472" s="11" t="s">
        <v>2141</v>
      </c>
      <c r="F472" s="11" t="s">
        <v>658</v>
      </c>
      <c r="G472" s="11" t="s">
        <v>1436</v>
      </c>
      <c r="H472" s="11" t="s">
        <v>1716</v>
      </c>
      <c r="I472" s="17" t="s">
        <v>363</v>
      </c>
      <c r="J472" s="11" t="s">
        <v>778</v>
      </c>
      <c r="K472" s="12">
        <v>129221</v>
      </c>
    </row>
    <row r="473" spans="1:11" x14ac:dyDescent="0.25">
      <c r="A473" s="11" t="s">
        <v>1927</v>
      </c>
      <c r="B473" s="11" t="s">
        <v>2702</v>
      </c>
      <c r="C473" s="11" t="s">
        <v>1021</v>
      </c>
      <c r="D473" s="11" t="s">
        <v>1957</v>
      </c>
      <c r="E473" s="11" t="s">
        <v>1574</v>
      </c>
      <c r="F473" s="11" t="s">
        <v>535</v>
      </c>
      <c r="G473" s="11" t="s">
        <v>1518</v>
      </c>
      <c r="H473" s="11" t="s">
        <v>1574</v>
      </c>
      <c r="I473" s="17" t="s">
        <v>688</v>
      </c>
      <c r="J473" s="11"/>
      <c r="K473" s="12">
        <v>408</v>
      </c>
    </row>
    <row r="474" spans="1:11" x14ac:dyDescent="0.25">
      <c r="A474" s="11" t="s">
        <v>2067</v>
      </c>
      <c r="B474" s="11" t="s">
        <v>2703</v>
      </c>
      <c r="C474" s="11" t="s">
        <v>1021</v>
      </c>
      <c r="D474" s="11" t="s">
        <v>1957</v>
      </c>
      <c r="E474" s="11" t="s">
        <v>2388</v>
      </c>
      <c r="F474" s="11" t="s">
        <v>1952</v>
      </c>
      <c r="G474" s="11" t="s">
        <v>574</v>
      </c>
      <c r="H474" s="11"/>
      <c r="I474" s="17" t="s">
        <v>1908</v>
      </c>
      <c r="J474" s="11"/>
      <c r="K474" s="12">
        <v>0</v>
      </c>
    </row>
    <row r="475" spans="1:11" x14ac:dyDescent="0.25">
      <c r="A475" s="11" t="s">
        <v>401</v>
      </c>
      <c r="B475" s="11" t="s">
        <v>2704</v>
      </c>
      <c r="C475" s="11" t="s">
        <v>1021</v>
      </c>
      <c r="D475" s="11" t="s">
        <v>1957</v>
      </c>
      <c r="E475" s="11" t="s">
        <v>2146</v>
      </c>
      <c r="F475" s="11" t="s">
        <v>1726</v>
      </c>
      <c r="G475" s="11" t="s">
        <v>1436</v>
      </c>
      <c r="H475" s="11" t="s">
        <v>331</v>
      </c>
      <c r="I475" s="17" t="s">
        <v>363</v>
      </c>
      <c r="J475" s="11" t="s">
        <v>1745</v>
      </c>
      <c r="K475" s="12">
        <v>112362</v>
      </c>
    </row>
    <row r="476" spans="1:11" x14ac:dyDescent="0.25">
      <c r="A476" s="11" t="s">
        <v>1701</v>
      </c>
      <c r="B476" s="11" t="s">
        <v>2705</v>
      </c>
      <c r="C476" s="11" t="s">
        <v>1021</v>
      </c>
      <c r="D476" s="11" t="s">
        <v>1957</v>
      </c>
      <c r="E476" s="11" t="s">
        <v>162</v>
      </c>
      <c r="F476" s="11" t="s">
        <v>598</v>
      </c>
      <c r="G476" s="11" t="s">
        <v>358</v>
      </c>
      <c r="H476" s="11" t="s">
        <v>1292</v>
      </c>
      <c r="I476" s="17"/>
      <c r="J476" s="11" t="s">
        <v>1292</v>
      </c>
      <c r="K476" s="12">
        <v>0</v>
      </c>
    </row>
    <row r="477" spans="1:11" x14ac:dyDescent="0.25">
      <c r="A477" s="11" t="s">
        <v>609</v>
      </c>
      <c r="B477" s="11" t="s">
        <v>2707</v>
      </c>
      <c r="C477" s="11" t="s">
        <v>1021</v>
      </c>
      <c r="D477" s="11" t="s">
        <v>1957</v>
      </c>
      <c r="E477" s="11" t="s">
        <v>2210</v>
      </c>
      <c r="F477" s="11" t="s">
        <v>1209</v>
      </c>
      <c r="G477" s="11" t="s">
        <v>1489</v>
      </c>
      <c r="H477" s="11" t="s">
        <v>1678</v>
      </c>
      <c r="I477" s="17"/>
      <c r="J477" s="11"/>
      <c r="K477" s="12">
        <v>0</v>
      </c>
    </row>
    <row r="478" spans="1:11" x14ac:dyDescent="0.25">
      <c r="A478" s="11" t="s">
        <v>1044</v>
      </c>
      <c r="B478" s="11" t="s">
        <v>2708</v>
      </c>
      <c r="C478" s="11" t="s">
        <v>1021</v>
      </c>
      <c r="D478" s="11" t="s">
        <v>1957</v>
      </c>
      <c r="E478" s="11" t="s">
        <v>2144</v>
      </c>
      <c r="F478" s="11" t="s">
        <v>395</v>
      </c>
      <c r="G478" s="11" t="s">
        <v>1192</v>
      </c>
      <c r="H478" s="11" t="s">
        <v>1277</v>
      </c>
      <c r="I478" s="17" t="s">
        <v>1672</v>
      </c>
      <c r="J478" s="11" t="s">
        <v>1043</v>
      </c>
      <c r="K478" s="12">
        <v>115902</v>
      </c>
    </row>
    <row r="479" spans="1:11" x14ac:dyDescent="0.25">
      <c r="A479" s="11" t="s">
        <v>446</v>
      </c>
      <c r="B479" s="11" t="s">
        <v>2709</v>
      </c>
      <c r="C479" s="11" t="s">
        <v>1021</v>
      </c>
      <c r="D479" s="11" t="s">
        <v>1957</v>
      </c>
      <c r="E479" s="11" t="s">
        <v>2141</v>
      </c>
      <c r="F479" s="11" t="s">
        <v>860</v>
      </c>
      <c r="G479" s="11" t="s">
        <v>161</v>
      </c>
      <c r="H479" s="11" t="s">
        <v>1813</v>
      </c>
      <c r="I479" s="17" t="s">
        <v>363</v>
      </c>
      <c r="J479" s="11" t="s">
        <v>951</v>
      </c>
      <c r="K479" s="12">
        <v>122000</v>
      </c>
    </row>
    <row r="480" spans="1:11" x14ac:dyDescent="0.25">
      <c r="A480" s="11" t="s">
        <v>119</v>
      </c>
      <c r="B480" s="11" t="s">
        <v>2710</v>
      </c>
      <c r="C480" s="11" t="s">
        <v>1021</v>
      </c>
      <c r="D480" s="11" t="s">
        <v>1957</v>
      </c>
      <c r="E480" s="11" t="s">
        <v>2141</v>
      </c>
      <c r="F480" s="11" t="s">
        <v>395</v>
      </c>
      <c r="G480" s="11" t="s">
        <v>1436</v>
      </c>
      <c r="H480" s="11" t="s">
        <v>1716</v>
      </c>
      <c r="I480" s="17" t="s">
        <v>363</v>
      </c>
      <c r="J480" s="11" t="s">
        <v>239</v>
      </c>
      <c r="K480" s="12">
        <v>188847</v>
      </c>
    </row>
    <row r="481" spans="1:11" x14ac:dyDescent="0.25">
      <c r="A481" s="11" t="s">
        <v>424</v>
      </c>
      <c r="B481" s="11" t="s">
        <v>2711</v>
      </c>
      <c r="C481" s="11" t="s">
        <v>1021</v>
      </c>
      <c r="D481" s="11" t="s">
        <v>1957</v>
      </c>
      <c r="E481" s="11" t="s">
        <v>2146</v>
      </c>
      <c r="F481" s="11" t="s">
        <v>8</v>
      </c>
      <c r="G481" s="11" t="s">
        <v>1436</v>
      </c>
      <c r="H481" s="11" t="s">
        <v>331</v>
      </c>
      <c r="I481" s="17" t="s">
        <v>1313</v>
      </c>
      <c r="J481" s="11" t="s">
        <v>295</v>
      </c>
      <c r="K481" s="12">
        <v>69698</v>
      </c>
    </row>
    <row r="482" spans="1:11" x14ac:dyDescent="0.25">
      <c r="A482" s="11" t="s">
        <v>383</v>
      </c>
      <c r="B482" s="11" t="s">
        <v>2712</v>
      </c>
      <c r="C482" s="11" t="s">
        <v>1021</v>
      </c>
      <c r="D482" s="11" t="s">
        <v>1957</v>
      </c>
      <c r="E482" s="11" t="s">
        <v>2141</v>
      </c>
      <c r="F482" s="11" t="s">
        <v>568</v>
      </c>
      <c r="G482" s="11" t="s">
        <v>161</v>
      </c>
      <c r="H482" s="11" t="s">
        <v>1813</v>
      </c>
      <c r="I482" s="17" t="s">
        <v>1443</v>
      </c>
      <c r="J482" s="11" t="s">
        <v>1512</v>
      </c>
      <c r="K482" s="12">
        <v>70787</v>
      </c>
    </row>
    <row r="483" spans="1:11" x14ac:dyDescent="0.25">
      <c r="A483" s="11" t="s">
        <v>333</v>
      </c>
      <c r="B483" s="11" t="s">
        <v>2713</v>
      </c>
      <c r="C483" s="11" t="s">
        <v>1021</v>
      </c>
      <c r="D483" s="11" t="s">
        <v>1957</v>
      </c>
      <c r="E483" s="11" t="s">
        <v>2141</v>
      </c>
      <c r="F483" s="11" t="s">
        <v>1973</v>
      </c>
      <c r="G483" s="11" t="s">
        <v>1436</v>
      </c>
      <c r="H483" s="11" t="s">
        <v>1716</v>
      </c>
      <c r="I483" s="17" t="s">
        <v>363</v>
      </c>
      <c r="J483" s="11" t="s">
        <v>556</v>
      </c>
      <c r="K483" s="12">
        <v>141475</v>
      </c>
    </row>
    <row r="484" spans="1:11" x14ac:dyDescent="0.25">
      <c r="A484" s="11" t="s">
        <v>309</v>
      </c>
      <c r="B484" s="11" t="s">
        <v>2714</v>
      </c>
      <c r="C484" s="11" t="s">
        <v>1021</v>
      </c>
      <c r="D484" s="11" t="s">
        <v>1957</v>
      </c>
      <c r="E484" s="11" t="s">
        <v>2144</v>
      </c>
      <c r="F484" s="11" t="s">
        <v>764</v>
      </c>
      <c r="G484" s="11" t="s">
        <v>1192</v>
      </c>
      <c r="H484" s="11" t="s">
        <v>1292</v>
      </c>
      <c r="I484" s="17" t="s">
        <v>640</v>
      </c>
      <c r="J484" s="11" t="s">
        <v>249</v>
      </c>
      <c r="K484" s="12">
        <v>158764</v>
      </c>
    </row>
    <row r="485" spans="1:11" x14ac:dyDescent="0.25">
      <c r="A485" s="11" t="s">
        <v>1922</v>
      </c>
      <c r="B485" s="11" t="s">
        <v>2715</v>
      </c>
      <c r="C485" s="11" t="s">
        <v>1021</v>
      </c>
      <c r="D485" s="11" t="s">
        <v>1957</v>
      </c>
      <c r="E485" s="11" t="s">
        <v>586</v>
      </c>
      <c r="F485" s="11" t="s">
        <v>1726</v>
      </c>
      <c r="G485" s="11" t="s">
        <v>1232</v>
      </c>
      <c r="H485" s="11" t="s">
        <v>512</v>
      </c>
      <c r="I485" s="17" t="s">
        <v>350</v>
      </c>
      <c r="J485" s="11" t="s">
        <v>1802</v>
      </c>
      <c r="K485" s="12">
        <v>2156</v>
      </c>
    </row>
    <row r="486" spans="1:11" x14ac:dyDescent="0.25">
      <c r="A486" s="11" t="s">
        <v>1494</v>
      </c>
      <c r="B486" s="11" t="s">
        <v>2716</v>
      </c>
      <c r="C486" s="11" t="s">
        <v>1021</v>
      </c>
      <c r="D486" s="11" t="s">
        <v>1957</v>
      </c>
      <c r="E486" s="11" t="s">
        <v>2144</v>
      </c>
      <c r="F486" s="11" t="s">
        <v>860</v>
      </c>
      <c r="G486" s="11" t="s">
        <v>161</v>
      </c>
      <c r="H486" s="11" t="s">
        <v>1813</v>
      </c>
      <c r="I486" s="17" t="s">
        <v>1672</v>
      </c>
      <c r="J486" s="11" t="s">
        <v>753</v>
      </c>
      <c r="K486" s="12">
        <v>116998</v>
      </c>
    </row>
    <row r="487" spans="1:11" x14ac:dyDescent="0.25">
      <c r="A487" s="11" t="s">
        <v>1604</v>
      </c>
      <c r="B487" s="11" t="s">
        <v>2717</v>
      </c>
      <c r="C487" s="11" t="s">
        <v>1021</v>
      </c>
      <c r="D487" s="11" t="s">
        <v>1957</v>
      </c>
      <c r="E487" s="11" t="s">
        <v>2141</v>
      </c>
      <c r="F487" s="11" t="s">
        <v>1599</v>
      </c>
      <c r="G487" s="11" t="s">
        <v>1436</v>
      </c>
      <c r="H487" s="11" t="s">
        <v>1716</v>
      </c>
      <c r="I487" s="17" t="s">
        <v>363</v>
      </c>
      <c r="J487" s="11" t="s">
        <v>1413</v>
      </c>
      <c r="K487" s="12">
        <v>118421</v>
      </c>
    </row>
    <row r="488" spans="1:11" x14ac:dyDescent="0.25">
      <c r="A488" s="11" t="s">
        <v>846</v>
      </c>
      <c r="B488" s="11" t="s">
        <v>2718</v>
      </c>
      <c r="C488" s="11" t="s">
        <v>1021</v>
      </c>
      <c r="D488" s="11" t="s">
        <v>1957</v>
      </c>
      <c r="E488" s="11" t="s">
        <v>2141</v>
      </c>
      <c r="F488" s="11" t="s">
        <v>8</v>
      </c>
      <c r="G488" s="11" t="s">
        <v>1192</v>
      </c>
      <c r="H488" s="11" t="s">
        <v>1277</v>
      </c>
      <c r="I488" s="17" t="s">
        <v>363</v>
      </c>
      <c r="J488" s="11" t="s">
        <v>1851</v>
      </c>
      <c r="K488" s="12">
        <v>88100</v>
      </c>
    </row>
    <row r="489" spans="1:11" x14ac:dyDescent="0.25">
      <c r="A489" s="11" t="s">
        <v>385</v>
      </c>
      <c r="B489" s="11" t="s">
        <v>2719</v>
      </c>
      <c r="C489" s="11" t="s">
        <v>1021</v>
      </c>
      <c r="D489" s="11" t="s">
        <v>1957</v>
      </c>
      <c r="E489" s="11" t="s">
        <v>2141</v>
      </c>
      <c r="F489" s="11" t="s">
        <v>1599</v>
      </c>
      <c r="G489" s="11" t="s">
        <v>1436</v>
      </c>
      <c r="H489" s="11" t="s">
        <v>1716</v>
      </c>
      <c r="I489" s="17" t="s">
        <v>363</v>
      </c>
      <c r="J489" s="11" t="s">
        <v>626</v>
      </c>
      <c r="K489" s="12">
        <v>69790</v>
      </c>
    </row>
    <row r="490" spans="1:11" x14ac:dyDescent="0.25">
      <c r="A490" s="11" t="s">
        <v>1321</v>
      </c>
      <c r="B490" s="11" t="s">
        <v>2720</v>
      </c>
      <c r="C490" s="11" t="s">
        <v>1021</v>
      </c>
      <c r="D490" s="11" t="s">
        <v>1957</v>
      </c>
      <c r="E490" s="11" t="s">
        <v>2141</v>
      </c>
      <c r="F490" s="11" t="s">
        <v>1599</v>
      </c>
      <c r="G490" s="11" t="s">
        <v>1436</v>
      </c>
      <c r="H490" s="11" t="s">
        <v>1716</v>
      </c>
      <c r="I490" s="17" t="s">
        <v>363</v>
      </c>
      <c r="J490" s="11" t="s">
        <v>2095</v>
      </c>
      <c r="K490" s="12">
        <v>78797</v>
      </c>
    </row>
    <row r="491" spans="1:11" x14ac:dyDescent="0.25">
      <c r="A491" s="11" t="s">
        <v>533</v>
      </c>
      <c r="B491" s="11" t="s">
        <v>2721</v>
      </c>
      <c r="C491" s="11" t="s">
        <v>1021</v>
      </c>
      <c r="D491" s="11" t="s">
        <v>1957</v>
      </c>
      <c r="E491" s="11" t="s">
        <v>2144</v>
      </c>
      <c r="F491" s="11" t="s">
        <v>395</v>
      </c>
      <c r="G491" s="11" t="s">
        <v>161</v>
      </c>
      <c r="H491" s="11" t="s">
        <v>1813</v>
      </c>
      <c r="I491" s="17" t="s">
        <v>363</v>
      </c>
      <c r="J491" s="11" t="s">
        <v>1182</v>
      </c>
      <c r="K491" s="12">
        <v>46950</v>
      </c>
    </row>
    <row r="492" spans="1:11" x14ac:dyDescent="0.25">
      <c r="A492" s="11" t="s">
        <v>46</v>
      </c>
      <c r="B492" s="11" t="s">
        <v>2722</v>
      </c>
      <c r="C492" s="11" t="s">
        <v>1021</v>
      </c>
      <c r="D492" s="11" t="s">
        <v>1957</v>
      </c>
      <c r="E492" s="11" t="s">
        <v>2128</v>
      </c>
      <c r="F492" s="11" t="s">
        <v>1898</v>
      </c>
      <c r="G492" s="11" t="s">
        <v>1192</v>
      </c>
      <c r="H492" s="11" t="s">
        <v>1292</v>
      </c>
      <c r="I492" s="17" t="s">
        <v>1997</v>
      </c>
      <c r="J492" s="11" t="s">
        <v>1723</v>
      </c>
      <c r="K492" s="12">
        <v>6934</v>
      </c>
    </row>
    <row r="493" spans="1:11" x14ac:dyDescent="0.25">
      <c r="A493" s="11" t="s">
        <v>1028</v>
      </c>
      <c r="B493" s="11" t="s">
        <v>2723</v>
      </c>
      <c r="C493" s="11" t="s">
        <v>1021</v>
      </c>
      <c r="D493" s="11" t="s">
        <v>1957</v>
      </c>
      <c r="E493" s="11" t="s">
        <v>2388</v>
      </c>
      <c r="F493" s="11"/>
      <c r="G493" s="11" t="s">
        <v>1292</v>
      </c>
      <c r="H493" s="11" t="s">
        <v>1292</v>
      </c>
      <c r="I493" s="17" t="s">
        <v>854</v>
      </c>
      <c r="J493" s="11"/>
      <c r="K493" s="12">
        <v>0</v>
      </c>
    </row>
    <row r="494" spans="1:11" x14ac:dyDescent="0.25">
      <c r="A494" s="11" t="s">
        <v>1523</v>
      </c>
      <c r="B494" s="11" t="s">
        <v>2724</v>
      </c>
      <c r="C494" s="11" t="s">
        <v>1021</v>
      </c>
      <c r="D494" s="11" t="s">
        <v>1957</v>
      </c>
      <c r="E494" s="11" t="s">
        <v>2141</v>
      </c>
      <c r="F494" s="11" t="s">
        <v>658</v>
      </c>
      <c r="G494" s="11" t="s">
        <v>1436</v>
      </c>
      <c r="H494" s="11" t="s">
        <v>1716</v>
      </c>
      <c r="I494" s="17" t="s">
        <v>363</v>
      </c>
      <c r="J494" s="11" t="s">
        <v>1116</v>
      </c>
      <c r="K494" s="12">
        <v>116530</v>
      </c>
    </row>
    <row r="495" spans="1:11" x14ac:dyDescent="0.25">
      <c r="A495" s="11" t="s">
        <v>1741</v>
      </c>
      <c r="B495" s="11" t="s">
        <v>2725</v>
      </c>
      <c r="C495" s="11" t="s">
        <v>1021</v>
      </c>
      <c r="D495" s="11" t="s">
        <v>1957</v>
      </c>
      <c r="E495" s="11" t="s">
        <v>2144</v>
      </c>
      <c r="F495" s="11" t="s">
        <v>849</v>
      </c>
      <c r="G495" s="11" t="s">
        <v>1436</v>
      </c>
      <c r="H495" s="11" t="s">
        <v>1716</v>
      </c>
      <c r="I495" s="17" t="s">
        <v>86</v>
      </c>
      <c r="J495" s="11" t="s">
        <v>1069</v>
      </c>
      <c r="K495" s="12">
        <v>168129</v>
      </c>
    </row>
    <row r="496" spans="1:11" x14ac:dyDescent="0.25">
      <c r="A496" s="11" t="s">
        <v>1039</v>
      </c>
      <c r="B496" s="11" t="s">
        <v>2726</v>
      </c>
      <c r="C496" s="11" t="s">
        <v>1021</v>
      </c>
      <c r="D496" s="11" t="s">
        <v>1957</v>
      </c>
      <c r="E496" s="11" t="s">
        <v>2141</v>
      </c>
      <c r="F496" s="11" t="s">
        <v>1599</v>
      </c>
      <c r="G496" s="11" t="s">
        <v>1436</v>
      </c>
      <c r="H496" s="11" t="s">
        <v>1716</v>
      </c>
      <c r="I496" s="17" t="s">
        <v>363</v>
      </c>
      <c r="J496" s="11" t="s">
        <v>999</v>
      </c>
      <c r="K496" s="12">
        <v>103648</v>
      </c>
    </row>
    <row r="497" spans="1:11" x14ac:dyDescent="0.25">
      <c r="A497" s="11" t="s">
        <v>1080</v>
      </c>
      <c r="B497" s="11" t="s">
        <v>2727</v>
      </c>
      <c r="C497" s="11" t="s">
        <v>1021</v>
      </c>
      <c r="D497" s="11" t="s">
        <v>1957</v>
      </c>
      <c r="E497" s="11" t="s">
        <v>2141</v>
      </c>
      <c r="F497" s="11" t="s">
        <v>1209</v>
      </c>
      <c r="G497" s="11" t="s">
        <v>1192</v>
      </c>
      <c r="H497" s="11" t="s">
        <v>1277</v>
      </c>
      <c r="I497" s="17" t="s">
        <v>1871</v>
      </c>
      <c r="J497" s="11" t="s">
        <v>1763</v>
      </c>
      <c r="K497" s="12">
        <v>69</v>
      </c>
    </row>
    <row r="498" spans="1:11" x14ac:dyDescent="0.25">
      <c r="A498" s="11" t="s">
        <v>1449</v>
      </c>
      <c r="B498" s="11" t="s">
        <v>2728</v>
      </c>
      <c r="C498" s="11" t="s">
        <v>1021</v>
      </c>
      <c r="D498" s="11" t="s">
        <v>1957</v>
      </c>
      <c r="E498" s="11" t="s">
        <v>2144</v>
      </c>
      <c r="F498" s="11" t="s">
        <v>1726</v>
      </c>
      <c r="G498" s="11" t="s">
        <v>1436</v>
      </c>
      <c r="H498" s="11" t="s">
        <v>1716</v>
      </c>
      <c r="I498" s="17" t="s">
        <v>363</v>
      </c>
      <c r="J498" s="11" t="s">
        <v>1660</v>
      </c>
      <c r="K498" s="12">
        <v>70613</v>
      </c>
    </row>
    <row r="499" spans="1:11" x14ac:dyDescent="0.25">
      <c r="A499" s="11" t="s">
        <v>353</v>
      </c>
      <c r="B499" s="11" t="s">
        <v>2729</v>
      </c>
      <c r="C499" s="11" t="s">
        <v>1021</v>
      </c>
      <c r="D499" s="11" t="s">
        <v>1957</v>
      </c>
      <c r="E499" s="11" t="s">
        <v>2141</v>
      </c>
      <c r="F499" s="11" t="s">
        <v>1599</v>
      </c>
      <c r="G499" s="11" t="s">
        <v>1436</v>
      </c>
      <c r="H499" s="11" t="s">
        <v>1716</v>
      </c>
      <c r="I499" s="17" t="s">
        <v>363</v>
      </c>
      <c r="J499" s="11" t="s">
        <v>773</v>
      </c>
      <c r="K499" s="12">
        <v>68484</v>
      </c>
    </row>
    <row r="500" spans="1:11" x14ac:dyDescent="0.25">
      <c r="A500" s="11" t="s">
        <v>1256</v>
      </c>
      <c r="B500" s="11" t="s">
        <v>2730</v>
      </c>
      <c r="C500" s="11" t="s">
        <v>1021</v>
      </c>
      <c r="D500" s="11" t="s">
        <v>1957</v>
      </c>
      <c r="E500" s="11" t="s">
        <v>2388</v>
      </c>
      <c r="F500" s="11"/>
      <c r="G500" s="11" t="s">
        <v>574</v>
      </c>
      <c r="H500" s="11" t="s">
        <v>1292</v>
      </c>
      <c r="I500" s="17" t="s">
        <v>452</v>
      </c>
      <c r="J500" s="11"/>
      <c r="K500" s="12">
        <v>0</v>
      </c>
    </row>
    <row r="501" spans="1:11" x14ac:dyDescent="0.25">
      <c r="A501" s="11" t="s">
        <v>4</v>
      </c>
      <c r="B501" s="11" t="s">
        <v>2731</v>
      </c>
      <c r="C501" s="11" t="s">
        <v>1021</v>
      </c>
      <c r="D501" s="11" t="s">
        <v>1957</v>
      </c>
      <c r="E501" s="11" t="s">
        <v>2146</v>
      </c>
      <c r="F501" s="11" t="s">
        <v>1726</v>
      </c>
      <c r="G501" s="11" t="s">
        <v>1436</v>
      </c>
      <c r="H501" s="11" t="s">
        <v>1141</v>
      </c>
      <c r="I501" s="17" t="s">
        <v>363</v>
      </c>
      <c r="J501" s="11" t="s">
        <v>1231</v>
      </c>
      <c r="K501" s="12">
        <v>142499</v>
      </c>
    </row>
    <row r="502" spans="1:11" x14ac:dyDescent="0.25">
      <c r="A502" s="11" t="s">
        <v>175</v>
      </c>
      <c r="B502" s="11" t="s">
        <v>2732</v>
      </c>
      <c r="C502" s="11" t="s">
        <v>1021</v>
      </c>
      <c r="D502" s="11" t="s">
        <v>1957</v>
      </c>
      <c r="E502" s="11" t="s">
        <v>586</v>
      </c>
      <c r="F502" s="11" t="s">
        <v>568</v>
      </c>
      <c r="G502" s="11" t="s">
        <v>574</v>
      </c>
      <c r="H502" s="11" t="s">
        <v>1130</v>
      </c>
      <c r="I502" s="17"/>
      <c r="J502" s="11"/>
      <c r="K502" s="12">
        <v>1</v>
      </c>
    </row>
    <row r="503" spans="1:11" x14ac:dyDescent="0.25">
      <c r="A503" s="11" t="s">
        <v>1372</v>
      </c>
      <c r="B503" s="11" t="s">
        <v>2733</v>
      </c>
      <c r="C503" s="11" t="s">
        <v>1021</v>
      </c>
      <c r="D503" s="11" t="s">
        <v>1957</v>
      </c>
      <c r="E503" s="11" t="s">
        <v>2141</v>
      </c>
      <c r="F503" s="11" t="s">
        <v>1599</v>
      </c>
      <c r="G503" s="11" t="s">
        <v>1436</v>
      </c>
      <c r="H503" s="11" t="s">
        <v>1716</v>
      </c>
      <c r="I503" s="17" t="s">
        <v>363</v>
      </c>
      <c r="J503" s="11" t="s">
        <v>1925</v>
      </c>
      <c r="K503" s="12">
        <v>84026</v>
      </c>
    </row>
    <row r="504" spans="1:11" x14ac:dyDescent="0.25">
      <c r="A504" s="11" t="s">
        <v>1355</v>
      </c>
      <c r="B504" s="11" t="s">
        <v>2734</v>
      </c>
      <c r="C504" s="11" t="s">
        <v>1021</v>
      </c>
      <c r="D504" s="11" t="s">
        <v>1957</v>
      </c>
      <c r="E504" s="11" t="s">
        <v>2185</v>
      </c>
      <c r="F504" s="11" t="s">
        <v>364</v>
      </c>
      <c r="G504" s="11" t="s">
        <v>1312</v>
      </c>
      <c r="H504" s="11" t="s">
        <v>1292</v>
      </c>
      <c r="I504" s="17" t="s">
        <v>449</v>
      </c>
      <c r="J504" s="11"/>
      <c r="K504" s="12">
        <v>16702</v>
      </c>
    </row>
    <row r="505" spans="1:11" x14ac:dyDescent="0.25">
      <c r="A505" s="11" t="s">
        <v>1905</v>
      </c>
      <c r="B505" s="11" t="s">
        <v>2735</v>
      </c>
      <c r="C505" s="11" t="s">
        <v>1021</v>
      </c>
      <c r="D505" s="11" t="s">
        <v>1957</v>
      </c>
      <c r="E505" s="11" t="s">
        <v>586</v>
      </c>
      <c r="F505" s="11" t="s">
        <v>1726</v>
      </c>
      <c r="G505" s="11" t="s">
        <v>1232</v>
      </c>
      <c r="H505" s="11" t="s">
        <v>512</v>
      </c>
      <c r="I505" s="17" t="s">
        <v>350</v>
      </c>
      <c r="J505" s="11" t="s">
        <v>1802</v>
      </c>
      <c r="K505" s="12">
        <v>2026</v>
      </c>
    </row>
    <row r="506" spans="1:11" x14ac:dyDescent="0.25">
      <c r="A506" s="11" t="s">
        <v>960</v>
      </c>
      <c r="B506" s="11" t="s">
        <v>2736</v>
      </c>
      <c r="C506" s="11" t="s">
        <v>1021</v>
      </c>
      <c r="D506" s="11" t="s">
        <v>1957</v>
      </c>
      <c r="E506" s="11" t="s">
        <v>586</v>
      </c>
      <c r="F506" s="11" t="s">
        <v>1973</v>
      </c>
      <c r="G506" s="11" t="s">
        <v>1232</v>
      </c>
      <c r="H506" s="11" t="s">
        <v>512</v>
      </c>
      <c r="I506" s="17" t="s">
        <v>930</v>
      </c>
      <c r="J506" s="11"/>
      <c r="K506" s="12">
        <v>1800</v>
      </c>
    </row>
    <row r="507" spans="1:11" x14ac:dyDescent="0.25">
      <c r="A507" s="11" t="s">
        <v>50</v>
      </c>
      <c r="B507" s="11" t="s">
        <v>2737</v>
      </c>
      <c r="C507" s="11" t="s">
        <v>1021</v>
      </c>
      <c r="D507" s="11" t="s">
        <v>1957</v>
      </c>
      <c r="E507" s="11" t="s">
        <v>2144</v>
      </c>
      <c r="F507" s="11" t="s">
        <v>849</v>
      </c>
      <c r="G507" s="11" t="s">
        <v>1436</v>
      </c>
      <c r="H507" s="11" t="s">
        <v>1716</v>
      </c>
      <c r="I507" s="17" t="s">
        <v>86</v>
      </c>
      <c r="J507" s="11" t="s">
        <v>1821</v>
      </c>
      <c r="K507" s="12">
        <v>101775</v>
      </c>
    </row>
    <row r="508" spans="1:11" x14ac:dyDescent="0.25">
      <c r="A508" s="11" t="s">
        <v>909</v>
      </c>
      <c r="B508" s="11" t="s">
        <v>2738</v>
      </c>
      <c r="C508" s="11" t="s">
        <v>1021</v>
      </c>
      <c r="D508" s="11" t="s">
        <v>1957</v>
      </c>
      <c r="E508" s="11" t="s">
        <v>2141</v>
      </c>
      <c r="F508" s="11" t="s">
        <v>1209</v>
      </c>
      <c r="G508" s="11" t="s">
        <v>1192</v>
      </c>
      <c r="H508" s="11" t="s">
        <v>1277</v>
      </c>
      <c r="I508" s="17" t="s">
        <v>1871</v>
      </c>
      <c r="J508" s="11" t="s">
        <v>1111</v>
      </c>
      <c r="K508" s="12">
        <v>70</v>
      </c>
    </row>
    <row r="509" spans="1:11" x14ac:dyDescent="0.25">
      <c r="A509" s="11" t="s">
        <v>266</v>
      </c>
      <c r="B509" s="11" t="s">
        <v>2739</v>
      </c>
      <c r="C509" s="11" t="s">
        <v>1021</v>
      </c>
      <c r="D509" s="11" t="s">
        <v>1957</v>
      </c>
      <c r="E509" s="11" t="s">
        <v>2144</v>
      </c>
      <c r="F509" s="11" t="s">
        <v>1726</v>
      </c>
      <c r="G509" s="11" t="s">
        <v>161</v>
      </c>
      <c r="H509" s="11" t="s">
        <v>1813</v>
      </c>
      <c r="I509" s="17" t="s">
        <v>2107</v>
      </c>
      <c r="J509" s="11" t="s">
        <v>1317</v>
      </c>
      <c r="K509" s="12">
        <v>58999</v>
      </c>
    </row>
    <row r="510" spans="1:11" x14ac:dyDescent="0.25">
      <c r="A510" s="11" t="s">
        <v>123</v>
      </c>
      <c r="B510" s="11" t="s">
        <v>2740</v>
      </c>
      <c r="C510" s="11" t="s">
        <v>1021</v>
      </c>
      <c r="D510" s="11" t="s">
        <v>1957</v>
      </c>
      <c r="E510" s="11" t="s">
        <v>162</v>
      </c>
      <c r="F510" s="11" t="s">
        <v>588</v>
      </c>
      <c r="G510" s="11" t="s">
        <v>1292</v>
      </c>
      <c r="H510" s="11"/>
      <c r="I510" s="17" t="s">
        <v>2741</v>
      </c>
      <c r="J510" s="11"/>
      <c r="K510" s="12">
        <v>10</v>
      </c>
    </row>
    <row r="511" spans="1:11" x14ac:dyDescent="0.25">
      <c r="A511" s="11" t="s">
        <v>1158</v>
      </c>
      <c r="B511" s="11" t="s">
        <v>2742</v>
      </c>
      <c r="C511" s="11" t="s">
        <v>1021</v>
      </c>
      <c r="D511" s="11" t="s">
        <v>1957</v>
      </c>
      <c r="E511" s="11" t="s">
        <v>2144</v>
      </c>
      <c r="F511" s="11" t="s">
        <v>278</v>
      </c>
      <c r="G511" s="11" t="s">
        <v>1192</v>
      </c>
      <c r="H511" s="11" t="s">
        <v>1292</v>
      </c>
      <c r="I511" s="17" t="s">
        <v>640</v>
      </c>
      <c r="J511" s="11" t="s">
        <v>143</v>
      </c>
      <c r="K511" s="12">
        <v>238376</v>
      </c>
    </row>
    <row r="512" spans="1:11" x14ac:dyDescent="0.25">
      <c r="A512" s="11" t="s">
        <v>1046</v>
      </c>
      <c r="B512" s="11" t="s">
        <v>2743</v>
      </c>
      <c r="C512" s="11" t="s">
        <v>1021</v>
      </c>
      <c r="D512" s="11" t="s">
        <v>1957</v>
      </c>
      <c r="E512" s="11" t="s">
        <v>1574</v>
      </c>
      <c r="F512" s="11" t="s">
        <v>728</v>
      </c>
      <c r="G512" s="11" t="s">
        <v>387</v>
      </c>
      <c r="H512" s="11" t="s">
        <v>1292</v>
      </c>
      <c r="I512" s="17" t="s">
        <v>2744</v>
      </c>
      <c r="J512" s="11" t="s">
        <v>1292</v>
      </c>
      <c r="K512" s="12">
        <v>10</v>
      </c>
    </row>
    <row r="513" spans="1:11" x14ac:dyDescent="0.25">
      <c r="A513" s="11" t="s">
        <v>1392</v>
      </c>
      <c r="B513" s="11" t="s">
        <v>2745</v>
      </c>
      <c r="C513" s="11" t="s">
        <v>1021</v>
      </c>
      <c r="D513" s="11" t="s">
        <v>1957</v>
      </c>
      <c r="E513" s="11" t="s">
        <v>162</v>
      </c>
      <c r="F513" s="11" t="s">
        <v>1973</v>
      </c>
      <c r="G513" s="11" t="s">
        <v>583</v>
      </c>
      <c r="H513" s="11" t="s">
        <v>162</v>
      </c>
      <c r="I513" s="17" t="s">
        <v>1292</v>
      </c>
      <c r="J513" s="11" t="s">
        <v>1292</v>
      </c>
      <c r="K513" s="12">
        <v>2</v>
      </c>
    </row>
    <row r="514" spans="1:11" x14ac:dyDescent="0.25">
      <c r="A514" s="11" t="s">
        <v>889</v>
      </c>
      <c r="B514" s="11" t="s">
        <v>2746</v>
      </c>
      <c r="C514" s="11" t="s">
        <v>1021</v>
      </c>
      <c r="D514" s="11" t="s">
        <v>1957</v>
      </c>
      <c r="E514" s="11" t="s">
        <v>2144</v>
      </c>
      <c r="F514" s="11" t="s">
        <v>1209</v>
      </c>
      <c r="G514" s="11" t="s">
        <v>161</v>
      </c>
      <c r="H514" s="11" t="s">
        <v>1813</v>
      </c>
      <c r="I514" s="17" t="s">
        <v>1887</v>
      </c>
      <c r="J514" s="11" t="s">
        <v>1124</v>
      </c>
      <c r="K514" s="12">
        <v>123456</v>
      </c>
    </row>
    <row r="515" spans="1:11" x14ac:dyDescent="0.25">
      <c r="A515" s="11" t="s">
        <v>1185</v>
      </c>
      <c r="B515" s="11" t="s">
        <v>2747</v>
      </c>
      <c r="C515" s="11" t="s">
        <v>1021</v>
      </c>
      <c r="D515" s="11" t="s">
        <v>1957</v>
      </c>
      <c r="E515" s="11" t="s">
        <v>2388</v>
      </c>
      <c r="F515" s="11"/>
      <c r="G515" s="11" t="s">
        <v>1292</v>
      </c>
      <c r="H515" s="11" t="s">
        <v>1292</v>
      </c>
      <c r="I515" s="17" t="s">
        <v>1939</v>
      </c>
      <c r="J515" s="11"/>
      <c r="K515" s="12">
        <v>0</v>
      </c>
    </row>
    <row r="516" spans="1:11" x14ac:dyDescent="0.25">
      <c r="A516" s="11" t="s">
        <v>1781</v>
      </c>
      <c r="B516" s="11" t="s">
        <v>2748</v>
      </c>
      <c r="C516" s="11" t="s">
        <v>1021</v>
      </c>
      <c r="D516" s="11" t="s">
        <v>1957</v>
      </c>
      <c r="E516" s="11" t="s">
        <v>2141</v>
      </c>
      <c r="F516" s="11" t="s">
        <v>395</v>
      </c>
      <c r="G516" s="11" t="s">
        <v>161</v>
      </c>
      <c r="H516" s="11" t="s">
        <v>1813</v>
      </c>
      <c r="I516" s="17" t="s">
        <v>363</v>
      </c>
      <c r="J516" s="11" t="s">
        <v>404</v>
      </c>
      <c r="K516" s="12">
        <v>133764</v>
      </c>
    </row>
    <row r="517" spans="1:11" x14ac:dyDescent="0.25">
      <c r="A517" s="11" t="s">
        <v>1895</v>
      </c>
      <c r="B517" s="11" t="s">
        <v>2749</v>
      </c>
      <c r="C517" s="11" t="s">
        <v>1021</v>
      </c>
      <c r="D517" s="11" t="s">
        <v>1957</v>
      </c>
      <c r="E517" s="11" t="s">
        <v>2144</v>
      </c>
      <c r="F517" s="11" t="s">
        <v>8</v>
      </c>
      <c r="G517" s="11" t="s">
        <v>1192</v>
      </c>
      <c r="H517" s="11" t="s">
        <v>1277</v>
      </c>
      <c r="I517" s="17" t="s">
        <v>640</v>
      </c>
      <c r="J517" s="11" t="s">
        <v>1368</v>
      </c>
      <c r="K517" s="12">
        <v>166540</v>
      </c>
    </row>
    <row r="518" spans="1:11" x14ac:dyDescent="0.25">
      <c r="A518" s="11" t="s">
        <v>1561</v>
      </c>
      <c r="B518" s="11" t="s">
        <v>2750</v>
      </c>
      <c r="C518" s="11" t="s">
        <v>1021</v>
      </c>
      <c r="D518" s="11" t="s">
        <v>1957</v>
      </c>
      <c r="E518" s="11" t="s">
        <v>2141</v>
      </c>
      <c r="F518" s="11" t="s">
        <v>278</v>
      </c>
      <c r="G518" s="11" t="s">
        <v>1436</v>
      </c>
      <c r="H518" s="11" t="s">
        <v>1716</v>
      </c>
      <c r="I518" s="17" t="s">
        <v>363</v>
      </c>
      <c r="J518" s="11" t="s">
        <v>1099</v>
      </c>
      <c r="K518" s="12">
        <v>163799</v>
      </c>
    </row>
    <row r="519" spans="1:11" x14ac:dyDescent="0.25">
      <c r="A519" s="11" t="s">
        <v>347</v>
      </c>
      <c r="B519" s="11" t="s">
        <v>2751</v>
      </c>
      <c r="C519" s="11" t="s">
        <v>1021</v>
      </c>
      <c r="D519" s="11" t="s">
        <v>1957</v>
      </c>
      <c r="E519" s="11" t="s">
        <v>2144</v>
      </c>
      <c r="F519" s="11" t="s">
        <v>8</v>
      </c>
      <c r="G519" s="11" t="s">
        <v>1436</v>
      </c>
      <c r="H519" s="11" t="s">
        <v>1716</v>
      </c>
      <c r="I519" s="17" t="s">
        <v>1261</v>
      </c>
      <c r="J519" s="11" t="s">
        <v>578</v>
      </c>
      <c r="K519" s="12">
        <v>67438</v>
      </c>
    </row>
    <row r="520" spans="1:11" x14ac:dyDescent="0.25">
      <c r="A520" s="11" t="s">
        <v>1142</v>
      </c>
      <c r="B520" s="11" t="s">
        <v>2752</v>
      </c>
      <c r="C520" s="11" t="s">
        <v>1021</v>
      </c>
      <c r="D520" s="11" t="s">
        <v>1957</v>
      </c>
      <c r="E520" s="11" t="s">
        <v>2144</v>
      </c>
      <c r="F520" s="11" t="s">
        <v>860</v>
      </c>
      <c r="G520" s="11" t="s">
        <v>1192</v>
      </c>
      <c r="H520" s="11" t="s">
        <v>1277</v>
      </c>
      <c r="I520" s="17" t="s">
        <v>640</v>
      </c>
      <c r="J520" s="11" t="s">
        <v>37</v>
      </c>
      <c r="K520" s="12">
        <v>78343</v>
      </c>
    </row>
    <row r="521" spans="1:11" x14ac:dyDescent="0.25">
      <c r="A521" s="11" t="s">
        <v>81</v>
      </c>
      <c r="B521" s="11" t="s">
        <v>2754</v>
      </c>
      <c r="C521" s="11" t="s">
        <v>1021</v>
      </c>
      <c r="D521" s="11" t="s">
        <v>1957</v>
      </c>
      <c r="E521" s="11" t="s">
        <v>2144</v>
      </c>
      <c r="F521" s="11" t="s">
        <v>1280</v>
      </c>
      <c r="G521" s="11" t="s">
        <v>1436</v>
      </c>
      <c r="H521" s="11" t="s">
        <v>1716</v>
      </c>
      <c r="I521" s="17" t="s">
        <v>86</v>
      </c>
      <c r="J521" s="11" t="s">
        <v>1548</v>
      </c>
      <c r="K521" s="12">
        <v>94078</v>
      </c>
    </row>
    <row r="522" spans="1:11" x14ac:dyDescent="0.25">
      <c r="A522" s="11" t="s">
        <v>695</v>
      </c>
      <c r="B522" s="11" t="s">
        <v>2755</v>
      </c>
      <c r="C522" s="11" t="s">
        <v>1021</v>
      </c>
      <c r="D522" s="11" t="s">
        <v>1957</v>
      </c>
      <c r="E522" s="11" t="s">
        <v>2144</v>
      </c>
      <c r="F522" s="11" t="s">
        <v>1726</v>
      </c>
      <c r="G522" s="11" t="s">
        <v>1436</v>
      </c>
      <c r="H522" s="11" t="s">
        <v>1716</v>
      </c>
      <c r="I522" s="17" t="s">
        <v>998</v>
      </c>
      <c r="J522" s="11" t="s">
        <v>691</v>
      </c>
      <c r="K522" s="12">
        <v>50143</v>
      </c>
    </row>
    <row r="523" spans="1:11" x14ac:dyDescent="0.25">
      <c r="A523" s="11" t="s">
        <v>1161</v>
      </c>
      <c r="B523" s="11" t="s">
        <v>2757</v>
      </c>
      <c r="C523" s="11" t="s">
        <v>1021</v>
      </c>
      <c r="D523" s="11" t="s">
        <v>1957</v>
      </c>
      <c r="E523" s="11" t="s">
        <v>162</v>
      </c>
      <c r="F523" s="11" t="s">
        <v>1952</v>
      </c>
      <c r="G523" s="11" t="s">
        <v>565</v>
      </c>
      <c r="H523" s="11" t="s">
        <v>1135</v>
      </c>
      <c r="I523" s="17"/>
      <c r="J523" s="11" t="s">
        <v>1292</v>
      </c>
      <c r="K523" s="12">
        <v>1</v>
      </c>
    </row>
    <row r="524" spans="1:11" x14ac:dyDescent="0.25">
      <c r="A524" s="11" t="s">
        <v>433</v>
      </c>
      <c r="B524" s="11" t="s">
        <v>2758</v>
      </c>
      <c r="C524" s="11" t="s">
        <v>1021</v>
      </c>
      <c r="D524" s="11" t="s">
        <v>1957</v>
      </c>
      <c r="E524" s="11" t="s">
        <v>1574</v>
      </c>
      <c r="F524" s="11" t="s">
        <v>728</v>
      </c>
      <c r="G524" s="11" t="s">
        <v>387</v>
      </c>
      <c r="H524" s="11" t="s">
        <v>1292</v>
      </c>
      <c r="I524" s="17" t="s">
        <v>2759</v>
      </c>
      <c r="J524" s="11" t="s">
        <v>1292</v>
      </c>
      <c r="K524" s="12">
        <v>10</v>
      </c>
    </row>
    <row r="525" spans="1:11" x14ac:dyDescent="0.25">
      <c r="A525" s="11" t="s">
        <v>1892</v>
      </c>
      <c r="B525" s="11" t="s">
        <v>2760</v>
      </c>
      <c r="C525" s="11" t="s">
        <v>1021</v>
      </c>
      <c r="D525" s="11" t="s">
        <v>1957</v>
      </c>
      <c r="E525" s="11" t="s">
        <v>2388</v>
      </c>
      <c r="F525" s="11"/>
      <c r="G525" s="11" t="s">
        <v>574</v>
      </c>
      <c r="H525" s="11"/>
      <c r="I525" s="17" t="s">
        <v>452</v>
      </c>
      <c r="J525" s="11"/>
      <c r="K525" s="12">
        <v>0</v>
      </c>
    </row>
    <row r="526" spans="1:11" x14ac:dyDescent="0.25">
      <c r="A526" s="11" t="s">
        <v>91</v>
      </c>
      <c r="B526" s="11" t="s">
        <v>2761</v>
      </c>
      <c r="C526" s="11" t="s">
        <v>1021</v>
      </c>
      <c r="D526" s="11" t="s">
        <v>1957</v>
      </c>
      <c r="E526" s="11" t="s">
        <v>2144</v>
      </c>
      <c r="F526" s="11" t="s">
        <v>1865</v>
      </c>
      <c r="G526" s="11" t="s">
        <v>161</v>
      </c>
      <c r="H526" s="11" t="s">
        <v>1086</v>
      </c>
      <c r="I526" s="17" t="s">
        <v>86</v>
      </c>
      <c r="J526" s="11" t="s">
        <v>240</v>
      </c>
      <c r="K526" s="12">
        <v>153422</v>
      </c>
    </row>
    <row r="527" spans="1:11" x14ac:dyDescent="0.25">
      <c r="A527" s="11" t="s">
        <v>1807</v>
      </c>
      <c r="B527" s="11" t="s">
        <v>2762</v>
      </c>
      <c r="C527" s="11" t="s">
        <v>1021</v>
      </c>
      <c r="D527" s="11" t="s">
        <v>1957</v>
      </c>
      <c r="E527" s="11" t="s">
        <v>2141</v>
      </c>
      <c r="F527" s="11" t="s">
        <v>395</v>
      </c>
      <c r="G527" s="11" t="s">
        <v>1436</v>
      </c>
      <c r="H527" s="11" t="s">
        <v>1716</v>
      </c>
      <c r="I527" s="17" t="s">
        <v>363</v>
      </c>
      <c r="J527" s="11" t="s">
        <v>1050</v>
      </c>
      <c r="K527" s="12">
        <v>104912</v>
      </c>
    </row>
    <row r="528" spans="1:11" x14ac:dyDescent="0.25">
      <c r="A528" s="11" t="s">
        <v>1579</v>
      </c>
      <c r="B528" s="11" t="s">
        <v>2763</v>
      </c>
      <c r="C528" s="11" t="s">
        <v>1021</v>
      </c>
      <c r="D528" s="11" t="s">
        <v>1957</v>
      </c>
      <c r="E528" s="11" t="s">
        <v>2141</v>
      </c>
      <c r="F528" s="11" t="s">
        <v>395</v>
      </c>
      <c r="G528" s="11" t="s">
        <v>1436</v>
      </c>
      <c r="H528" s="11" t="s">
        <v>1716</v>
      </c>
      <c r="I528" s="17" t="s">
        <v>363</v>
      </c>
      <c r="J528" s="11" t="s">
        <v>473</v>
      </c>
      <c r="K528" s="12">
        <v>106961</v>
      </c>
    </row>
    <row r="529" spans="1:11" x14ac:dyDescent="0.25">
      <c r="A529" s="11" t="s">
        <v>1970</v>
      </c>
      <c r="B529" s="11" t="s">
        <v>2764</v>
      </c>
      <c r="C529" s="11" t="s">
        <v>1021</v>
      </c>
      <c r="D529" s="11" t="s">
        <v>1957</v>
      </c>
      <c r="E529" s="11" t="s">
        <v>2141</v>
      </c>
      <c r="F529" s="11" t="s">
        <v>1726</v>
      </c>
      <c r="G529" s="11" t="s">
        <v>1436</v>
      </c>
      <c r="H529" s="11" t="s">
        <v>1716</v>
      </c>
      <c r="I529" s="17" t="s">
        <v>363</v>
      </c>
      <c r="J529" s="11" t="s">
        <v>654</v>
      </c>
      <c r="K529" s="12">
        <v>69239</v>
      </c>
    </row>
    <row r="530" spans="1:11" x14ac:dyDescent="0.25">
      <c r="A530" s="11" t="s">
        <v>1857</v>
      </c>
      <c r="B530" s="11" t="s">
        <v>2765</v>
      </c>
      <c r="C530" s="11" t="s">
        <v>1021</v>
      </c>
      <c r="D530" s="11" t="s">
        <v>1957</v>
      </c>
      <c r="E530" s="11" t="s">
        <v>2141</v>
      </c>
      <c r="F530" s="11" t="s">
        <v>395</v>
      </c>
      <c r="G530" s="11" t="s">
        <v>161</v>
      </c>
      <c r="H530" s="11" t="s">
        <v>1813</v>
      </c>
      <c r="I530" s="17" t="s">
        <v>363</v>
      </c>
      <c r="J530" s="11" t="s">
        <v>772</v>
      </c>
      <c r="K530" s="12">
        <v>140902</v>
      </c>
    </row>
    <row r="531" spans="1:11" x14ac:dyDescent="0.25">
      <c r="A531" s="11" t="s">
        <v>251</v>
      </c>
      <c r="B531" s="11" t="s">
        <v>2766</v>
      </c>
      <c r="C531" s="11" t="s">
        <v>1021</v>
      </c>
      <c r="D531" s="11" t="s">
        <v>1957</v>
      </c>
      <c r="E531" s="11" t="s">
        <v>2141</v>
      </c>
      <c r="F531" s="11" t="s">
        <v>860</v>
      </c>
      <c r="G531" s="11" t="s">
        <v>161</v>
      </c>
      <c r="H531" s="11" t="s">
        <v>1813</v>
      </c>
      <c r="I531" s="17" t="s">
        <v>363</v>
      </c>
      <c r="J531" s="11" t="s">
        <v>68</v>
      </c>
      <c r="K531" s="12">
        <v>171699</v>
      </c>
    </row>
    <row r="532" spans="1:11" x14ac:dyDescent="0.25">
      <c r="A532" s="11" t="s">
        <v>1667</v>
      </c>
      <c r="B532" s="11" t="s">
        <v>2767</v>
      </c>
      <c r="C532" s="11" t="s">
        <v>1021</v>
      </c>
      <c r="D532" s="11" t="s">
        <v>1957</v>
      </c>
      <c r="E532" s="11" t="s">
        <v>2141</v>
      </c>
      <c r="F532" s="11" t="s">
        <v>1726</v>
      </c>
      <c r="G532" s="11" t="s">
        <v>1436</v>
      </c>
      <c r="H532" s="11" t="s">
        <v>1716</v>
      </c>
      <c r="I532" s="17" t="s">
        <v>363</v>
      </c>
      <c r="J532" s="11" t="s">
        <v>73</v>
      </c>
      <c r="K532" s="12">
        <v>88919</v>
      </c>
    </row>
    <row r="533" spans="1:11" x14ac:dyDescent="0.25">
      <c r="A533" s="11" t="s">
        <v>874</v>
      </c>
      <c r="B533" s="11" t="s">
        <v>2768</v>
      </c>
      <c r="C533" s="11" t="s">
        <v>1021</v>
      </c>
      <c r="D533" s="11" t="s">
        <v>1957</v>
      </c>
      <c r="E533" s="11" t="s">
        <v>162</v>
      </c>
      <c r="F533" s="11" t="s">
        <v>728</v>
      </c>
      <c r="G533" s="11" t="s">
        <v>765</v>
      </c>
      <c r="H533" s="11" t="s">
        <v>162</v>
      </c>
      <c r="I533" s="17">
        <v>14800</v>
      </c>
      <c r="J533" s="11" t="s">
        <v>1292</v>
      </c>
      <c r="K533" s="12">
        <v>10</v>
      </c>
    </row>
    <row r="534" spans="1:11" x14ac:dyDescent="0.25">
      <c r="A534" s="11" t="s">
        <v>125</v>
      </c>
      <c r="B534" s="11" t="s">
        <v>2769</v>
      </c>
      <c r="C534" s="11" t="s">
        <v>1021</v>
      </c>
      <c r="D534" s="11" t="s">
        <v>1957</v>
      </c>
      <c r="E534" s="11" t="s">
        <v>2141</v>
      </c>
      <c r="F534" s="11" t="s">
        <v>1726</v>
      </c>
      <c r="G534" s="11" t="s">
        <v>161</v>
      </c>
      <c r="H534" s="11" t="s">
        <v>1813</v>
      </c>
      <c r="I534" s="17" t="s">
        <v>363</v>
      </c>
      <c r="J534" s="11" t="s">
        <v>1064</v>
      </c>
      <c r="K534" s="12">
        <v>59363</v>
      </c>
    </row>
    <row r="535" spans="1:11" x14ac:dyDescent="0.25">
      <c r="A535" s="11" t="s">
        <v>1555</v>
      </c>
      <c r="B535" s="11" t="s">
        <v>2770</v>
      </c>
      <c r="C535" s="11" t="s">
        <v>1021</v>
      </c>
      <c r="D535" s="11" t="s">
        <v>1957</v>
      </c>
      <c r="E535" s="11" t="s">
        <v>2144</v>
      </c>
      <c r="F535" s="11" t="s">
        <v>1599</v>
      </c>
      <c r="G535" s="11" t="s">
        <v>1192</v>
      </c>
      <c r="H535" s="11" t="s">
        <v>738</v>
      </c>
      <c r="I535" s="17" t="s">
        <v>1788</v>
      </c>
      <c r="J535" s="11" t="s">
        <v>343</v>
      </c>
      <c r="K535" s="12">
        <v>0</v>
      </c>
    </row>
    <row r="536" spans="1:11" x14ac:dyDescent="0.25">
      <c r="A536" s="11" t="s">
        <v>215</v>
      </c>
      <c r="B536" s="11" t="s">
        <v>2771</v>
      </c>
      <c r="C536" s="11" t="s">
        <v>1021</v>
      </c>
      <c r="D536" s="11" t="s">
        <v>1957</v>
      </c>
      <c r="E536" s="11" t="s">
        <v>162</v>
      </c>
      <c r="F536" s="11" t="s">
        <v>1898</v>
      </c>
      <c r="G536" s="11" t="s">
        <v>565</v>
      </c>
      <c r="H536" s="11" t="s">
        <v>1135</v>
      </c>
      <c r="I536" s="17" t="s">
        <v>2080</v>
      </c>
      <c r="J536" s="11" t="s">
        <v>1292</v>
      </c>
      <c r="K536" s="12">
        <v>18</v>
      </c>
    </row>
    <row r="537" spans="1:11" x14ac:dyDescent="0.25">
      <c r="A537" s="11" t="s">
        <v>1106</v>
      </c>
      <c r="B537" s="11" t="s">
        <v>2772</v>
      </c>
      <c r="C537" s="11" t="s">
        <v>1021</v>
      </c>
      <c r="D537" s="11" t="s">
        <v>1957</v>
      </c>
      <c r="E537" s="11" t="s">
        <v>2144</v>
      </c>
      <c r="F537" s="11" t="s">
        <v>8</v>
      </c>
      <c r="G537" s="11" t="s">
        <v>1192</v>
      </c>
      <c r="H537" s="11" t="s">
        <v>1277</v>
      </c>
      <c r="I537" s="17" t="s">
        <v>640</v>
      </c>
      <c r="J537" s="11" t="s">
        <v>1172</v>
      </c>
      <c r="K537" s="12">
        <v>90212</v>
      </c>
    </row>
    <row r="538" spans="1:11" x14ac:dyDescent="0.25">
      <c r="A538" s="11" t="s">
        <v>408</v>
      </c>
      <c r="B538" s="11" t="s">
        <v>2773</v>
      </c>
      <c r="C538" s="11" t="s">
        <v>1021</v>
      </c>
      <c r="D538" s="11" t="s">
        <v>1957</v>
      </c>
      <c r="E538" s="11" t="s">
        <v>2141</v>
      </c>
      <c r="F538" s="11" t="s">
        <v>8</v>
      </c>
      <c r="G538" s="11" t="s">
        <v>1192</v>
      </c>
      <c r="H538" s="11" t="s">
        <v>1277</v>
      </c>
      <c r="I538" s="17" t="s">
        <v>363</v>
      </c>
      <c r="J538" s="11" t="s">
        <v>821</v>
      </c>
      <c r="K538" s="12">
        <v>195888</v>
      </c>
    </row>
    <row r="539" spans="1:11" x14ac:dyDescent="0.25">
      <c r="A539" s="11" t="s">
        <v>1202</v>
      </c>
      <c r="B539" s="11" t="s">
        <v>2774</v>
      </c>
      <c r="C539" s="11" t="s">
        <v>1021</v>
      </c>
      <c r="D539" s="11" t="s">
        <v>1957</v>
      </c>
      <c r="E539" s="11" t="s">
        <v>2144</v>
      </c>
      <c r="F539" s="11" t="s">
        <v>395</v>
      </c>
      <c r="G539" s="11" t="s">
        <v>161</v>
      </c>
      <c r="H539" s="11" t="s">
        <v>1813</v>
      </c>
      <c r="I539" s="17" t="s">
        <v>1788</v>
      </c>
      <c r="J539" s="11" t="s">
        <v>1602</v>
      </c>
      <c r="K539" s="12">
        <v>80149</v>
      </c>
    </row>
    <row r="540" spans="1:11" x14ac:dyDescent="0.25">
      <c r="A540" s="11" t="s">
        <v>809</v>
      </c>
      <c r="B540" s="11" t="s">
        <v>2775</v>
      </c>
      <c r="C540" s="11" t="s">
        <v>1021</v>
      </c>
      <c r="D540" s="11" t="s">
        <v>1957</v>
      </c>
      <c r="E540" s="11" t="s">
        <v>2141</v>
      </c>
      <c r="F540" s="11" t="s">
        <v>1677</v>
      </c>
      <c r="G540" s="11" t="s">
        <v>1192</v>
      </c>
      <c r="H540" s="11" t="s">
        <v>1277</v>
      </c>
      <c r="I540" s="17" t="s">
        <v>1828</v>
      </c>
      <c r="J540" s="11"/>
      <c r="K540" s="12">
        <v>71</v>
      </c>
    </row>
    <row r="541" spans="1:11" x14ac:dyDescent="0.25">
      <c r="A541" s="11" t="s">
        <v>897</v>
      </c>
      <c r="B541" s="11" t="s">
        <v>2776</v>
      </c>
      <c r="C541" s="11" t="s">
        <v>1021</v>
      </c>
      <c r="D541" s="11" t="s">
        <v>1957</v>
      </c>
      <c r="E541" s="11" t="s">
        <v>2141</v>
      </c>
      <c r="F541" s="11" t="s">
        <v>278</v>
      </c>
      <c r="G541" s="11" t="s">
        <v>1436</v>
      </c>
      <c r="H541" s="11" t="s">
        <v>1716</v>
      </c>
      <c r="I541" s="17" t="s">
        <v>363</v>
      </c>
      <c r="J541" s="11" t="s">
        <v>1002</v>
      </c>
      <c r="K541" s="12">
        <v>47834</v>
      </c>
    </row>
    <row r="542" spans="1:11" x14ac:dyDescent="0.25">
      <c r="A542" s="11" t="s">
        <v>1171</v>
      </c>
      <c r="B542" s="11" t="s">
        <v>2777</v>
      </c>
      <c r="C542" s="11" t="s">
        <v>1021</v>
      </c>
      <c r="D542" s="11" t="s">
        <v>1957</v>
      </c>
      <c r="E542" s="11" t="s">
        <v>2141</v>
      </c>
      <c r="F542" s="11" t="s">
        <v>658</v>
      </c>
      <c r="G542" s="11" t="s">
        <v>1436</v>
      </c>
      <c r="H542" s="11" t="s">
        <v>1716</v>
      </c>
      <c r="I542" s="17" t="s">
        <v>363</v>
      </c>
      <c r="J542" s="11" t="s">
        <v>844</v>
      </c>
      <c r="K542" s="12">
        <v>100522</v>
      </c>
    </row>
    <row r="543" spans="1:11" x14ac:dyDescent="0.25">
      <c r="A543" s="11" t="s">
        <v>1912</v>
      </c>
      <c r="B543" s="11" t="s">
        <v>2778</v>
      </c>
      <c r="C543" s="11" t="s">
        <v>1021</v>
      </c>
      <c r="D543" s="11" t="s">
        <v>1957</v>
      </c>
      <c r="E543" s="11" t="s">
        <v>2141</v>
      </c>
      <c r="F543" s="11" t="s">
        <v>568</v>
      </c>
      <c r="G543" s="11" t="s">
        <v>161</v>
      </c>
      <c r="H543" s="11" t="s">
        <v>1813</v>
      </c>
      <c r="I543" s="17" t="s">
        <v>363</v>
      </c>
      <c r="J543" s="11" t="s">
        <v>257</v>
      </c>
      <c r="K543" s="12">
        <v>35596</v>
      </c>
    </row>
    <row r="544" spans="1:11" x14ac:dyDescent="0.25">
      <c r="A544" s="11" t="s">
        <v>549</v>
      </c>
      <c r="B544" s="11" t="s">
        <v>2779</v>
      </c>
      <c r="C544" s="11" t="s">
        <v>1021</v>
      </c>
      <c r="D544" s="11" t="s">
        <v>1957</v>
      </c>
      <c r="E544" s="11" t="s">
        <v>2144</v>
      </c>
      <c r="F544" s="11" t="s">
        <v>658</v>
      </c>
      <c r="G544" s="11" t="s">
        <v>1436</v>
      </c>
      <c r="H544" s="11" t="s">
        <v>1716</v>
      </c>
      <c r="I544" s="17" t="s">
        <v>998</v>
      </c>
      <c r="J544" s="11" t="s">
        <v>544</v>
      </c>
      <c r="K544" s="12">
        <v>97520</v>
      </c>
    </row>
    <row r="545" spans="1:11" x14ac:dyDescent="0.25">
      <c r="A545" s="11" t="s">
        <v>2078</v>
      </c>
      <c r="B545" s="11" t="s">
        <v>2780</v>
      </c>
      <c r="C545" s="11" t="s">
        <v>1021</v>
      </c>
      <c r="D545" s="11" t="s">
        <v>1957</v>
      </c>
      <c r="E545" s="11" t="s">
        <v>2141</v>
      </c>
      <c r="F545" s="11" t="s">
        <v>1726</v>
      </c>
      <c r="G545" s="11" t="s">
        <v>161</v>
      </c>
      <c r="H545" s="11" t="s">
        <v>1813</v>
      </c>
      <c r="I545" s="17" t="s">
        <v>363</v>
      </c>
      <c r="J545" s="11" t="s">
        <v>1425</v>
      </c>
      <c r="K545" s="12">
        <v>29477</v>
      </c>
    </row>
    <row r="546" spans="1:11" x14ac:dyDescent="0.25">
      <c r="A546" s="11" t="s">
        <v>1702</v>
      </c>
      <c r="B546" s="11" t="s">
        <v>2781</v>
      </c>
      <c r="C546" s="11" t="s">
        <v>1021</v>
      </c>
      <c r="D546" s="11" t="s">
        <v>1957</v>
      </c>
      <c r="E546" s="11" t="s">
        <v>2144</v>
      </c>
      <c r="F546" s="11" t="s">
        <v>1280</v>
      </c>
      <c r="G546" s="11" t="s">
        <v>1960</v>
      </c>
      <c r="H546" s="11" t="s">
        <v>1292</v>
      </c>
      <c r="I546" s="17" t="s">
        <v>640</v>
      </c>
      <c r="J546" s="11" t="s">
        <v>477</v>
      </c>
      <c r="K546" s="12">
        <v>73555</v>
      </c>
    </row>
    <row r="547" spans="1:11" x14ac:dyDescent="0.25">
      <c r="A547" s="11" t="s">
        <v>1524</v>
      </c>
      <c r="B547" s="11" t="s">
        <v>2782</v>
      </c>
      <c r="C547" s="11" t="s">
        <v>1021</v>
      </c>
      <c r="D547" s="11" t="s">
        <v>1957</v>
      </c>
      <c r="E547" s="11" t="s">
        <v>2144</v>
      </c>
      <c r="F547" s="11" t="s">
        <v>658</v>
      </c>
      <c r="G547" s="11" t="s">
        <v>1436</v>
      </c>
      <c r="H547" s="11" t="s">
        <v>1716</v>
      </c>
      <c r="I547" s="17" t="s">
        <v>1788</v>
      </c>
      <c r="J547" s="11" t="s">
        <v>1577</v>
      </c>
      <c r="K547" s="12">
        <v>121724</v>
      </c>
    </row>
    <row r="548" spans="1:11" x14ac:dyDescent="0.25">
      <c r="A548" s="11" t="s">
        <v>978</v>
      </c>
      <c r="B548" s="11" t="s">
        <v>2783</v>
      </c>
      <c r="C548" s="11" t="s">
        <v>1021</v>
      </c>
      <c r="D548" s="11" t="s">
        <v>1957</v>
      </c>
      <c r="E548" s="11" t="s">
        <v>2185</v>
      </c>
      <c r="F548" s="11" t="s">
        <v>209</v>
      </c>
      <c r="G548" s="11" t="s">
        <v>811</v>
      </c>
      <c r="H548" s="11" t="s">
        <v>2784</v>
      </c>
      <c r="I548" s="17" t="s">
        <v>925</v>
      </c>
      <c r="J548" s="11" t="s">
        <v>1292</v>
      </c>
      <c r="K548" s="12">
        <v>7241</v>
      </c>
    </row>
    <row r="549" spans="1:11" x14ac:dyDescent="0.25">
      <c r="A549" s="11" t="s">
        <v>657</v>
      </c>
      <c r="B549" s="11" t="s">
        <v>2785</v>
      </c>
      <c r="C549" s="11" t="s">
        <v>1021</v>
      </c>
      <c r="D549" s="11" t="s">
        <v>1957</v>
      </c>
      <c r="E549" s="11" t="s">
        <v>2141</v>
      </c>
      <c r="F549" s="11" t="s">
        <v>658</v>
      </c>
      <c r="G549" s="11" t="s">
        <v>1436</v>
      </c>
      <c r="H549" s="11" t="s">
        <v>1716</v>
      </c>
      <c r="I549" s="17" t="s">
        <v>363</v>
      </c>
      <c r="J549" s="11" t="s">
        <v>1411</v>
      </c>
      <c r="K549" s="12">
        <v>79273</v>
      </c>
    </row>
    <row r="550" spans="1:11" x14ac:dyDescent="0.25">
      <c r="A550" s="11" t="s">
        <v>356</v>
      </c>
      <c r="B550" s="11" t="s">
        <v>2786</v>
      </c>
      <c r="C550" s="11" t="s">
        <v>1021</v>
      </c>
      <c r="D550" s="11" t="s">
        <v>1957</v>
      </c>
      <c r="E550" s="11" t="s">
        <v>2144</v>
      </c>
      <c r="F550" s="11" t="s">
        <v>1599</v>
      </c>
      <c r="G550" s="11" t="s">
        <v>1192</v>
      </c>
      <c r="H550" s="11" t="s">
        <v>1292</v>
      </c>
      <c r="I550" s="17" t="s">
        <v>998</v>
      </c>
      <c r="J550" s="11" t="s">
        <v>1144</v>
      </c>
      <c r="K550" s="12">
        <v>65652</v>
      </c>
    </row>
    <row r="551" spans="1:11" x14ac:dyDescent="0.25">
      <c r="A551" s="11" t="s">
        <v>437</v>
      </c>
      <c r="B551" s="11" t="s">
        <v>2787</v>
      </c>
      <c r="C551" s="11" t="s">
        <v>1021</v>
      </c>
      <c r="D551" s="11" t="s">
        <v>1957</v>
      </c>
      <c r="E551" s="11" t="s">
        <v>2146</v>
      </c>
      <c r="F551" s="11" t="s">
        <v>1209</v>
      </c>
      <c r="G551" s="11" t="s">
        <v>2023</v>
      </c>
      <c r="H551" s="11" t="s">
        <v>1979</v>
      </c>
      <c r="I551" s="17" t="s">
        <v>640</v>
      </c>
      <c r="J551" s="11" t="s">
        <v>1081</v>
      </c>
      <c r="K551" s="12">
        <v>140</v>
      </c>
    </row>
    <row r="552" spans="1:11" x14ac:dyDescent="0.25">
      <c r="A552" s="11" t="s">
        <v>1996</v>
      </c>
      <c r="B552" s="11" t="s">
        <v>2788</v>
      </c>
      <c r="C552" s="11" t="s">
        <v>1021</v>
      </c>
      <c r="D552" s="11" t="s">
        <v>1957</v>
      </c>
      <c r="E552" s="11" t="s">
        <v>2141</v>
      </c>
      <c r="F552" s="11" t="s">
        <v>1599</v>
      </c>
      <c r="G552" s="11" t="s">
        <v>1436</v>
      </c>
      <c r="H552" s="11" t="s">
        <v>1716</v>
      </c>
      <c r="I552" s="17" t="s">
        <v>363</v>
      </c>
      <c r="J552" s="11" t="s">
        <v>455</v>
      </c>
      <c r="K552" s="12">
        <v>120607</v>
      </c>
    </row>
    <row r="553" spans="1:11" x14ac:dyDescent="0.25">
      <c r="A553" s="11" t="s">
        <v>1587</v>
      </c>
      <c r="B553" s="11" t="s">
        <v>2789</v>
      </c>
      <c r="C553" s="11" t="s">
        <v>1021</v>
      </c>
      <c r="D553" s="11" t="s">
        <v>1957</v>
      </c>
      <c r="E553" s="11" t="s">
        <v>2141</v>
      </c>
      <c r="F553" s="11" t="s">
        <v>1726</v>
      </c>
      <c r="G553" s="11" t="s">
        <v>161</v>
      </c>
      <c r="H553" s="11" t="s">
        <v>1813</v>
      </c>
      <c r="I553" s="17" t="s">
        <v>363</v>
      </c>
      <c r="J553" s="11" t="s">
        <v>1402</v>
      </c>
      <c r="K553" s="12">
        <v>49314</v>
      </c>
    </row>
    <row r="554" spans="1:11" x14ac:dyDescent="0.25">
      <c r="A554" s="11" t="s">
        <v>1115</v>
      </c>
      <c r="B554" s="11" t="s">
        <v>2790</v>
      </c>
      <c r="C554" s="11" t="s">
        <v>1021</v>
      </c>
      <c r="D554" s="11" t="s">
        <v>1957</v>
      </c>
      <c r="E554" s="11" t="s">
        <v>2144</v>
      </c>
      <c r="F554" s="11" t="s">
        <v>1280</v>
      </c>
      <c r="G554" s="11" t="s">
        <v>1192</v>
      </c>
      <c r="H554" s="11" t="s">
        <v>1292</v>
      </c>
      <c r="I554" s="17" t="s">
        <v>86</v>
      </c>
      <c r="J554" s="11" t="s">
        <v>504</v>
      </c>
      <c r="K554" s="12">
        <v>236485</v>
      </c>
    </row>
    <row r="555" spans="1:11" x14ac:dyDescent="0.25">
      <c r="A555" s="11" t="s">
        <v>592</v>
      </c>
      <c r="B555" s="11" t="s">
        <v>2791</v>
      </c>
      <c r="C555" s="11" t="s">
        <v>1021</v>
      </c>
      <c r="D555" s="11" t="s">
        <v>1957</v>
      </c>
      <c r="E555" s="11" t="s">
        <v>2144</v>
      </c>
      <c r="F555" s="11" t="s">
        <v>860</v>
      </c>
      <c r="G555" s="11" t="s">
        <v>1192</v>
      </c>
      <c r="H555" s="11" t="s">
        <v>1277</v>
      </c>
      <c r="I555" s="17" t="s">
        <v>640</v>
      </c>
      <c r="J555" s="11" t="s">
        <v>2074</v>
      </c>
      <c r="K555" s="12">
        <v>99964</v>
      </c>
    </row>
    <row r="556" spans="1:11" x14ac:dyDescent="0.25">
      <c r="A556" s="11" t="s">
        <v>1166</v>
      </c>
      <c r="B556" s="11" t="s">
        <v>2792</v>
      </c>
      <c r="C556" s="11" t="s">
        <v>1021</v>
      </c>
      <c r="D556" s="11" t="s">
        <v>1957</v>
      </c>
      <c r="E556" s="11" t="s">
        <v>2141</v>
      </c>
      <c r="F556" s="11" t="s">
        <v>8</v>
      </c>
      <c r="G556" s="11" t="s">
        <v>1192</v>
      </c>
      <c r="H556" s="11" t="s">
        <v>1277</v>
      </c>
      <c r="I556" s="17" t="s">
        <v>363</v>
      </c>
      <c r="J556" s="11" t="s">
        <v>762</v>
      </c>
      <c r="K556" s="12">
        <v>103350</v>
      </c>
    </row>
    <row r="557" spans="1:11" x14ac:dyDescent="0.25">
      <c r="A557" s="11" t="s">
        <v>1388</v>
      </c>
      <c r="B557" s="11" t="s">
        <v>2793</v>
      </c>
      <c r="C557" s="11" t="s">
        <v>1021</v>
      </c>
      <c r="D557" s="11" t="s">
        <v>1957</v>
      </c>
      <c r="E557" s="11" t="s">
        <v>725</v>
      </c>
      <c r="F557" s="11" t="s">
        <v>1898</v>
      </c>
      <c r="G557" s="11" t="s">
        <v>35</v>
      </c>
      <c r="H557" s="11" t="s">
        <v>124</v>
      </c>
      <c r="I557" s="17" t="s">
        <v>236</v>
      </c>
      <c r="J557" s="11" t="s">
        <v>1292</v>
      </c>
      <c r="K557" s="12">
        <v>290</v>
      </c>
    </row>
    <row r="558" spans="1:11" x14ac:dyDescent="0.25">
      <c r="A558" s="11" t="s">
        <v>971</v>
      </c>
      <c r="B558" s="11" t="s">
        <v>2794</v>
      </c>
      <c r="C558" s="11" t="s">
        <v>1021</v>
      </c>
      <c r="D558" s="11" t="s">
        <v>1957</v>
      </c>
      <c r="E558" s="11" t="s">
        <v>1574</v>
      </c>
      <c r="F558" s="11" t="s">
        <v>1952</v>
      </c>
      <c r="G558" s="11" t="s">
        <v>2069</v>
      </c>
      <c r="H558" s="11" t="s">
        <v>1292</v>
      </c>
      <c r="I558" s="17" t="s">
        <v>2090</v>
      </c>
      <c r="J558" s="11" t="s">
        <v>1292</v>
      </c>
      <c r="K558" s="12">
        <v>100</v>
      </c>
    </row>
    <row r="559" spans="1:11" x14ac:dyDescent="0.25">
      <c r="A559" s="11" t="s">
        <v>407</v>
      </c>
      <c r="B559" s="11" t="s">
        <v>2795</v>
      </c>
      <c r="C559" s="11" t="s">
        <v>1021</v>
      </c>
      <c r="D559" s="11" t="s">
        <v>1957</v>
      </c>
      <c r="E559" s="11" t="s">
        <v>2388</v>
      </c>
      <c r="F559" s="11" t="s">
        <v>1898</v>
      </c>
      <c r="G559" s="11" t="s">
        <v>574</v>
      </c>
      <c r="H559" s="11" t="s">
        <v>1292</v>
      </c>
      <c r="I559" s="17" t="s">
        <v>98</v>
      </c>
      <c r="J559" s="11"/>
      <c r="K559" s="12">
        <v>0</v>
      </c>
    </row>
    <row r="560" spans="1:11" x14ac:dyDescent="0.25">
      <c r="A560" s="11" t="s">
        <v>226</v>
      </c>
      <c r="B560" s="11" t="s">
        <v>2796</v>
      </c>
      <c r="C560" s="11" t="s">
        <v>1021</v>
      </c>
      <c r="D560" s="11" t="s">
        <v>1957</v>
      </c>
      <c r="E560" s="11" t="s">
        <v>1574</v>
      </c>
      <c r="F560" s="11" t="s">
        <v>728</v>
      </c>
      <c r="G560" s="11" t="s">
        <v>387</v>
      </c>
      <c r="H560" s="11" t="s">
        <v>1292</v>
      </c>
      <c r="I560" s="17" t="s">
        <v>2643</v>
      </c>
      <c r="J560" s="11" t="s">
        <v>1292</v>
      </c>
      <c r="K560" s="12">
        <v>10</v>
      </c>
    </row>
    <row r="561" spans="1:11" x14ac:dyDescent="0.25">
      <c r="A561" s="11" t="s">
        <v>1619</v>
      </c>
      <c r="B561" s="11" t="s">
        <v>2797</v>
      </c>
      <c r="C561" s="11" t="s">
        <v>1021</v>
      </c>
      <c r="D561" s="11" t="s">
        <v>1957</v>
      </c>
      <c r="E561" s="11" t="s">
        <v>2141</v>
      </c>
      <c r="F561" s="11" t="s">
        <v>658</v>
      </c>
      <c r="G561" s="11" t="s">
        <v>1436</v>
      </c>
      <c r="H561" s="11" t="s">
        <v>1716</v>
      </c>
      <c r="I561" s="17" t="s">
        <v>363</v>
      </c>
      <c r="J561" s="11" t="s">
        <v>1167</v>
      </c>
      <c r="K561" s="12">
        <v>115028</v>
      </c>
    </row>
    <row r="562" spans="1:11" x14ac:dyDescent="0.25">
      <c r="A562" s="11" t="s">
        <v>1906</v>
      </c>
      <c r="B562" s="11" t="s">
        <v>2798</v>
      </c>
      <c r="C562" s="11" t="s">
        <v>1021</v>
      </c>
      <c r="D562" s="11" t="s">
        <v>1957</v>
      </c>
      <c r="E562" s="11" t="s">
        <v>2141</v>
      </c>
      <c r="F562" s="11" t="s">
        <v>8</v>
      </c>
      <c r="G562" s="11" t="s">
        <v>1192</v>
      </c>
      <c r="H562" s="11" t="s">
        <v>1277</v>
      </c>
      <c r="I562" s="17" t="s">
        <v>363</v>
      </c>
      <c r="J562" s="11" t="s">
        <v>107</v>
      </c>
      <c r="K562" s="12">
        <v>61210</v>
      </c>
    </row>
    <row r="563" spans="1:11" x14ac:dyDescent="0.25">
      <c r="A563" s="11" t="s">
        <v>1784</v>
      </c>
      <c r="B563" s="11" t="s">
        <v>2799</v>
      </c>
      <c r="C563" s="11" t="s">
        <v>1021</v>
      </c>
      <c r="D563" s="11" t="s">
        <v>1957</v>
      </c>
      <c r="E563" s="11" t="s">
        <v>2141</v>
      </c>
      <c r="F563" s="11" t="s">
        <v>1726</v>
      </c>
      <c r="G563" s="11" t="s">
        <v>161</v>
      </c>
      <c r="H563" s="11" t="s">
        <v>1813</v>
      </c>
      <c r="I563" s="17" t="s">
        <v>363</v>
      </c>
      <c r="J563" s="11" t="s">
        <v>1066</v>
      </c>
      <c r="K563" s="12">
        <v>27703</v>
      </c>
    </row>
    <row r="564" spans="1:11" x14ac:dyDescent="0.25">
      <c r="A564" s="11" t="s">
        <v>594</v>
      </c>
      <c r="B564" s="11" t="s">
        <v>2800</v>
      </c>
      <c r="C564" s="11" t="s">
        <v>1021</v>
      </c>
      <c r="D564" s="11" t="s">
        <v>1957</v>
      </c>
      <c r="E564" s="11" t="s">
        <v>2144</v>
      </c>
      <c r="F564" s="11" t="s">
        <v>395</v>
      </c>
      <c r="G564" s="11" t="s">
        <v>1192</v>
      </c>
      <c r="H564" s="11" t="s">
        <v>1292</v>
      </c>
      <c r="I564" s="17" t="s">
        <v>640</v>
      </c>
      <c r="J564" s="11" t="s">
        <v>1497</v>
      </c>
      <c r="K564" s="12">
        <v>74005</v>
      </c>
    </row>
    <row r="565" spans="1:11" x14ac:dyDescent="0.25">
      <c r="A565" s="11" t="s">
        <v>1517</v>
      </c>
      <c r="B565" s="11" t="s">
        <v>2801</v>
      </c>
      <c r="C565" s="11" t="s">
        <v>1021</v>
      </c>
      <c r="D565" s="11" t="s">
        <v>1957</v>
      </c>
      <c r="E565" s="11" t="s">
        <v>2128</v>
      </c>
      <c r="F565" s="11" t="s">
        <v>395</v>
      </c>
      <c r="G565" s="11" t="s">
        <v>1192</v>
      </c>
      <c r="H565" s="11" t="s">
        <v>1292</v>
      </c>
      <c r="I565" s="17" t="s">
        <v>363</v>
      </c>
      <c r="J565" s="11" t="s">
        <v>1095</v>
      </c>
      <c r="K565" s="12">
        <v>93332</v>
      </c>
    </row>
    <row r="566" spans="1:11" x14ac:dyDescent="0.25">
      <c r="A566" s="11" t="s">
        <v>160</v>
      </c>
      <c r="B566" s="11" t="s">
        <v>2803</v>
      </c>
      <c r="C566" s="11" t="s">
        <v>1021</v>
      </c>
      <c r="D566" s="11" t="s">
        <v>1957</v>
      </c>
      <c r="E566" s="11" t="s">
        <v>2144</v>
      </c>
      <c r="F566" s="11" t="s">
        <v>860</v>
      </c>
      <c r="G566" s="11" t="s">
        <v>161</v>
      </c>
      <c r="H566" s="11" t="s">
        <v>1813</v>
      </c>
      <c r="I566" s="17" t="s">
        <v>640</v>
      </c>
      <c r="J566" s="11" t="s">
        <v>1640</v>
      </c>
      <c r="K566" s="12">
        <v>125396</v>
      </c>
    </row>
    <row r="567" spans="1:11" x14ac:dyDescent="0.25">
      <c r="A567" s="11" t="s">
        <v>319</v>
      </c>
      <c r="B567" s="11" t="s">
        <v>2804</v>
      </c>
      <c r="C567" s="11" t="s">
        <v>1021</v>
      </c>
      <c r="D567" s="11" t="s">
        <v>1957</v>
      </c>
      <c r="E567" s="11" t="s">
        <v>2185</v>
      </c>
      <c r="F567" s="11" t="s">
        <v>209</v>
      </c>
      <c r="G567" s="11" t="s">
        <v>1020</v>
      </c>
      <c r="H567" s="11" t="s">
        <v>299</v>
      </c>
      <c r="I567" s="17" t="s">
        <v>1292</v>
      </c>
      <c r="J567" s="11" t="s">
        <v>1292</v>
      </c>
      <c r="K567" s="12">
        <v>10</v>
      </c>
    </row>
    <row r="568" spans="1:11" x14ac:dyDescent="0.25">
      <c r="A568" s="11" t="s">
        <v>323</v>
      </c>
      <c r="B568" s="11" t="s">
        <v>2805</v>
      </c>
      <c r="C568" s="11" t="s">
        <v>1021</v>
      </c>
      <c r="D568" s="11" t="s">
        <v>1957</v>
      </c>
      <c r="E568" s="11" t="s">
        <v>586</v>
      </c>
      <c r="F568" s="11" t="s">
        <v>1898</v>
      </c>
      <c r="G568" s="11" t="s">
        <v>851</v>
      </c>
      <c r="H568" s="11" t="s">
        <v>1377</v>
      </c>
      <c r="I568" s="17"/>
      <c r="J568" s="11" t="s">
        <v>1292</v>
      </c>
      <c r="K568" s="12">
        <v>10</v>
      </c>
    </row>
    <row r="569" spans="1:11" x14ac:dyDescent="0.25">
      <c r="A569" s="11" t="s">
        <v>2028</v>
      </c>
      <c r="B569" s="11" t="s">
        <v>2806</v>
      </c>
      <c r="C569" s="11" t="s">
        <v>1021</v>
      </c>
      <c r="D569" s="11" t="s">
        <v>1957</v>
      </c>
      <c r="E569" s="11" t="s">
        <v>2141</v>
      </c>
      <c r="F569" s="11" t="s">
        <v>1209</v>
      </c>
      <c r="G569" s="11" t="s">
        <v>1192</v>
      </c>
      <c r="H569" s="11" t="s">
        <v>1292</v>
      </c>
      <c r="I569" s="17" t="s">
        <v>363</v>
      </c>
      <c r="J569" s="11" t="s">
        <v>1822</v>
      </c>
      <c r="K569" s="12">
        <v>10878</v>
      </c>
    </row>
    <row r="570" spans="1:11" x14ac:dyDescent="0.25">
      <c r="A570" s="11" t="s">
        <v>1682</v>
      </c>
      <c r="B570" s="11" t="s">
        <v>2807</v>
      </c>
      <c r="C570" s="11" t="s">
        <v>1021</v>
      </c>
      <c r="D570" s="11" t="s">
        <v>1957</v>
      </c>
      <c r="E570" s="11" t="s">
        <v>2144</v>
      </c>
      <c r="F570" s="11" t="s">
        <v>278</v>
      </c>
      <c r="G570" s="11" t="s">
        <v>1192</v>
      </c>
      <c r="H570" s="11" t="s">
        <v>906</v>
      </c>
      <c r="I570" s="17" t="s">
        <v>640</v>
      </c>
      <c r="J570" s="11" t="s">
        <v>327</v>
      </c>
      <c r="K570" s="12">
        <v>144300</v>
      </c>
    </row>
    <row r="571" spans="1:11" x14ac:dyDescent="0.25">
      <c r="A571" s="11" t="s">
        <v>1734</v>
      </c>
      <c r="B571" s="11" t="s">
        <v>2808</v>
      </c>
      <c r="C571" s="11" t="s">
        <v>1021</v>
      </c>
      <c r="D571" s="11" t="s">
        <v>1957</v>
      </c>
      <c r="E571" s="11" t="s">
        <v>2141</v>
      </c>
      <c r="F571" s="11" t="s">
        <v>1973</v>
      </c>
      <c r="G571" s="11" t="s">
        <v>1436</v>
      </c>
      <c r="H571" s="11" t="s">
        <v>1716</v>
      </c>
      <c r="I571" s="17" t="s">
        <v>363</v>
      </c>
      <c r="J571" s="11" t="s">
        <v>1325</v>
      </c>
      <c r="K571" s="12">
        <v>94444</v>
      </c>
    </row>
    <row r="572" spans="1:11" x14ac:dyDescent="0.25">
      <c r="A572" s="11" t="s">
        <v>258</v>
      </c>
      <c r="B572" s="11" t="s">
        <v>2809</v>
      </c>
      <c r="C572" s="11" t="s">
        <v>1021</v>
      </c>
      <c r="D572" s="11" t="s">
        <v>1957</v>
      </c>
      <c r="E572" s="11" t="s">
        <v>2141</v>
      </c>
      <c r="F572" s="11" t="s">
        <v>1677</v>
      </c>
      <c r="G572" s="11" t="s">
        <v>161</v>
      </c>
      <c r="H572" s="11"/>
      <c r="I572" s="17" t="s">
        <v>1672</v>
      </c>
      <c r="J572" s="11"/>
      <c r="K572" s="12">
        <v>1005</v>
      </c>
    </row>
    <row r="573" spans="1:11" x14ac:dyDescent="0.25">
      <c r="A573" s="11" t="s">
        <v>1934</v>
      </c>
      <c r="B573" s="11" t="s">
        <v>2810</v>
      </c>
      <c r="C573" s="11" t="s">
        <v>1021</v>
      </c>
      <c r="D573" s="11" t="s">
        <v>1957</v>
      </c>
      <c r="E573" s="11" t="s">
        <v>2141</v>
      </c>
      <c r="F573" s="11" t="s">
        <v>860</v>
      </c>
      <c r="G573" s="11" t="s">
        <v>161</v>
      </c>
      <c r="H573" s="11" t="s">
        <v>1813</v>
      </c>
      <c r="I573" s="17" t="s">
        <v>363</v>
      </c>
      <c r="J573" s="11" t="s">
        <v>833</v>
      </c>
      <c r="K573" s="12">
        <v>132497</v>
      </c>
    </row>
    <row r="574" spans="1:11" x14ac:dyDescent="0.25">
      <c r="A574" s="11" t="s">
        <v>325</v>
      </c>
      <c r="B574" s="11" t="s">
        <v>2811</v>
      </c>
      <c r="C574" s="11" t="s">
        <v>1021</v>
      </c>
      <c r="D574" s="11" t="s">
        <v>1957</v>
      </c>
      <c r="E574" s="11" t="s">
        <v>2141</v>
      </c>
      <c r="F574" s="11" t="s">
        <v>1726</v>
      </c>
      <c r="G574" s="11" t="s">
        <v>161</v>
      </c>
      <c r="H574" s="11" t="s">
        <v>1813</v>
      </c>
      <c r="I574" s="17" t="s">
        <v>1443</v>
      </c>
      <c r="J574" s="11" t="s">
        <v>217</v>
      </c>
      <c r="K574" s="12">
        <v>50261</v>
      </c>
    </row>
    <row r="575" spans="1:11" x14ac:dyDescent="0.25">
      <c r="A575" s="11" t="s">
        <v>1554</v>
      </c>
      <c r="B575" s="11" t="s">
        <v>2812</v>
      </c>
      <c r="C575" s="11" t="s">
        <v>1021</v>
      </c>
      <c r="D575" s="11" t="s">
        <v>1957</v>
      </c>
      <c r="E575" s="11" t="s">
        <v>2144</v>
      </c>
      <c r="F575" s="11" t="s">
        <v>849</v>
      </c>
      <c r="G575" s="11" t="s">
        <v>1436</v>
      </c>
      <c r="H575" s="11" t="s">
        <v>1716</v>
      </c>
      <c r="I575" s="17" t="s">
        <v>640</v>
      </c>
      <c r="J575" s="11" t="s">
        <v>1861</v>
      </c>
      <c r="K575" s="12">
        <v>137560</v>
      </c>
    </row>
    <row r="576" spans="1:11" x14ac:dyDescent="0.25">
      <c r="A576" s="11" t="s">
        <v>1685</v>
      </c>
      <c r="B576" s="11" t="s">
        <v>2813</v>
      </c>
      <c r="C576" s="11" t="s">
        <v>1021</v>
      </c>
      <c r="D576" s="11" t="s">
        <v>1957</v>
      </c>
      <c r="E576" s="11" t="s">
        <v>162</v>
      </c>
      <c r="F576" s="11" t="s">
        <v>860</v>
      </c>
      <c r="G576" s="11" t="s">
        <v>13</v>
      </c>
      <c r="H576" s="11" t="s">
        <v>2814</v>
      </c>
      <c r="I576" s="17"/>
      <c r="J576" s="11" t="s">
        <v>1292</v>
      </c>
      <c r="K576" s="12">
        <v>0</v>
      </c>
    </row>
    <row r="577" spans="1:11" x14ac:dyDescent="0.25">
      <c r="A577" s="11" t="s">
        <v>1318</v>
      </c>
      <c r="B577" s="11" t="s">
        <v>2815</v>
      </c>
      <c r="C577" s="11" t="s">
        <v>1021</v>
      </c>
      <c r="D577" s="11" t="s">
        <v>1957</v>
      </c>
      <c r="E577" s="11" t="s">
        <v>2144</v>
      </c>
      <c r="F577" s="11" t="s">
        <v>1726</v>
      </c>
      <c r="G577" s="11" t="s">
        <v>161</v>
      </c>
      <c r="H577" s="11" t="s">
        <v>1813</v>
      </c>
      <c r="I577" s="17" t="s">
        <v>1788</v>
      </c>
      <c r="J577" s="11" t="s">
        <v>2001</v>
      </c>
      <c r="K577" s="12">
        <v>49160</v>
      </c>
    </row>
    <row r="578" spans="1:11" x14ac:dyDescent="0.25">
      <c r="A578" s="11" t="s">
        <v>315</v>
      </c>
      <c r="B578" s="11" t="s">
        <v>2816</v>
      </c>
      <c r="C578" s="11" t="s">
        <v>1021</v>
      </c>
      <c r="D578" s="11" t="s">
        <v>1957</v>
      </c>
      <c r="E578" s="11" t="s">
        <v>2141</v>
      </c>
      <c r="F578" s="11" t="s">
        <v>658</v>
      </c>
      <c r="G578" s="11" t="s">
        <v>1436</v>
      </c>
      <c r="H578" s="11" t="s">
        <v>1716</v>
      </c>
      <c r="I578" s="17" t="s">
        <v>363</v>
      </c>
      <c r="J578" s="11" t="s">
        <v>62</v>
      </c>
      <c r="K578" s="12">
        <v>137500</v>
      </c>
    </row>
    <row r="579" spans="1:11" x14ac:dyDescent="0.25">
      <c r="A579" s="11" t="s">
        <v>775</v>
      </c>
      <c r="B579" s="11" t="s">
        <v>2817</v>
      </c>
      <c r="C579" s="11" t="s">
        <v>1021</v>
      </c>
      <c r="D579" s="11" t="s">
        <v>1957</v>
      </c>
      <c r="E579" s="11" t="s">
        <v>2144</v>
      </c>
      <c r="F579" s="11" t="s">
        <v>1952</v>
      </c>
      <c r="G579" s="11" t="s">
        <v>792</v>
      </c>
      <c r="H579" s="11" t="s">
        <v>1292</v>
      </c>
      <c r="I579" s="17" t="s">
        <v>363</v>
      </c>
      <c r="J579" s="11" t="s">
        <v>2046</v>
      </c>
      <c r="K579" s="12">
        <v>11582</v>
      </c>
    </row>
    <row r="580" spans="1:11" x14ac:dyDescent="0.25">
      <c r="A580" s="11" t="s">
        <v>841</v>
      </c>
      <c r="B580" s="11" t="s">
        <v>2818</v>
      </c>
      <c r="C580" s="11" t="s">
        <v>1021</v>
      </c>
      <c r="D580" s="11" t="s">
        <v>1957</v>
      </c>
      <c r="E580" s="11" t="s">
        <v>2141</v>
      </c>
      <c r="F580" s="11" t="s">
        <v>8</v>
      </c>
      <c r="G580" s="11" t="s">
        <v>1192</v>
      </c>
      <c r="H580" s="11" t="s">
        <v>1277</v>
      </c>
      <c r="I580" s="17" t="s">
        <v>363</v>
      </c>
      <c r="J580" s="11" t="s">
        <v>204</v>
      </c>
      <c r="K580" s="12">
        <v>93969</v>
      </c>
    </row>
    <row r="581" spans="1:11" x14ac:dyDescent="0.25">
      <c r="A581" s="11" t="s">
        <v>616</v>
      </c>
      <c r="B581" s="11" t="s">
        <v>2819</v>
      </c>
      <c r="C581" s="11" t="s">
        <v>1021</v>
      </c>
      <c r="D581" s="11" t="s">
        <v>1957</v>
      </c>
      <c r="E581" s="11" t="s">
        <v>2144</v>
      </c>
      <c r="F581" s="11" t="s">
        <v>1973</v>
      </c>
      <c r="G581" s="11" t="s">
        <v>1436</v>
      </c>
      <c r="H581" s="11" t="s">
        <v>1716</v>
      </c>
      <c r="I581" s="17" t="s">
        <v>1788</v>
      </c>
      <c r="J581" s="11" t="s">
        <v>379</v>
      </c>
      <c r="K581" s="12">
        <v>158515</v>
      </c>
    </row>
    <row r="582" spans="1:11" x14ac:dyDescent="0.25">
      <c r="A582" s="11" t="s">
        <v>1414</v>
      </c>
      <c r="B582" s="11" t="s">
        <v>2820</v>
      </c>
      <c r="C582" s="11" t="s">
        <v>1780</v>
      </c>
      <c r="D582" s="11" t="s">
        <v>1735</v>
      </c>
      <c r="E582" s="11" t="s">
        <v>2821</v>
      </c>
      <c r="F582" s="11" t="s">
        <v>1280</v>
      </c>
      <c r="G582" s="11" t="s">
        <v>1697</v>
      </c>
      <c r="H582" s="11" t="s">
        <v>1271</v>
      </c>
      <c r="I582" s="17"/>
      <c r="J582" s="11" t="s">
        <v>377</v>
      </c>
      <c r="K582" s="12">
        <v>24416</v>
      </c>
    </row>
    <row r="583" spans="1:11" x14ac:dyDescent="0.25">
      <c r="A583" s="11" t="s">
        <v>290</v>
      </c>
      <c r="B583" s="11" t="s">
        <v>2822</v>
      </c>
      <c r="C583" s="11" t="s">
        <v>1780</v>
      </c>
      <c r="D583" s="11" t="s">
        <v>1735</v>
      </c>
      <c r="E583" s="11" t="s">
        <v>2128</v>
      </c>
      <c r="F583" s="11" t="s">
        <v>395</v>
      </c>
      <c r="G583" s="11" t="s">
        <v>1192</v>
      </c>
      <c r="H583" s="11" t="s">
        <v>2024</v>
      </c>
      <c r="I583" s="17" t="s">
        <v>1292</v>
      </c>
      <c r="J583" s="11" t="s">
        <v>1482</v>
      </c>
      <c r="K583" s="12">
        <v>125175</v>
      </c>
    </row>
    <row r="584" spans="1:11" x14ac:dyDescent="0.25">
      <c r="A584" s="11"/>
      <c r="B584" s="11" t="s">
        <v>2004</v>
      </c>
      <c r="C584" s="11" t="s">
        <v>1780</v>
      </c>
      <c r="D584" s="11" t="s">
        <v>1735</v>
      </c>
      <c r="E584" s="11" t="s">
        <v>2823</v>
      </c>
      <c r="F584" s="11"/>
      <c r="G584" s="11" t="s">
        <v>1177</v>
      </c>
      <c r="H584" s="11"/>
      <c r="I584" s="17"/>
      <c r="J584" s="11"/>
      <c r="K584" s="12"/>
    </row>
    <row r="585" spans="1:11" x14ac:dyDescent="0.25">
      <c r="A585" s="11" t="s">
        <v>261</v>
      </c>
      <c r="B585" s="11" t="s">
        <v>2825</v>
      </c>
      <c r="C585" s="11" t="s">
        <v>1780</v>
      </c>
      <c r="D585" s="11" t="s">
        <v>1735</v>
      </c>
      <c r="E585" s="11" t="s">
        <v>2210</v>
      </c>
      <c r="F585" s="11" t="s">
        <v>1973</v>
      </c>
      <c r="G585" s="11" t="s">
        <v>1305</v>
      </c>
      <c r="H585" s="11" t="s">
        <v>134</v>
      </c>
      <c r="I585" s="17"/>
      <c r="J585" s="11"/>
      <c r="K585" s="12">
        <v>1</v>
      </c>
    </row>
    <row r="586" spans="1:11" x14ac:dyDescent="0.25">
      <c r="A586" s="11" t="s">
        <v>648</v>
      </c>
      <c r="B586" s="11" t="s">
        <v>2826</v>
      </c>
      <c r="C586" s="11" t="s">
        <v>1780</v>
      </c>
      <c r="D586" s="11" t="s">
        <v>1735</v>
      </c>
      <c r="E586" s="11" t="s">
        <v>2210</v>
      </c>
      <c r="F586" s="11" t="s">
        <v>1973</v>
      </c>
      <c r="G586" s="11" t="s">
        <v>1305</v>
      </c>
      <c r="H586" s="11" t="s">
        <v>134</v>
      </c>
      <c r="I586" s="17"/>
      <c r="J586" s="11"/>
      <c r="K586" s="12">
        <v>0</v>
      </c>
    </row>
    <row r="587" spans="1:11" x14ac:dyDescent="0.25">
      <c r="A587" s="11"/>
      <c r="B587" s="11" t="s">
        <v>2055</v>
      </c>
      <c r="C587" s="11" t="s">
        <v>1780</v>
      </c>
      <c r="D587" s="11" t="s">
        <v>1735</v>
      </c>
      <c r="E587" s="11" t="s">
        <v>2827</v>
      </c>
      <c r="F587" s="11"/>
      <c r="G587" s="11" t="s">
        <v>1177</v>
      </c>
      <c r="H587" s="11"/>
      <c r="I587" s="17"/>
      <c r="J587" s="11"/>
      <c r="K587" s="12"/>
    </row>
    <row r="588" spans="1:11" x14ac:dyDescent="0.25">
      <c r="A588" s="11" t="s">
        <v>649</v>
      </c>
      <c r="B588" s="11" t="s">
        <v>2828</v>
      </c>
      <c r="C588" s="11" t="s">
        <v>1780</v>
      </c>
      <c r="D588" s="11" t="s">
        <v>1735</v>
      </c>
      <c r="E588" s="11" t="s">
        <v>2131</v>
      </c>
      <c r="F588" s="11" t="s">
        <v>1865</v>
      </c>
      <c r="G588" s="11" t="s">
        <v>1192</v>
      </c>
      <c r="H588" s="11" t="s">
        <v>104</v>
      </c>
      <c r="I588" s="17" t="s">
        <v>1292</v>
      </c>
      <c r="J588" s="11" t="s">
        <v>475</v>
      </c>
      <c r="K588" s="12">
        <v>96610</v>
      </c>
    </row>
    <row r="589" spans="1:11" x14ac:dyDescent="0.25">
      <c r="A589" s="11" t="s">
        <v>757</v>
      </c>
      <c r="B589" s="11" t="s">
        <v>2829</v>
      </c>
      <c r="C589" s="11" t="s">
        <v>1780</v>
      </c>
      <c r="D589" s="11" t="s">
        <v>1735</v>
      </c>
      <c r="E589" s="11" t="s">
        <v>2128</v>
      </c>
      <c r="F589" s="11" t="s">
        <v>278</v>
      </c>
      <c r="G589" s="11" t="s">
        <v>1192</v>
      </c>
      <c r="H589" s="11" t="s">
        <v>2024</v>
      </c>
      <c r="I589" s="17" t="s">
        <v>1292</v>
      </c>
      <c r="J589" s="11" t="s">
        <v>1886</v>
      </c>
      <c r="K589" s="12">
        <v>56890</v>
      </c>
    </row>
    <row r="590" spans="1:11" x14ac:dyDescent="0.25">
      <c r="A590" s="11"/>
      <c r="B590" s="11" t="s">
        <v>1754</v>
      </c>
      <c r="C590" s="11" t="s">
        <v>1780</v>
      </c>
      <c r="D590" s="11" t="s">
        <v>1735</v>
      </c>
      <c r="E590" s="11" t="s">
        <v>2830</v>
      </c>
      <c r="F590" s="11"/>
      <c r="G590" s="11" t="s">
        <v>1177</v>
      </c>
      <c r="H590" s="11"/>
      <c r="I590" s="17"/>
      <c r="J590" s="11"/>
      <c r="K590" s="12"/>
    </row>
    <row r="591" spans="1:11" x14ac:dyDescent="0.25">
      <c r="A591" s="11" t="s">
        <v>1650</v>
      </c>
      <c r="B591" s="11" t="s">
        <v>2831</v>
      </c>
      <c r="C591" s="11" t="s">
        <v>1090</v>
      </c>
      <c r="D591" s="11" t="s">
        <v>1483</v>
      </c>
      <c r="E591" s="11" t="s">
        <v>2131</v>
      </c>
      <c r="F591" s="11" t="s">
        <v>1280</v>
      </c>
      <c r="G591" s="11" t="s">
        <v>1192</v>
      </c>
      <c r="H591" s="11" t="s">
        <v>629</v>
      </c>
      <c r="I591" s="17"/>
      <c r="J591" s="11" t="s">
        <v>386</v>
      </c>
      <c r="K591" s="12">
        <v>88735</v>
      </c>
    </row>
    <row r="592" spans="1:11" x14ac:dyDescent="0.25">
      <c r="A592" s="11" t="s">
        <v>519</v>
      </c>
      <c r="B592" s="11" t="s">
        <v>2833</v>
      </c>
      <c r="C592" s="11" t="s">
        <v>1090</v>
      </c>
      <c r="D592" s="11" t="s">
        <v>1483</v>
      </c>
      <c r="E592" s="11" t="s">
        <v>2358</v>
      </c>
      <c r="F592" s="11" t="s">
        <v>1865</v>
      </c>
      <c r="G592" s="11" t="s">
        <v>1192</v>
      </c>
      <c r="H592" s="11" t="s">
        <v>110</v>
      </c>
      <c r="I592" s="17" t="s">
        <v>1292</v>
      </c>
      <c r="J592" s="11" t="s">
        <v>743</v>
      </c>
      <c r="K592" s="12">
        <v>156477</v>
      </c>
    </row>
    <row r="593" spans="1:11" x14ac:dyDescent="0.25">
      <c r="A593" s="11" t="s">
        <v>562</v>
      </c>
      <c r="B593" s="11" t="s">
        <v>2834</v>
      </c>
      <c r="C593" s="11" t="s">
        <v>1090</v>
      </c>
      <c r="D593" s="11" t="s">
        <v>1483</v>
      </c>
      <c r="E593" s="11" t="s">
        <v>2358</v>
      </c>
      <c r="F593" s="11" t="s">
        <v>728</v>
      </c>
      <c r="G593" s="11" t="s">
        <v>1192</v>
      </c>
      <c r="H593" s="11" t="s">
        <v>110</v>
      </c>
      <c r="I593" s="17"/>
      <c r="J593" s="11" t="s">
        <v>1147</v>
      </c>
      <c r="K593" s="12">
        <v>116037</v>
      </c>
    </row>
    <row r="594" spans="1:11" x14ac:dyDescent="0.25">
      <c r="A594" s="11" t="s">
        <v>1580</v>
      </c>
      <c r="B594" s="11" t="s">
        <v>2836</v>
      </c>
      <c r="C594" s="11" t="s">
        <v>1090</v>
      </c>
      <c r="D594" s="11" t="s">
        <v>1483</v>
      </c>
      <c r="E594" s="11" t="s">
        <v>2131</v>
      </c>
      <c r="F594" s="11" t="s">
        <v>1898</v>
      </c>
      <c r="G594" s="11" t="s">
        <v>161</v>
      </c>
      <c r="H594" s="11" t="s">
        <v>1813</v>
      </c>
      <c r="I594" s="17" t="s">
        <v>1292</v>
      </c>
      <c r="J594" s="11" t="s">
        <v>1356</v>
      </c>
      <c r="K594" s="12">
        <v>151117</v>
      </c>
    </row>
    <row r="595" spans="1:11" x14ac:dyDescent="0.25">
      <c r="A595" s="11" t="s">
        <v>1736</v>
      </c>
      <c r="B595" s="11" t="s">
        <v>2837</v>
      </c>
      <c r="C595" s="11" t="s">
        <v>1090</v>
      </c>
      <c r="D595" s="11" t="s">
        <v>1483</v>
      </c>
      <c r="E595" s="11" t="s">
        <v>2358</v>
      </c>
      <c r="F595" s="11" t="s">
        <v>728</v>
      </c>
      <c r="G595" s="11" t="s">
        <v>1192</v>
      </c>
      <c r="H595" s="11" t="s">
        <v>110</v>
      </c>
      <c r="I595" s="17" t="s">
        <v>1292</v>
      </c>
      <c r="J595" s="11" t="s">
        <v>1881</v>
      </c>
      <c r="K595" s="12">
        <v>247277</v>
      </c>
    </row>
    <row r="596" spans="1:11" x14ac:dyDescent="0.25">
      <c r="A596" s="11" t="s">
        <v>1571</v>
      </c>
      <c r="B596" s="11" t="s">
        <v>2838</v>
      </c>
      <c r="C596" s="11" t="s">
        <v>418</v>
      </c>
      <c r="D596" s="11" t="s">
        <v>1698</v>
      </c>
      <c r="E596" s="11" t="s">
        <v>586</v>
      </c>
      <c r="F596" s="11" t="s">
        <v>728</v>
      </c>
      <c r="G596" s="11" t="s">
        <v>182</v>
      </c>
      <c r="H596" s="11" t="s">
        <v>569</v>
      </c>
      <c r="I596" s="17"/>
      <c r="J596" s="11" t="s">
        <v>1292</v>
      </c>
      <c r="K596" s="12">
        <v>12169</v>
      </c>
    </row>
    <row r="597" spans="1:11" x14ac:dyDescent="0.25">
      <c r="A597" s="11" t="s">
        <v>985</v>
      </c>
      <c r="B597" s="11" t="s">
        <v>2839</v>
      </c>
      <c r="C597" s="11" t="s">
        <v>418</v>
      </c>
      <c r="D597" s="11" t="s">
        <v>1698</v>
      </c>
      <c r="E597" s="11" t="s">
        <v>2128</v>
      </c>
      <c r="F597" s="11" t="s">
        <v>568</v>
      </c>
      <c r="G597" s="11" t="s">
        <v>1436</v>
      </c>
      <c r="H597" s="11" t="s">
        <v>303</v>
      </c>
      <c r="I597" s="17" t="s">
        <v>1634</v>
      </c>
      <c r="J597" s="11" t="s">
        <v>859</v>
      </c>
      <c r="K597" s="12">
        <v>5895</v>
      </c>
    </row>
    <row r="598" spans="1:11" x14ac:dyDescent="0.25">
      <c r="A598" s="11" t="s">
        <v>1426</v>
      </c>
      <c r="B598" s="11" t="s">
        <v>2840</v>
      </c>
      <c r="C598" s="11" t="s">
        <v>418</v>
      </c>
      <c r="D598" s="11" t="s">
        <v>1698</v>
      </c>
      <c r="E598" s="11" t="s">
        <v>2128</v>
      </c>
      <c r="F598" s="11" t="s">
        <v>1726</v>
      </c>
      <c r="G598" s="11" t="s">
        <v>1436</v>
      </c>
      <c r="H598" s="11" t="s">
        <v>371</v>
      </c>
      <c r="I598" s="17" t="s">
        <v>1040</v>
      </c>
      <c r="J598" s="11" t="s">
        <v>1237</v>
      </c>
      <c r="K598" s="12">
        <v>8995</v>
      </c>
    </row>
    <row r="599" spans="1:11" x14ac:dyDescent="0.25">
      <c r="A599" s="11" t="s">
        <v>1450</v>
      </c>
      <c r="B599" s="11" t="s">
        <v>2842</v>
      </c>
      <c r="C599" s="11" t="s">
        <v>418</v>
      </c>
      <c r="D599" s="11" t="s">
        <v>1698</v>
      </c>
      <c r="E599" s="11" t="s">
        <v>2185</v>
      </c>
      <c r="F599" s="11" t="s">
        <v>728</v>
      </c>
      <c r="G599" s="11" t="s">
        <v>1192</v>
      </c>
      <c r="H599" s="11" t="s">
        <v>681</v>
      </c>
      <c r="I599" s="17" t="s">
        <v>2049</v>
      </c>
      <c r="J599" s="11" t="s">
        <v>946</v>
      </c>
      <c r="K599" s="12">
        <v>83860</v>
      </c>
    </row>
    <row r="600" spans="1:11" x14ac:dyDescent="0.25">
      <c r="A600" s="11" t="s">
        <v>1668</v>
      </c>
      <c r="B600" s="11" t="s">
        <v>2844</v>
      </c>
      <c r="C600" s="11" t="s">
        <v>418</v>
      </c>
      <c r="D600" s="11" t="s">
        <v>2029</v>
      </c>
      <c r="E600" s="11" t="s">
        <v>2131</v>
      </c>
      <c r="F600" s="11" t="s">
        <v>1865</v>
      </c>
      <c r="G600" s="11" t="s">
        <v>921</v>
      </c>
      <c r="H600" s="11" t="s">
        <v>1138</v>
      </c>
      <c r="I600" s="17"/>
      <c r="J600" s="11" t="s">
        <v>1351</v>
      </c>
      <c r="K600" s="12">
        <v>35168</v>
      </c>
    </row>
    <row r="601" spans="1:11" x14ac:dyDescent="0.25">
      <c r="A601" s="11" t="s">
        <v>642</v>
      </c>
      <c r="B601" s="11" t="s">
        <v>2846</v>
      </c>
      <c r="C601" s="11" t="s">
        <v>418</v>
      </c>
      <c r="D601" s="11" t="s">
        <v>2029</v>
      </c>
      <c r="E601" s="11" t="s">
        <v>2146</v>
      </c>
      <c r="F601" s="11" t="s">
        <v>209</v>
      </c>
      <c r="G601" s="11" t="s">
        <v>1436</v>
      </c>
      <c r="H601" s="11" t="s">
        <v>331</v>
      </c>
      <c r="I601" s="17"/>
      <c r="J601" s="11" t="s">
        <v>138</v>
      </c>
      <c r="K601" s="12">
        <v>90120</v>
      </c>
    </row>
    <row r="602" spans="1:11" x14ac:dyDescent="0.25">
      <c r="A602" s="11" t="s">
        <v>1975</v>
      </c>
      <c r="B602" s="11" t="s">
        <v>2847</v>
      </c>
      <c r="C602" s="11" t="s">
        <v>418</v>
      </c>
      <c r="D602" s="11" t="s">
        <v>2029</v>
      </c>
      <c r="E602" s="11" t="s">
        <v>2128</v>
      </c>
      <c r="F602" s="11" t="s">
        <v>209</v>
      </c>
      <c r="G602" s="11" t="s">
        <v>1192</v>
      </c>
      <c r="H602" s="11" t="s">
        <v>512</v>
      </c>
      <c r="I602" s="17"/>
      <c r="J602" s="11" t="s">
        <v>369</v>
      </c>
      <c r="K602" s="12">
        <v>44367</v>
      </c>
    </row>
    <row r="603" spans="1:11" x14ac:dyDescent="0.25">
      <c r="A603" s="11" t="s">
        <v>1935</v>
      </c>
      <c r="B603" s="11" t="s">
        <v>2848</v>
      </c>
      <c r="C603" s="11" t="s">
        <v>418</v>
      </c>
      <c r="D603" s="11" t="s">
        <v>2029</v>
      </c>
      <c r="E603" s="11" t="s">
        <v>2131</v>
      </c>
      <c r="F603" s="11" t="s">
        <v>1865</v>
      </c>
      <c r="G603" s="11" t="s">
        <v>921</v>
      </c>
      <c r="H603" s="11" t="s">
        <v>1138</v>
      </c>
      <c r="I603" s="17"/>
      <c r="J603" s="11" t="s">
        <v>378</v>
      </c>
      <c r="K603" s="12">
        <v>0</v>
      </c>
    </row>
    <row r="604" spans="1:11" x14ac:dyDescent="0.25">
      <c r="A604" s="11" t="s">
        <v>222</v>
      </c>
      <c r="B604" s="11" t="s">
        <v>2850</v>
      </c>
      <c r="C604" s="11" t="s">
        <v>418</v>
      </c>
      <c r="D604" s="11" t="s">
        <v>2029</v>
      </c>
      <c r="E604" s="11" t="s">
        <v>2131</v>
      </c>
      <c r="F604" s="11" t="s">
        <v>1280</v>
      </c>
      <c r="G604" s="11" t="s">
        <v>1192</v>
      </c>
      <c r="H604" s="11" t="s">
        <v>104</v>
      </c>
      <c r="I604" s="17"/>
      <c r="J604" s="11" t="s">
        <v>1653</v>
      </c>
      <c r="K604" s="12">
        <v>29806</v>
      </c>
    </row>
    <row r="605" spans="1:11" x14ac:dyDescent="0.25">
      <c r="A605" s="11" t="s">
        <v>1867</v>
      </c>
      <c r="B605" s="11" t="s">
        <v>2852</v>
      </c>
      <c r="C605" s="11" t="s">
        <v>418</v>
      </c>
      <c r="D605" s="11" t="s">
        <v>2029</v>
      </c>
      <c r="E605" s="11" t="s">
        <v>2131</v>
      </c>
      <c r="F605" s="11" t="s">
        <v>658</v>
      </c>
      <c r="G605" s="11" t="s">
        <v>1192</v>
      </c>
      <c r="H605" s="11" t="s">
        <v>104</v>
      </c>
      <c r="I605" s="17"/>
      <c r="J605" s="11" t="s">
        <v>384</v>
      </c>
      <c r="K605" s="12">
        <v>23782</v>
      </c>
    </row>
    <row r="606" spans="1:11" x14ac:dyDescent="0.25">
      <c r="A606" s="11" t="s">
        <v>2079</v>
      </c>
      <c r="B606" s="11" t="s">
        <v>2853</v>
      </c>
      <c r="C606" s="11" t="s">
        <v>418</v>
      </c>
      <c r="D606" s="11" t="s">
        <v>2029</v>
      </c>
      <c r="E606" s="11" t="s">
        <v>2128</v>
      </c>
      <c r="F606" s="11" t="s">
        <v>209</v>
      </c>
      <c r="G606" s="11" t="s">
        <v>1192</v>
      </c>
      <c r="H606" s="11" t="s">
        <v>512</v>
      </c>
      <c r="I606" s="17"/>
      <c r="J606" s="11" t="s">
        <v>828</v>
      </c>
      <c r="K606" s="12">
        <v>51317</v>
      </c>
    </row>
    <row r="607" spans="1:11" x14ac:dyDescent="0.25">
      <c r="A607" s="11" t="s">
        <v>1935</v>
      </c>
      <c r="B607" s="11" t="s">
        <v>2855</v>
      </c>
      <c r="C607" s="11" t="s">
        <v>418</v>
      </c>
      <c r="D607" s="11" t="s">
        <v>2029</v>
      </c>
      <c r="E607" s="11" t="s">
        <v>2131</v>
      </c>
      <c r="F607" s="11" t="s">
        <v>1865</v>
      </c>
      <c r="G607" s="11" t="s">
        <v>921</v>
      </c>
      <c r="H607" s="11" t="s">
        <v>1138</v>
      </c>
      <c r="I607" s="17" t="s">
        <v>2047</v>
      </c>
      <c r="J607" s="11" t="s">
        <v>378</v>
      </c>
      <c r="K607" s="12">
        <v>0</v>
      </c>
    </row>
    <row r="608" spans="1:11" x14ac:dyDescent="0.25">
      <c r="A608" s="11" t="s">
        <v>2064</v>
      </c>
      <c r="B608" s="11" t="s">
        <v>2856</v>
      </c>
      <c r="C608" s="11" t="s">
        <v>418</v>
      </c>
      <c r="D608" s="11" t="s">
        <v>2029</v>
      </c>
      <c r="E608" s="11" t="s">
        <v>2358</v>
      </c>
      <c r="F608" s="11" t="s">
        <v>1865</v>
      </c>
      <c r="G608" s="11" t="s">
        <v>1192</v>
      </c>
      <c r="H608" s="11" t="s">
        <v>1332</v>
      </c>
      <c r="I608" s="17" t="s">
        <v>1292</v>
      </c>
      <c r="J608" s="11" t="s">
        <v>1694</v>
      </c>
      <c r="K608" s="12">
        <v>32500</v>
      </c>
    </row>
    <row r="609" spans="1:11" x14ac:dyDescent="0.25">
      <c r="A609" s="11" t="s">
        <v>1560</v>
      </c>
      <c r="B609" s="11" t="s">
        <v>2858</v>
      </c>
      <c r="C609" s="11" t="s">
        <v>1585</v>
      </c>
      <c r="D609" s="11" t="s">
        <v>426</v>
      </c>
      <c r="E609" s="11" t="s">
        <v>162</v>
      </c>
      <c r="F609" s="11" t="s">
        <v>1726</v>
      </c>
      <c r="G609" s="11"/>
      <c r="H609" s="11" t="s">
        <v>1980</v>
      </c>
      <c r="I609" s="17" t="s">
        <v>1875</v>
      </c>
      <c r="J609" s="11"/>
      <c r="K609" s="12">
        <v>0</v>
      </c>
    </row>
  </sheetData>
  <mergeCells count="1">
    <mergeCell ref="A1:K1"/>
  </mergeCells>
  <pageMargins left="0.25" right="0.25" top="0.75" bottom="0.75" header="0.3" footer="0.3"/>
  <pageSetup paperSize="17"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Sheet1</vt:lpstr>
      <vt:lpstr>FOR BID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LaRocco</dc:creator>
  <cp:lastModifiedBy>Nancy Silver</cp:lastModifiedBy>
  <cp:lastPrinted>2022-04-22T14:51:47Z</cp:lastPrinted>
  <dcterms:created xsi:type="dcterms:W3CDTF">2022-03-09T23:05:23Z</dcterms:created>
  <dcterms:modified xsi:type="dcterms:W3CDTF">2022-04-22T14:52:29Z</dcterms:modified>
</cp:coreProperties>
</file>