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SOLICITATIONS BY SCHOOL YEAR 20-21\2021-2MJ\"/>
    </mc:Choice>
  </mc:AlternateContent>
  <bookViews>
    <workbookView xWindow="0" yWindow="105" windowWidth="12120" windowHeight="7650"/>
  </bookViews>
  <sheets>
    <sheet name="Bidding Schedule Lot B" sheetId="1" r:id="rId1"/>
  </sheets>
  <definedNames>
    <definedName name="_xlnm._FilterDatabase" localSheetId="0" hidden="1">'Bidding Schedule Lot B'!$B$4:$F$34</definedName>
    <definedName name="_xlnm.Print_Area" localSheetId="0">'Bidding Schedule Lot B'!$A$1:$I$33</definedName>
    <definedName name="_xlnm.Print_Titles" localSheetId="0">'Bidding Schedule Lot B'!$1:$4</definedName>
  </definedNames>
  <calcPr calcId="162913"/>
</workbook>
</file>

<file path=xl/calcChain.xml><?xml version="1.0" encoding="utf-8"?>
<calcChain xmlns="http://schemas.openxmlformats.org/spreadsheetml/2006/main">
  <c r="D25" i="1" l="1"/>
  <c r="D26" i="1"/>
  <c r="D27" i="1"/>
  <c r="D32" i="1" l="1"/>
  <c r="D31" i="1"/>
  <c r="D30" i="1"/>
  <c r="D29" i="1"/>
  <c r="D28" i="1"/>
  <c r="D33" i="1" l="1"/>
</calcChain>
</file>

<file path=xl/sharedStrings.xml><?xml version="1.0" encoding="utf-8"?>
<sst xmlns="http://schemas.openxmlformats.org/spreadsheetml/2006/main" count="95" uniqueCount="48">
  <si>
    <t>AWARD CRITERIA</t>
  </si>
  <si>
    <t>Unit of Measure</t>
  </si>
  <si>
    <t>Each</t>
  </si>
  <si>
    <t>Hour</t>
  </si>
  <si>
    <t>Vendor Name</t>
  </si>
  <si>
    <t xml:space="preserve">
Bidding Schedule LOT B</t>
  </si>
  <si>
    <t>Kitchen Hood, Cleaning Large</t>
  </si>
  <si>
    <t>Kitchen Hood, Cleaning Small</t>
  </si>
  <si>
    <t>Unit Price</t>
  </si>
  <si>
    <t>Kitchen Hood, Misc. Services - LABOR Rate</t>
  </si>
  <si>
    <t>Kitchent Hood Service Call - LABOR RATE</t>
  </si>
  <si>
    <t>Dishwasher Hood, Cleaning</t>
  </si>
  <si>
    <t>Fuseable Link Replacment</t>
  </si>
  <si>
    <t>Portable Fire Extinguiser (PFE) Inspection</t>
  </si>
  <si>
    <t>Hydro Test Cylinders</t>
  </si>
  <si>
    <t>PFE Recharging, 2.5 Gal Water</t>
  </si>
  <si>
    <t>PFE Recharging, 5 Lbs ABC</t>
  </si>
  <si>
    <t>PFE Recharging, 5 Lbs ABC Dry Chem</t>
  </si>
  <si>
    <t>PFE Recharging, 5 Lbs BC</t>
  </si>
  <si>
    <t>PFE Recharging, 5 Lbs Dry Chem</t>
  </si>
  <si>
    <t>PFE Recharging, 5 Lbs CO2</t>
  </si>
  <si>
    <t>PFE Recharging, 10 Lbs ABC</t>
  </si>
  <si>
    <t>PFE Recharging, 10 Lbs ABC Dry Chem</t>
  </si>
  <si>
    <t>PFE Recharging, 10 Lbs BC</t>
  </si>
  <si>
    <t>PFE Recharging, 10 Lbs Dry Chem</t>
  </si>
  <si>
    <t>PFE Recharging, 10 Lbs CO2</t>
  </si>
  <si>
    <t>PFE Replacement New 2.5 Gal Water</t>
  </si>
  <si>
    <t>PFE Replacement New, 5 Lbs ABC</t>
  </si>
  <si>
    <t>PFE Replacement New, 5 Lbs ABC Dry Chem</t>
  </si>
  <si>
    <t>PFE Replacement New 5 Lbs BC</t>
  </si>
  <si>
    <t>PFE Replacement New, 5 Lbs Dry Chem</t>
  </si>
  <si>
    <t>PFE Replacement New, 5 Lbs CO2</t>
  </si>
  <si>
    <t>PFE Replacement New, 10 Lbs ABC</t>
  </si>
  <si>
    <t>PFE Replacement New, 10 Lbs ABC Dry Chem</t>
  </si>
  <si>
    <t>PFE Replacement New, 10 Lbs BC</t>
  </si>
  <si>
    <t>PFE Replacement New, 10 Lbs CO2</t>
  </si>
  <si>
    <t>PFE Replacement New, 10 Lbs BC Dry Chem</t>
  </si>
  <si>
    <t>Description</t>
  </si>
  <si>
    <t>Item #</t>
  </si>
  <si>
    <t>TOTAL AWARD CRITERIA - LOT B</t>
  </si>
  <si>
    <t>3600 PFE Inspections</t>
  </si>
  <si>
    <t>50 Kitchen Hood (Large) Cleanings</t>
  </si>
  <si>
    <t>100 Fusable Link Replacements</t>
  </si>
  <si>
    <t>10 Hydro Test</t>
  </si>
  <si>
    <t>25 RECHARGE / 10 lbs ABC</t>
  </si>
  <si>
    <t>25 RECHARGE / 5 lbs ABC</t>
  </si>
  <si>
    <t>10 REPLACE / 5lbs ABC</t>
  </si>
  <si>
    <t>10 REPLACE / 10lbs 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</si>
</sst>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0" x14ac:knownFonts="1">
    <font>
      <sz val="10"/>
      <name val="Arial"/>
    </font>
    <font>
      <sz val="8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4"/>
      <name val="Verdana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64"/>
      </top>
      <bottom style="thick">
        <color indexed="47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ck">
        <color indexed="47"/>
      </bottom>
      <diagonal/>
    </border>
    <border>
      <left style="thin">
        <color indexed="55"/>
      </left>
      <right/>
      <top style="thin">
        <color indexed="64"/>
      </top>
      <bottom style="thick">
        <color indexed="47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3">
    <xf numFmtId="0" fontId="0" fillId="0" borderId="0"/>
    <xf numFmtId="0" fontId="5" fillId="0" borderId="0"/>
    <xf numFmtId="9" fontId="7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3" fillId="0" borderId="0" xfId="0" applyFont="1" applyAlignment="1"/>
    <xf numFmtId="0" fontId="3" fillId="0" borderId="0" xfId="0" applyFont="1" applyFill="1"/>
    <xf numFmtId="0" fontId="3" fillId="0" borderId="0" xfId="0" applyFont="1" applyFill="1" applyAlignment="1"/>
    <xf numFmtId="3" fontId="3" fillId="0" borderId="0" xfId="0" applyNumberFormat="1" applyFont="1" applyFill="1"/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Fill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164" fontId="6" fillId="3" borderId="0" xfId="0" applyNumberFormat="1" applyFont="1" applyFill="1" applyBorder="1" applyAlignment="1">
      <alignment horizontal="left" vertical="center" wrapText="1"/>
    </xf>
    <xf numFmtId="3" fontId="3" fillId="3" borderId="0" xfId="0" applyNumberFormat="1" applyFont="1" applyFill="1"/>
    <xf numFmtId="0" fontId="3" fillId="0" borderId="0" xfId="0" applyFont="1" applyFill="1" applyBorder="1" applyAlignment="1"/>
    <xf numFmtId="4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3" fontId="3" fillId="3" borderId="0" xfId="0" applyNumberFormat="1" applyFont="1" applyFill="1" applyBorder="1"/>
    <xf numFmtId="4" fontId="3" fillId="0" borderId="0" xfId="0" applyNumberFormat="1" applyFont="1" applyBorder="1" applyAlignment="1">
      <alignment horizontal="center"/>
    </xf>
    <xf numFmtId="164" fontId="10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164" fontId="8" fillId="3" borderId="0" xfId="0" applyNumberFormat="1" applyFont="1" applyFill="1" applyBorder="1" applyAlignment="1">
      <alignment horizontal="left" vertical="center" wrapText="1"/>
    </xf>
    <xf numFmtId="164" fontId="10" fillId="4" borderId="9" xfId="0" applyNumberFormat="1" applyFont="1" applyFill="1" applyBorder="1" applyAlignment="1">
      <alignment horizontal="center" vertical="center" wrapText="1"/>
    </xf>
    <xf numFmtId="3" fontId="12" fillId="3" borderId="0" xfId="0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/>
    <xf numFmtId="4" fontId="12" fillId="3" borderId="0" xfId="0" applyNumberFormat="1" applyFont="1" applyFill="1" applyBorder="1" applyAlignment="1">
      <alignment horizontal="center" wrapText="1"/>
    </xf>
    <xf numFmtId="0" fontId="14" fillId="3" borderId="0" xfId="2" applyNumberFormat="1" applyFont="1" applyFill="1" applyBorder="1" applyAlignment="1">
      <alignment horizontal="center" wrapText="1"/>
    </xf>
    <xf numFmtId="0" fontId="12" fillId="3" borderId="0" xfId="2" applyNumberFormat="1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left" wrapText="1"/>
    </xf>
    <xf numFmtId="4" fontId="13" fillId="3" borderId="0" xfId="0" applyNumberFormat="1" applyFont="1" applyFill="1" applyBorder="1" applyAlignment="1">
      <alignment horizontal="left" wrapText="1"/>
    </xf>
    <xf numFmtId="3" fontId="10" fillId="4" borderId="10" xfId="0" applyNumberFormat="1" applyFont="1" applyFill="1" applyBorder="1" applyAlignment="1">
      <alignment horizontal="center" vertical="center" wrapText="1"/>
    </xf>
    <xf numFmtId="1" fontId="17" fillId="0" borderId="11" xfId="0" applyNumberFormat="1" applyFont="1" applyFill="1" applyBorder="1" applyAlignment="1">
      <alignment horizontal="center" wrapText="1"/>
    </xf>
    <xf numFmtId="1" fontId="17" fillId="5" borderId="11" xfId="0" applyNumberFormat="1" applyFont="1" applyFill="1" applyBorder="1" applyAlignment="1">
      <alignment horizontal="center" wrapText="1"/>
    </xf>
    <xf numFmtId="3" fontId="17" fillId="3" borderId="12" xfId="0" applyNumberFormat="1" applyFont="1" applyFill="1" applyBorder="1" applyAlignment="1">
      <alignment horizontal="center" wrapText="1"/>
    </xf>
    <xf numFmtId="164" fontId="17" fillId="3" borderId="5" xfId="0" applyNumberFormat="1" applyFont="1" applyFill="1" applyBorder="1" applyAlignment="1">
      <alignment horizontal="left" vertical="center" wrapText="1"/>
    </xf>
    <xf numFmtId="1" fontId="17" fillId="3" borderId="1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 wrapText="1"/>
    </xf>
    <xf numFmtId="0" fontId="17" fillId="3" borderId="3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vertical="center" wrapText="1"/>
    </xf>
    <xf numFmtId="0" fontId="15" fillId="3" borderId="0" xfId="2" applyNumberFormat="1" applyFont="1" applyFill="1" applyBorder="1" applyAlignment="1">
      <alignment horizontal="center" wrapText="1"/>
    </xf>
    <xf numFmtId="165" fontId="13" fillId="3" borderId="0" xfId="2" applyNumberFormat="1" applyFont="1" applyFill="1" applyBorder="1" applyAlignment="1">
      <alignment horizontal="right" vertical="center" wrapText="1"/>
    </xf>
    <xf numFmtId="0" fontId="13" fillId="3" borderId="0" xfId="2" applyNumberFormat="1" applyFont="1" applyFill="1" applyBorder="1" applyAlignment="1">
      <alignment horizontal="center" vertical="center" wrapText="1"/>
    </xf>
    <xf numFmtId="3" fontId="12" fillId="3" borderId="0" xfId="0" applyNumberFormat="1" applyFont="1" applyFill="1" applyBorder="1" applyAlignment="1">
      <alignment horizontal="left" wrapText="1"/>
    </xf>
    <xf numFmtId="165" fontId="13" fillId="3" borderId="0" xfId="2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 wrapText="1"/>
    </xf>
    <xf numFmtId="1" fontId="17" fillId="0" borderId="0" xfId="0" applyNumberFormat="1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wrapText="1"/>
    </xf>
    <xf numFmtId="1" fontId="17" fillId="3" borderId="0" xfId="0" applyNumberFormat="1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center" wrapText="1"/>
    </xf>
    <xf numFmtId="164" fontId="17" fillId="3" borderId="0" xfId="0" applyNumberFormat="1" applyFont="1" applyFill="1" applyBorder="1" applyAlignment="1">
      <alignment horizontal="left" vertical="center" wrapText="1"/>
    </xf>
    <xf numFmtId="3" fontId="17" fillId="3" borderId="0" xfId="0" applyNumberFormat="1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165" fontId="17" fillId="0" borderId="5" xfId="0" applyNumberFormat="1" applyFont="1" applyFill="1" applyBorder="1" applyAlignment="1">
      <alignment horizontal="left" vertical="center" wrapText="1"/>
    </xf>
    <xf numFmtId="165" fontId="17" fillId="3" borderId="5" xfId="0" applyNumberFormat="1" applyFont="1" applyFill="1" applyBorder="1" applyAlignment="1">
      <alignment horizontal="left" vertical="center" wrapText="1"/>
    </xf>
    <xf numFmtId="165" fontId="17" fillId="3" borderId="7" xfId="0" applyNumberFormat="1" applyFont="1" applyFill="1" applyBorder="1" applyAlignment="1">
      <alignment horizontal="left" vertical="center" wrapText="1"/>
    </xf>
    <xf numFmtId="165" fontId="10" fillId="4" borderId="9" xfId="0" applyNumberFormat="1" applyFont="1" applyFill="1" applyBorder="1" applyAlignment="1">
      <alignment horizontal="center" vertical="center" wrapText="1"/>
    </xf>
    <xf numFmtId="165" fontId="17" fillId="0" borderId="7" xfId="0" applyNumberFormat="1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textRotation="90"/>
    </xf>
    <xf numFmtId="0" fontId="3" fillId="0" borderId="0" xfId="0" applyFont="1" applyAlignment="1">
      <alignment horizontal="center" vertical="center" wrapText="1"/>
    </xf>
    <xf numFmtId="0" fontId="9" fillId="2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14" fillId="3" borderId="4" xfId="2" applyNumberFormat="1" applyFont="1" applyFill="1" applyBorder="1" applyAlignment="1">
      <alignment horizontal="center" wrapText="1"/>
    </xf>
    <xf numFmtId="0" fontId="0" fillId="3" borderId="0" xfId="0" applyFill="1" applyAlignment="1"/>
    <xf numFmtId="0" fontId="14" fillId="4" borderId="4" xfId="2" applyNumberFormat="1" applyFont="1" applyFill="1" applyBorder="1" applyAlignment="1">
      <alignment horizontal="center" wrapText="1"/>
    </xf>
    <xf numFmtId="0" fontId="0" fillId="0" borderId="0" xfId="0" applyAlignment="1"/>
    <xf numFmtId="0" fontId="11" fillId="3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3" borderId="0" xfId="2" applyNumberFormat="1" applyFont="1" applyFill="1" applyBorder="1" applyAlignment="1">
      <alignment horizontal="left" wrapText="1"/>
    </xf>
    <xf numFmtId="0" fontId="16" fillId="3" borderId="0" xfId="0" applyFont="1" applyFill="1" applyBorder="1" applyAlignment="1">
      <alignment horizontal="left" wrapText="1"/>
    </xf>
    <xf numFmtId="44" fontId="17" fillId="0" borderId="5" xfId="0" applyNumberFormat="1" applyFont="1" applyFill="1" applyBorder="1" applyAlignment="1" applyProtection="1">
      <alignment horizontal="left" vertical="center" wrapText="1"/>
      <protection locked="0"/>
    </xf>
    <xf numFmtId="44" fontId="17" fillId="5" borderId="5" xfId="0" applyNumberFormat="1" applyFont="1" applyFill="1" applyBorder="1" applyAlignment="1" applyProtection="1">
      <alignment horizontal="left" vertical="center" wrapText="1"/>
      <protection locked="0"/>
    </xf>
    <xf numFmtId="15" fontId="3" fillId="5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4" fontId="17" fillId="3" borderId="5" xfId="0" applyNumberFormat="1" applyFont="1" applyFill="1" applyBorder="1" applyAlignment="1" applyProtection="1">
      <alignment horizontal="left" vertical="center" wrapText="1"/>
      <protection locked="0"/>
    </xf>
    <xf numFmtId="44" fontId="17" fillId="5" borderId="5" xfId="0" applyNumberFormat="1" applyFont="1" applyFill="1" applyBorder="1" applyAlignment="1">
      <alignment horizontal="right" vertical="center" wrapText="1"/>
    </xf>
    <xf numFmtId="0" fontId="19" fillId="5" borderId="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0066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EAB0"/>
      <rgbColor rgb="00EAEAEA"/>
      <rgbColor rgb="0099CCFF"/>
      <rgbColor rgb="00F2F8EA"/>
      <rgbColor rgb="00CC99FF"/>
      <rgbColor rgb="00BDDAB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N70"/>
  <sheetViews>
    <sheetView showGridLines="0" tabSelected="1" zoomScale="75" zoomScaleNormal="75" workbookViewId="0">
      <selection activeCell="I8" sqref="I8"/>
    </sheetView>
  </sheetViews>
  <sheetFormatPr defaultColWidth="9.140625" defaultRowHeight="59.25" customHeight="1" x14ac:dyDescent="0.2"/>
  <cols>
    <col min="1" max="1" width="4.140625" style="44" customWidth="1"/>
    <col min="2" max="2" width="53.42578125" style="4" customWidth="1"/>
    <col min="3" max="3" width="13.140625" style="3" customWidth="1"/>
    <col min="4" max="4" width="26.5703125" style="3" customWidth="1"/>
    <col min="5" max="5" width="2.5703125" style="18" customWidth="1"/>
    <col min="6" max="6" width="4" style="24" customWidth="1"/>
    <col min="7" max="7" width="59.28515625" style="12" customWidth="1"/>
    <col min="8" max="8" width="16" style="9" customWidth="1"/>
    <col min="9" max="9" width="21.28515625" style="13" customWidth="1"/>
    <col min="10" max="16384" width="9.140625" style="1"/>
  </cols>
  <sheetData>
    <row r="1" spans="1:10" s="4" customFormat="1" ht="37.5" customHeight="1" x14ac:dyDescent="0.4">
      <c r="A1" s="44"/>
      <c r="B1" s="75" t="s">
        <v>5</v>
      </c>
      <c r="C1" s="76"/>
      <c r="D1" s="76"/>
      <c r="E1" s="35"/>
      <c r="F1" s="36"/>
      <c r="G1" s="87"/>
      <c r="H1" s="88"/>
      <c r="I1" s="88"/>
    </row>
    <row r="2" spans="1:10" ht="21" customHeight="1" x14ac:dyDescent="0.2">
      <c r="B2" s="26"/>
      <c r="C2" s="26"/>
      <c r="D2" s="26"/>
      <c r="E2" s="26"/>
      <c r="F2" s="26"/>
      <c r="G2" s="81" t="s">
        <v>4</v>
      </c>
      <c r="H2" s="82"/>
      <c r="I2" s="74"/>
    </row>
    <row r="3" spans="1:10" ht="15.75" customHeight="1" x14ac:dyDescent="0.2">
      <c r="B3" s="26"/>
      <c r="C3" s="26"/>
      <c r="D3" s="26"/>
      <c r="E3" s="26"/>
      <c r="F3" s="26"/>
      <c r="G3" s="10"/>
      <c r="H3" s="16"/>
    </row>
    <row r="4" spans="1:10" s="2" customFormat="1" ht="41.25" customHeight="1" thickBot="1" x14ac:dyDescent="0.2">
      <c r="A4" s="73" t="s">
        <v>38</v>
      </c>
      <c r="B4" s="50" t="s">
        <v>37</v>
      </c>
      <c r="C4" s="38" t="s">
        <v>1</v>
      </c>
      <c r="D4" s="28" t="s">
        <v>8</v>
      </c>
      <c r="E4" s="25"/>
      <c r="F4" s="73" t="s">
        <v>38</v>
      </c>
      <c r="G4" s="50" t="s">
        <v>37</v>
      </c>
      <c r="H4" s="38" t="s">
        <v>1</v>
      </c>
      <c r="I4" s="28" t="s">
        <v>8</v>
      </c>
    </row>
    <row r="5" spans="1:10" s="5" customFormat="1" ht="25.5" customHeight="1" thickTop="1" x14ac:dyDescent="0.2">
      <c r="A5" s="66">
        <v>1</v>
      </c>
      <c r="B5" s="47" t="s">
        <v>7</v>
      </c>
      <c r="C5" s="39" t="s">
        <v>2</v>
      </c>
      <c r="D5" s="85">
        <v>0</v>
      </c>
      <c r="E5" s="17"/>
      <c r="F5" s="67">
        <v>9</v>
      </c>
      <c r="G5" s="48" t="s">
        <v>15</v>
      </c>
      <c r="H5" s="40" t="s">
        <v>2</v>
      </c>
      <c r="I5" s="86">
        <v>0</v>
      </c>
    </row>
    <row r="6" spans="1:10" s="5" customFormat="1" ht="25.5" customHeight="1" x14ac:dyDescent="0.2">
      <c r="A6" s="67">
        <v>2</v>
      </c>
      <c r="B6" s="48" t="s">
        <v>6</v>
      </c>
      <c r="C6" s="40" t="s">
        <v>2</v>
      </c>
      <c r="D6" s="86">
        <v>0</v>
      </c>
      <c r="E6" s="27"/>
      <c r="F6" s="66">
        <v>10</v>
      </c>
      <c r="G6" s="47" t="s">
        <v>16</v>
      </c>
      <c r="H6" s="39" t="s">
        <v>2</v>
      </c>
      <c r="I6" s="85">
        <v>0</v>
      </c>
    </row>
    <row r="7" spans="1:10" s="5" customFormat="1" ht="25.5" customHeight="1" x14ac:dyDescent="0.2">
      <c r="A7" s="66">
        <v>3</v>
      </c>
      <c r="B7" s="47" t="s">
        <v>9</v>
      </c>
      <c r="C7" s="39" t="s">
        <v>3</v>
      </c>
      <c r="D7" s="85">
        <v>0</v>
      </c>
      <c r="E7" s="27"/>
      <c r="F7" s="67">
        <v>11</v>
      </c>
      <c r="G7" s="48" t="s">
        <v>17</v>
      </c>
      <c r="H7" s="40" t="s">
        <v>2</v>
      </c>
      <c r="I7" s="86">
        <v>0</v>
      </c>
    </row>
    <row r="8" spans="1:10" s="5" customFormat="1" ht="25.5" customHeight="1" x14ac:dyDescent="0.2">
      <c r="A8" s="67">
        <v>4</v>
      </c>
      <c r="B8" s="48" t="s">
        <v>10</v>
      </c>
      <c r="C8" s="40" t="s">
        <v>3</v>
      </c>
      <c r="D8" s="86">
        <v>0</v>
      </c>
      <c r="E8" s="27"/>
      <c r="F8" s="66">
        <v>12</v>
      </c>
      <c r="G8" s="49" t="s">
        <v>18</v>
      </c>
      <c r="H8" s="41" t="s">
        <v>2</v>
      </c>
      <c r="I8" s="89">
        <v>0</v>
      </c>
      <c r="J8" s="14"/>
    </row>
    <row r="9" spans="1:10" s="5" customFormat="1" ht="25.5" customHeight="1" x14ac:dyDescent="0.2">
      <c r="A9" s="66"/>
      <c r="B9" s="60"/>
      <c r="C9" s="61"/>
      <c r="D9" s="70"/>
      <c r="E9" s="27"/>
      <c r="F9" s="67">
        <v>13</v>
      </c>
      <c r="G9" s="48" t="s">
        <v>19</v>
      </c>
      <c r="H9" s="40" t="s">
        <v>2</v>
      </c>
      <c r="I9" s="86">
        <v>0</v>
      </c>
      <c r="J9" s="14"/>
    </row>
    <row r="10" spans="1:10" s="5" customFormat="1" ht="30.75" customHeight="1" thickBot="1" x14ac:dyDescent="0.25">
      <c r="A10" s="66"/>
      <c r="B10" s="50" t="s">
        <v>37</v>
      </c>
      <c r="C10" s="38" t="s">
        <v>1</v>
      </c>
      <c r="D10" s="71" t="s">
        <v>8</v>
      </c>
      <c r="E10" s="27"/>
      <c r="F10" s="66">
        <v>14</v>
      </c>
      <c r="G10" s="49" t="s">
        <v>20</v>
      </c>
      <c r="H10" s="43" t="s">
        <v>2</v>
      </c>
      <c r="I10" s="89">
        <v>0</v>
      </c>
      <c r="J10" s="14"/>
    </row>
    <row r="11" spans="1:10" s="5" customFormat="1" ht="25.5" customHeight="1" thickTop="1" x14ac:dyDescent="0.2">
      <c r="A11" s="66">
        <v>5</v>
      </c>
      <c r="B11" s="47" t="s">
        <v>11</v>
      </c>
      <c r="C11" s="39" t="s">
        <v>2</v>
      </c>
      <c r="D11" s="85">
        <v>0</v>
      </c>
      <c r="E11" s="17"/>
      <c r="F11" s="66">
        <v>15</v>
      </c>
      <c r="G11" s="47" t="s">
        <v>21</v>
      </c>
      <c r="H11" s="39" t="s">
        <v>2</v>
      </c>
      <c r="I11" s="85">
        <v>0</v>
      </c>
    </row>
    <row r="12" spans="1:10" s="5" customFormat="1" ht="25.5" customHeight="1" x14ac:dyDescent="0.2">
      <c r="A12" s="66"/>
      <c r="B12" s="57"/>
      <c r="C12" s="58"/>
      <c r="D12" s="72"/>
      <c r="E12" s="17"/>
      <c r="F12" s="67">
        <v>16</v>
      </c>
      <c r="G12" s="48" t="s">
        <v>22</v>
      </c>
      <c r="H12" s="40" t="s">
        <v>2</v>
      </c>
      <c r="I12" s="86">
        <v>0</v>
      </c>
    </row>
    <row r="13" spans="1:10" s="5" customFormat="1" ht="31.5" customHeight="1" thickBot="1" x14ac:dyDescent="0.25">
      <c r="A13" s="66"/>
      <c r="B13" s="50" t="s">
        <v>37</v>
      </c>
      <c r="C13" s="38" t="s">
        <v>1</v>
      </c>
      <c r="D13" s="71" t="s">
        <v>8</v>
      </c>
      <c r="E13" s="17"/>
      <c r="F13" s="66">
        <v>17</v>
      </c>
      <c r="G13" s="49" t="s">
        <v>23</v>
      </c>
      <c r="H13" s="41" t="s">
        <v>2</v>
      </c>
      <c r="I13" s="89">
        <v>0</v>
      </c>
    </row>
    <row r="14" spans="1:10" s="5" customFormat="1" ht="25.5" customHeight="1" thickTop="1" x14ac:dyDescent="0.2">
      <c r="A14" s="67">
        <v>6</v>
      </c>
      <c r="B14" s="48" t="s">
        <v>12</v>
      </c>
      <c r="C14" s="40" t="s">
        <v>2</v>
      </c>
      <c r="D14" s="86">
        <v>0</v>
      </c>
      <c r="E14" s="17"/>
      <c r="F14" s="67">
        <v>18</v>
      </c>
      <c r="G14" s="48" t="s">
        <v>24</v>
      </c>
      <c r="H14" s="40" t="s">
        <v>2</v>
      </c>
      <c r="I14" s="86">
        <v>0</v>
      </c>
    </row>
    <row r="15" spans="1:10" s="5" customFormat="1" ht="25.5" customHeight="1" x14ac:dyDescent="0.2">
      <c r="A15" s="66"/>
      <c r="B15" s="59"/>
      <c r="C15" s="43"/>
      <c r="D15" s="69"/>
      <c r="E15" s="17"/>
      <c r="F15" s="66">
        <v>19</v>
      </c>
      <c r="G15" s="49" t="s">
        <v>25</v>
      </c>
      <c r="H15" s="43" t="s">
        <v>2</v>
      </c>
      <c r="I15" s="89">
        <v>0</v>
      </c>
    </row>
    <row r="16" spans="1:10" s="5" customFormat="1" ht="25.5" customHeight="1" x14ac:dyDescent="0.2">
      <c r="A16" s="66"/>
      <c r="B16" s="60"/>
      <c r="C16" s="61"/>
      <c r="D16" s="70"/>
      <c r="E16" s="17"/>
      <c r="F16" s="45"/>
      <c r="G16" s="60"/>
      <c r="H16" s="61"/>
      <c r="I16" s="70"/>
    </row>
    <row r="17" spans="1:14" s="5" customFormat="1" ht="25.5" customHeight="1" thickBot="1" x14ac:dyDescent="0.3">
      <c r="A17" s="66"/>
      <c r="B17" s="50" t="s">
        <v>37</v>
      </c>
      <c r="C17" s="38" t="s">
        <v>1</v>
      </c>
      <c r="D17" s="71" t="s">
        <v>8</v>
      </c>
      <c r="E17" s="17"/>
      <c r="F17" s="37"/>
      <c r="G17" s="50" t="s">
        <v>37</v>
      </c>
      <c r="H17" s="38" t="s">
        <v>1</v>
      </c>
      <c r="I17" s="71" t="s">
        <v>8</v>
      </c>
    </row>
    <row r="18" spans="1:14" s="5" customFormat="1" ht="25.5" customHeight="1" thickTop="1" x14ac:dyDescent="0.2">
      <c r="A18" s="66">
        <v>7</v>
      </c>
      <c r="B18" s="47" t="s">
        <v>13</v>
      </c>
      <c r="C18" s="39" t="s">
        <v>2</v>
      </c>
      <c r="D18" s="85">
        <v>0</v>
      </c>
      <c r="E18" s="17"/>
      <c r="F18" s="67">
        <v>20</v>
      </c>
      <c r="G18" s="48" t="s">
        <v>26</v>
      </c>
      <c r="H18" s="40" t="s">
        <v>2</v>
      </c>
      <c r="I18" s="86">
        <v>0</v>
      </c>
    </row>
    <row r="19" spans="1:14" s="5" customFormat="1" ht="25.5" customHeight="1" x14ac:dyDescent="0.2">
      <c r="A19" s="66"/>
      <c r="B19" s="47"/>
      <c r="C19" s="39"/>
      <c r="D19" s="68"/>
      <c r="E19" s="17"/>
      <c r="F19" s="66">
        <v>21</v>
      </c>
      <c r="G19" s="47" t="s">
        <v>27</v>
      </c>
      <c r="H19" s="39" t="s">
        <v>2</v>
      </c>
      <c r="I19" s="85">
        <v>0</v>
      </c>
      <c r="L19" s="62"/>
      <c r="M19" s="61"/>
      <c r="N19" s="63"/>
    </row>
    <row r="20" spans="1:14" s="5" customFormat="1" ht="28.5" customHeight="1" thickBot="1" x14ac:dyDescent="0.25">
      <c r="A20" s="66"/>
      <c r="B20" s="50" t="s">
        <v>37</v>
      </c>
      <c r="C20" s="38" t="s">
        <v>1</v>
      </c>
      <c r="D20" s="71" t="s">
        <v>8</v>
      </c>
      <c r="E20" s="17"/>
      <c r="F20" s="67">
        <v>22</v>
      </c>
      <c r="G20" s="48" t="s">
        <v>28</v>
      </c>
      <c r="H20" s="40" t="s">
        <v>2</v>
      </c>
      <c r="I20" s="86">
        <v>0</v>
      </c>
      <c r="L20" s="62"/>
      <c r="M20" s="61"/>
      <c r="N20" s="63"/>
    </row>
    <row r="21" spans="1:14" s="5" customFormat="1" ht="25.5" customHeight="1" thickTop="1" x14ac:dyDescent="0.2">
      <c r="A21" s="66">
        <v>8</v>
      </c>
      <c r="B21" s="47" t="s">
        <v>14</v>
      </c>
      <c r="C21" s="39" t="s">
        <v>2</v>
      </c>
      <c r="D21" s="85">
        <v>0</v>
      </c>
      <c r="E21" s="17"/>
      <c r="F21" s="66">
        <v>23</v>
      </c>
      <c r="G21" s="49" t="s">
        <v>29</v>
      </c>
      <c r="H21" s="41" t="s">
        <v>2</v>
      </c>
      <c r="I21" s="89">
        <v>0</v>
      </c>
      <c r="L21" s="62"/>
      <c r="M21" s="61"/>
      <c r="N21" s="63"/>
    </row>
    <row r="22" spans="1:14" s="5" customFormat="1" ht="25.5" customHeight="1" x14ac:dyDescent="0.2">
      <c r="A22" s="45"/>
      <c r="B22" s="47"/>
      <c r="C22" s="39"/>
      <c r="D22" s="68"/>
      <c r="E22" s="17"/>
      <c r="F22" s="67">
        <v>24</v>
      </c>
      <c r="G22" s="48" t="s">
        <v>30</v>
      </c>
      <c r="H22" s="40" t="s">
        <v>2</v>
      </c>
      <c r="I22" s="86">
        <v>0</v>
      </c>
      <c r="L22" s="62"/>
      <c r="M22" s="64"/>
      <c r="N22" s="63"/>
    </row>
    <row r="23" spans="1:14" s="5" customFormat="1" ht="25.5" customHeight="1" x14ac:dyDescent="0.35">
      <c r="A23" s="45"/>
      <c r="B23" s="77"/>
      <c r="C23" s="78"/>
      <c r="D23" s="78"/>
      <c r="E23" s="17"/>
      <c r="F23" s="66">
        <v>25</v>
      </c>
      <c r="G23" s="49" t="s">
        <v>31</v>
      </c>
      <c r="H23" s="43" t="s">
        <v>2</v>
      </c>
      <c r="I23" s="89">
        <v>0</v>
      </c>
      <c r="L23" s="62"/>
      <c r="M23" s="61"/>
      <c r="N23" s="63"/>
    </row>
    <row r="24" spans="1:14" s="5" customFormat="1" ht="25.5" customHeight="1" x14ac:dyDescent="0.35">
      <c r="A24" s="45"/>
      <c r="B24" s="79" t="s">
        <v>0</v>
      </c>
      <c r="C24" s="80"/>
      <c r="D24" s="80"/>
      <c r="E24" s="17"/>
      <c r="F24" s="66">
        <v>26</v>
      </c>
      <c r="G24" s="47" t="s">
        <v>32</v>
      </c>
      <c r="H24" s="39" t="s">
        <v>2</v>
      </c>
      <c r="I24" s="85">
        <v>0</v>
      </c>
      <c r="L24" s="62"/>
      <c r="M24" s="61"/>
      <c r="N24" s="63"/>
    </row>
    <row r="25" spans="1:14" s="5" customFormat="1" ht="25.5" customHeight="1" x14ac:dyDescent="0.2">
      <c r="A25" s="45"/>
      <c r="B25" s="48" t="s">
        <v>40</v>
      </c>
      <c r="C25" s="40"/>
      <c r="D25" s="90">
        <f>SUM(D18*3600)</f>
        <v>0</v>
      </c>
      <c r="E25" s="17"/>
      <c r="F25" s="67">
        <v>27</v>
      </c>
      <c r="G25" s="48" t="s">
        <v>33</v>
      </c>
      <c r="H25" s="40" t="s">
        <v>2</v>
      </c>
      <c r="I25" s="86">
        <v>0</v>
      </c>
      <c r="L25" s="62"/>
      <c r="M25" s="61"/>
      <c r="N25" s="63"/>
    </row>
    <row r="26" spans="1:14" s="5" customFormat="1" ht="25.5" customHeight="1" x14ac:dyDescent="0.2">
      <c r="A26" s="45"/>
      <c r="B26" s="48" t="s">
        <v>41</v>
      </c>
      <c r="C26" s="40"/>
      <c r="D26" s="90">
        <f>SUM(D6*50)</f>
        <v>0</v>
      </c>
      <c r="E26" s="17"/>
      <c r="F26" s="66">
        <v>28</v>
      </c>
      <c r="G26" s="49" t="s">
        <v>34</v>
      </c>
      <c r="H26" s="41" t="s">
        <v>2</v>
      </c>
      <c r="I26" s="89">
        <v>0</v>
      </c>
      <c r="L26" s="62"/>
      <c r="M26" s="61"/>
      <c r="N26" s="63"/>
    </row>
    <row r="27" spans="1:14" s="5" customFormat="1" ht="25.5" customHeight="1" x14ac:dyDescent="0.2">
      <c r="A27" s="45"/>
      <c r="B27" s="48" t="s">
        <v>42</v>
      </c>
      <c r="C27" s="40"/>
      <c r="D27" s="90">
        <f>SUM(D14*100)</f>
        <v>0</v>
      </c>
      <c r="E27" s="17"/>
      <c r="F27" s="67">
        <v>29</v>
      </c>
      <c r="G27" s="48" t="s">
        <v>36</v>
      </c>
      <c r="H27" s="40" t="s">
        <v>2</v>
      </c>
      <c r="I27" s="86">
        <v>0</v>
      </c>
      <c r="L27" s="62"/>
      <c r="M27" s="64"/>
      <c r="N27" s="63"/>
    </row>
    <row r="28" spans="1:14" s="5" customFormat="1" ht="25.5" customHeight="1" x14ac:dyDescent="0.2">
      <c r="A28" s="45"/>
      <c r="B28" s="48" t="s">
        <v>43</v>
      </c>
      <c r="C28" s="40"/>
      <c r="D28" s="90">
        <f>SUM(D21*10)</f>
        <v>0</v>
      </c>
      <c r="E28" s="17"/>
      <c r="F28" s="66">
        <v>30</v>
      </c>
      <c r="G28" s="49" t="s">
        <v>35</v>
      </c>
      <c r="H28" s="43" t="s">
        <v>2</v>
      </c>
      <c r="I28" s="89">
        <v>0</v>
      </c>
      <c r="J28" s="31"/>
      <c r="L28" s="62"/>
      <c r="M28" s="61"/>
      <c r="N28" s="63"/>
    </row>
    <row r="29" spans="1:14" s="5" customFormat="1" ht="22.5" customHeight="1" x14ac:dyDescent="0.25">
      <c r="A29" s="45"/>
      <c r="B29" s="48" t="s">
        <v>45</v>
      </c>
      <c r="C29" s="40"/>
      <c r="D29" s="90">
        <f>SUM(I6*25)</f>
        <v>0</v>
      </c>
      <c r="E29" s="17"/>
      <c r="F29" s="83"/>
      <c r="G29" s="84"/>
      <c r="H29" s="51"/>
      <c r="I29" s="30"/>
      <c r="J29" s="31"/>
      <c r="L29" s="62"/>
      <c r="M29" s="61"/>
      <c r="N29" s="63"/>
    </row>
    <row r="30" spans="1:14" s="5" customFormat="1" ht="22.5" customHeight="1" x14ac:dyDescent="0.2">
      <c r="A30" s="45"/>
      <c r="B30" s="48" t="s">
        <v>44</v>
      </c>
      <c r="C30" s="40"/>
      <c r="D30" s="90">
        <f>SUM(I11*25)</f>
        <v>0</v>
      </c>
      <c r="E30" s="17"/>
      <c r="F30" s="54"/>
      <c r="G30" s="55"/>
      <c r="H30" s="53"/>
      <c r="I30" s="30"/>
      <c r="J30" s="31"/>
    </row>
    <row r="31" spans="1:14" s="5" customFormat="1" ht="22.5" customHeight="1" x14ac:dyDescent="0.2">
      <c r="A31" s="45"/>
      <c r="B31" s="48" t="s">
        <v>46</v>
      </c>
      <c r="C31" s="40"/>
      <c r="D31" s="90">
        <f>SUM(I19*10)</f>
        <v>0</v>
      </c>
      <c r="E31" s="17"/>
      <c r="F31" s="54"/>
      <c r="G31" s="52"/>
      <c r="H31" s="53"/>
      <c r="I31" s="30"/>
      <c r="J31" s="31"/>
    </row>
    <row r="32" spans="1:14" s="5" customFormat="1" ht="22.5" customHeight="1" x14ac:dyDescent="0.35">
      <c r="A32" s="45"/>
      <c r="B32" s="48" t="s">
        <v>47</v>
      </c>
      <c r="C32" s="40"/>
      <c r="D32" s="90">
        <f>SUM(I24*10)</f>
        <v>0</v>
      </c>
      <c r="E32" s="17"/>
      <c r="F32" s="56"/>
      <c r="G32" s="56"/>
      <c r="H32" s="31"/>
      <c r="I32" s="32"/>
      <c r="J32" s="33"/>
    </row>
    <row r="33" spans="1:10" s="5" customFormat="1" ht="22.5" customHeight="1" x14ac:dyDescent="0.25">
      <c r="A33" s="65"/>
      <c r="B33" s="91" t="s">
        <v>39</v>
      </c>
      <c r="C33" s="40"/>
      <c r="D33" s="90">
        <f>SUM(D25:D32)</f>
        <v>0</v>
      </c>
      <c r="E33" s="17"/>
      <c r="F33" s="83"/>
      <c r="G33" s="84"/>
      <c r="H33" s="51"/>
      <c r="I33" s="29"/>
      <c r="J33" s="34"/>
    </row>
    <row r="34" spans="1:10" s="5" customFormat="1" ht="22.5" customHeight="1" x14ac:dyDescent="0.2">
      <c r="A34" s="65"/>
      <c r="B34" s="49"/>
      <c r="C34" s="43"/>
      <c r="D34" s="42"/>
      <c r="E34" s="17"/>
      <c r="F34" s="54"/>
      <c r="G34" s="55"/>
      <c r="H34" s="53"/>
      <c r="I34" s="29"/>
      <c r="J34" s="34"/>
    </row>
    <row r="35" spans="1:10" s="14" customFormat="1" ht="59.25" customHeight="1" x14ac:dyDescent="0.2">
      <c r="A35" s="46"/>
      <c r="B35" s="19"/>
      <c r="C35" s="22"/>
      <c r="D35" s="22"/>
      <c r="E35" s="23"/>
      <c r="F35" s="20"/>
      <c r="G35" s="21"/>
      <c r="H35" s="20"/>
      <c r="I35" s="15"/>
    </row>
    <row r="36" spans="1:10" s="14" customFormat="1" ht="59.25" customHeight="1" x14ac:dyDescent="0.2">
      <c r="A36" s="46"/>
      <c r="B36" s="19"/>
      <c r="C36" s="22"/>
      <c r="D36" s="22"/>
      <c r="E36" s="23"/>
      <c r="F36" s="20"/>
      <c r="G36" s="21"/>
      <c r="H36" s="20"/>
      <c r="I36" s="15"/>
    </row>
    <row r="37" spans="1:10" s="14" customFormat="1" ht="59.25" customHeight="1" x14ac:dyDescent="0.2">
      <c r="A37" s="46"/>
      <c r="B37" s="19"/>
      <c r="C37" s="22"/>
      <c r="D37" s="22"/>
      <c r="E37" s="23"/>
      <c r="F37" s="20"/>
      <c r="G37" s="21"/>
      <c r="H37" s="20"/>
      <c r="I37" s="15"/>
    </row>
    <row r="38" spans="1:10" s="14" customFormat="1" ht="59.25" customHeight="1" x14ac:dyDescent="0.2">
      <c r="A38" s="46"/>
      <c r="B38" s="19"/>
      <c r="C38" s="22"/>
      <c r="D38" s="22"/>
      <c r="E38" s="23"/>
      <c r="F38" s="20"/>
      <c r="G38" s="21"/>
      <c r="H38" s="20"/>
      <c r="I38" s="15"/>
    </row>
    <row r="39" spans="1:10" s="14" customFormat="1" ht="59.25" customHeight="1" x14ac:dyDescent="0.2">
      <c r="A39" s="46"/>
      <c r="B39" s="19"/>
      <c r="C39" s="22"/>
      <c r="D39" s="22"/>
      <c r="E39" s="23"/>
      <c r="F39" s="20"/>
      <c r="G39" s="21"/>
      <c r="H39" s="20"/>
      <c r="I39" s="15"/>
    </row>
    <row r="40" spans="1:10" s="14" customFormat="1" ht="59.25" customHeight="1" x14ac:dyDescent="0.2">
      <c r="A40" s="46"/>
      <c r="B40" s="19"/>
      <c r="C40" s="22"/>
      <c r="D40" s="22"/>
      <c r="E40" s="23"/>
      <c r="F40" s="20"/>
      <c r="G40" s="21"/>
      <c r="H40" s="20"/>
      <c r="I40" s="15"/>
    </row>
    <row r="41" spans="1:10" s="14" customFormat="1" ht="59.25" customHeight="1" x14ac:dyDescent="0.2">
      <c r="A41" s="46"/>
      <c r="B41" s="19"/>
      <c r="C41" s="22"/>
      <c r="D41" s="22"/>
      <c r="E41" s="23"/>
      <c r="F41" s="20"/>
      <c r="G41" s="21"/>
      <c r="H41" s="20"/>
      <c r="I41" s="15"/>
    </row>
    <row r="42" spans="1:10" s="14" customFormat="1" ht="59.25" customHeight="1" x14ac:dyDescent="0.2">
      <c r="A42" s="46"/>
      <c r="B42" s="19"/>
      <c r="C42" s="22"/>
      <c r="D42" s="22"/>
      <c r="E42" s="23"/>
      <c r="F42" s="20"/>
      <c r="G42" s="21"/>
      <c r="H42" s="20"/>
      <c r="I42" s="15"/>
    </row>
    <row r="43" spans="1:10" s="14" customFormat="1" ht="59.25" customHeight="1" x14ac:dyDescent="0.2">
      <c r="A43" s="46"/>
      <c r="B43" s="19"/>
      <c r="C43" s="22"/>
      <c r="D43" s="22"/>
      <c r="E43" s="23"/>
      <c r="F43" s="20"/>
      <c r="G43" s="21"/>
      <c r="H43" s="20"/>
      <c r="I43" s="15"/>
    </row>
    <row r="44" spans="1:10" s="14" customFormat="1" ht="59.25" customHeight="1" x14ac:dyDescent="0.2">
      <c r="A44" s="46"/>
      <c r="B44" s="19"/>
      <c r="C44" s="22"/>
      <c r="D44" s="22"/>
      <c r="E44" s="23"/>
      <c r="F44" s="20"/>
      <c r="G44" s="21"/>
      <c r="H44" s="20"/>
      <c r="I44" s="15"/>
    </row>
    <row r="45" spans="1:10" s="14" customFormat="1" ht="59.25" customHeight="1" x14ac:dyDescent="0.2">
      <c r="A45" s="46"/>
      <c r="B45" s="19"/>
      <c r="C45" s="22"/>
      <c r="D45" s="22"/>
      <c r="E45" s="23"/>
      <c r="F45" s="20"/>
      <c r="G45" s="21"/>
      <c r="H45" s="20"/>
      <c r="I45" s="15"/>
    </row>
    <row r="46" spans="1:10" s="14" customFormat="1" ht="59.25" customHeight="1" x14ac:dyDescent="0.2">
      <c r="A46" s="46"/>
      <c r="B46" s="19"/>
      <c r="C46" s="22"/>
      <c r="D46" s="22"/>
      <c r="E46" s="23"/>
      <c r="F46" s="20"/>
      <c r="G46" s="21"/>
      <c r="H46" s="20"/>
      <c r="I46" s="15"/>
    </row>
    <row r="47" spans="1:10" s="14" customFormat="1" ht="59.25" customHeight="1" x14ac:dyDescent="0.2">
      <c r="A47" s="46"/>
      <c r="B47" s="19"/>
      <c r="C47" s="22"/>
      <c r="D47" s="22"/>
      <c r="E47" s="23"/>
      <c r="F47" s="20"/>
      <c r="G47" s="21"/>
      <c r="H47" s="20"/>
      <c r="I47" s="15"/>
    </row>
    <row r="48" spans="1:10" s="14" customFormat="1" ht="59.25" customHeight="1" x14ac:dyDescent="0.2">
      <c r="A48" s="46"/>
      <c r="B48" s="19"/>
      <c r="C48" s="22"/>
      <c r="D48" s="22"/>
      <c r="E48" s="23"/>
      <c r="F48" s="20"/>
      <c r="G48" s="21"/>
      <c r="H48" s="20"/>
      <c r="I48" s="15"/>
    </row>
    <row r="49" spans="1:9" s="14" customFormat="1" ht="59.25" customHeight="1" x14ac:dyDescent="0.2">
      <c r="A49" s="46"/>
      <c r="B49" s="19"/>
      <c r="C49" s="22"/>
      <c r="D49" s="22"/>
      <c r="E49" s="23"/>
      <c r="F49" s="20"/>
      <c r="G49" s="21"/>
      <c r="H49" s="20"/>
      <c r="I49" s="15"/>
    </row>
    <row r="50" spans="1:9" s="14" customFormat="1" ht="59.25" customHeight="1" x14ac:dyDescent="0.2">
      <c r="A50" s="46"/>
      <c r="B50" s="19"/>
      <c r="C50" s="22"/>
      <c r="D50" s="22"/>
      <c r="E50" s="23"/>
      <c r="F50" s="20"/>
      <c r="G50" s="21"/>
      <c r="H50" s="20"/>
      <c r="I50" s="15"/>
    </row>
    <row r="51" spans="1:9" s="14" customFormat="1" ht="59.25" customHeight="1" x14ac:dyDescent="0.2">
      <c r="A51" s="46"/>
      <c r="B51" s="19"/>
      <c r="C51" s="22"/>
      <c r="D51" s="22"/>
      <c r="E51" s="23"/>
      <c r="F51" s="20"/>
      <c r="G51" s="21"/>
      <c r="H51" s="20"/>
      <c r="I51" s="15"/>
    </row>
    <row r="52" spans="1:9" s="14" customFormat="1" ht="59.25" customHeight="1" x14ac:dyDescent="0.2">
      <c r="A52" s="46"/>
      <c r="B52" s="19"/>
      <c r="C52" s="22"/>
      <c r="D52" s="22"/>
      <c r="E52" s="23"/>
      <c r="F52" s="20"/>
      <c r="G52" s="21"/>
      <c r="H52" s="20"/>
      <c r="I52" s="15"/>
    </row>
    <row r="53" spans="1:9" s="14" customFormat="1" ht="59.25" customHeight="1" x14ac:dyDescent="0.2">
      <c r="A53" s="46"/>
      <c r="B53" s="19"/>
      <c r="C53" s="22"/>
      <c r="D53" s="22"/>
      <c r="E53" s="23"/>
      <c r="F53" s="20"/>
      <c r="G53" s="21"/>
      <c r="H53" s="20"/>
      <c r="I53" s="15"/>
    </row>
    <row r="54" spans="1:9" s="14" customFormat="1" ht="59.25" customHeight="1" x14ac:dyDescent="0.2">
      <c r="A54" s="46"/>
      <c r="B54" s="19"/>
      <c r="C54" s="22"/>
      <c r="D54" s="22"/>
      <c r="E54" s="23"/>
      <c r="F54" s="20"/>
      <c r="G54" s="21"/>
      <c r="H54" s="20"/>
      <c r="I54" s="15"/>
    </row>
    <row r="55" spans="1:9" s="14" customFormat="1" ht="59.25" customHeight="1" x14ac:dyDescent="0.2">
      <c r="A55" s="46"/>
      <c r="B55" s="19"/>
      <c r="C55" s="22"/>
      <c r="D55" s="22"/>
      <c r="E55" s="23"/>
      <c r="F55" s="20"/>
      <c r="G55" s="21"/>
      <c r="H55" s="20"/>
      <c r="I55" s="15"/>
    </row>
    <row r="56" spans="1:9" s="14" customFormat="1" ht="59.25" customHeight="1" x14ac:dyDescent="0.2">
      <c r="A56" s="46"/>
      <c r="B56" s="19"/>
      <c r="C56" s="22"/>
      <c r="D56" s="22"/>
      <c r="E56" s="23"/>
      <c r="F56" s="20"/>
      <c r="G56" s="21"/>
      <c r="H56" s="20"/>
      <c r="I56" s="15"/>
    </row>
    <row r="57" spans="1:9" s="14" customFormat="1" ht="59.25" customHeight="1" x14ac:dyDescent="0.2">
      <c r="A57" s="46"/>
      <c r="B57" s="19"/>
      <c r="C57" s="22"/>
      <c r="D57" s="22"/>
      <c r="E57" s="23"/>
      <c r="F57" s="20"/>
      <c r="G57" s="21"/>
      <c r="H57" s="20"/>
      <c r="I57" s="15"/>
    </row>
    <row r="58" spans="1:9" s="14" customFormat="1" ht="59.25" customHeight="1" x14ac:dyDescent="0.2">
      <c r="A58" s="46"/>
      <c r="B58" s="19"/>
      <c r="C58" s="22"/>
      <c r="D58" s="22"/>
      <c r="E58" s="23"/>
      <c r="F58" s="20"/>
      <c r="G58" s="21"/>
      <c r="H58" s="20"/>
      <c r="I58" s="15"/>
    </row>
    <row r="59" spans="1:9" s="14" customFormat="1" ht="59.25" customHeight="1" x14ac:dyDescent="0.2">
      <c r="A59" s="46"/>
      <c r="B59" s="19"/>
      <c r="C59" s="22"/>
      <c r="D59" s="22"/>
      <c r="E59" s="23"/>
      <c r="F59" s="20"/>
      <c r="G59" s="21"/>
      <c r="H59" s="20"/>
      <c r="I59" s="15"/>
    </row>
    <row r="60" spans="1:9" s="14" customFormat="1" ht="59.25" customHeight="1" x14ac:dyDescent="0.2">
      <c r="A60" s="46"/>
      <c r="B60" s="19"/>
      <c r="C60" s="22"/>
      <c r="D60" s="22"/>
      <c r="E60" s="23"/>
      <c r="F60" s="20"/>
      <c r="G60" s="21"/>
      <c r="H60" s="20"/>
      <c r="I60" s="15"/>
    </row>
    <row r="61" spans="1:9" s="14" customFormat="1" ht="59.25" customHeight="1" x14ac:dyDescent="0.2">
      <c r="A61" s="46"/>
      <c r="B61" s="19"/>
      <c r="C61" s="22"/>
      <c r="D61" s="22"/>
      <c r="E61" s="23"/>
      <c r="F61" s="20"/>
      <c r="G61" s="21"/>
      <c r="H61" s="20"/>
      <c r="I61" s="15"/>
    </row>
    <row r="62" spans="1:9" s="14" customFormat="1" ht="59.25" customHeight="1" x14ac:dyDescent="0.2">
      <c r="A62" s="46"/>
      <c r="B62" s="19"/>
      <c r="C62" s="22"/>
      <c r="D62" s="22"/>
      <c r="E62" s="23"/>
      <c r="F62" s="20"/>
      <c r="G62" s="21"/>
      <c r="H62" s="20"/>
      <c r="I62" s="15"/>
    </row>
    <row r="63" spans="1:9" s="5" customFormat="1" ht="59.25" customHeight="1" x14ac:dyDescent="0.2">
      <c r="A63" s="45"/>
      <c r="B63" s="6"/>
      <c r="C63" s="7"/>
      <c r="D63" s="7"/>
      <c r="E63" s="18"/>
      <c r="F63" s="20"/>
      <c r="G63" s="11"/>
      <c r="H63" s="8"/>
      <c r="I63" s="13"/>
    </row>
    <row r="64" spans="1:9" s="5" customFormat="1" ht="59.25" customHeight="1" x14ac:dyDescent="0.2">
      <c r="A64" s="45"/>
      <c r="B64" s="6"/>
      <c r="C64" s="7"/>
      <c r="D64" s="7"/>
      <c r="E64" s="18"/>
      <c r="F64" s="20"/>
      <c r="G64" s="11"/>
      <c r="H64" s="8"/>
      <c r="I64" s="13"/>
    </row>
    <row r="65" spans="1:9" s="5" customFormat="1" ht="59.25" customHeight="1" x14ac:dyDescent="0.2">
      <c r="A65" s="45"/>
      <c r="B65" s="6"/>
      <c r="C65" s="7"/>
      <c r="D65" s="7"/>
      <c r="E65" s="18"/>
      <c r="F65" s="20"/>
      <c r="G65" s="11"/>
      <c r="H65" s="8"/>
      <c r="I65" s="13"/>
    </row>
    <row r="66" spans="1:9" s="5" customFormat="1" ht="59.25" customHeight="1" x14ac:dyDescent="0.2">
      <c r="A66" s="45"/>
      <c r="B66" s="6"/>
      <c r="C66" s="7"/>
      <c r="D66" s="7"/>
      <c r="E66" s="18"/>
      <c r="F66" s="20"/>
      <c r="G66" s="11"/>
      <c r="H66" s="8"/>
      <c r="I66" s="13"/>
    </row>
    <row r="67" spans="1:9" s="5" customFormat="1" ht="59.25" customHeight="1" x14ac:dyDescent="0.2">
      <c r="A67" s="45"/>
      <c r="B67" s="6"/>
      <c r="C67" s="7"/>
      <c r="D67" s="7"/>
      <c r="E67" s="18"/>
      <c r="F67" s="20"/>
      <c r="G67" s="11"/>
      <c r="H67" s="8"/>
      <c r="I67" s="13"/>
    </row>
    <row r="68" spans="1:9" s="5" customFormat="1" ht="59.25" customHeight="1" x14ac:dyDescent="0.2">
      <c r="A68" s="45"/>
      <c r="B68" s="6"/>
      <c r="C68" s="7"/>
      <c r="D68" s="7"/>
      <c r="E68" s="18"/>
      <c r="F68" s="20"/>
      <c r="G68" s="11"/>
      <c r="H68" s="8"/>
      <c r="I68" s="13"/>
    </row>
    <row r="69" spans="1:9" s="5" customFormat="1" ht="59.25" customHeight="1" x14ac:dyDescent="0.2">
      <c r="A69" s="45"/>
      <c r="B69" s="6"/>
      <c r="C69" s="7"/>
      <c r="D69" s="7"/>
      <c r="E69" s="18"/>
      <c r="F69" s="20"/>
      <c r="G69" s="11"/>
      <c r="H69" s="8"/>
      <c r="I69" s="13"/>
    </row>
    <row r="70" spans="1:9" ht="59.25" customHeight="1" x14ac:dyDescent="0.2">
      <c r="B70" s="6"/>
      <c r="C70" s="7"/>
      <c r="D70" s="7"/>
      <c r="F70" s="20"/>
      <c r="G70" s="11"/>
      <c r="H70" s="8"/>
    </row>
  </sheetData>
  <sheetProtection algorithmName="SHA-512" hashValue="TkIOe/ivD3LH+eye48FuVw9Kdvwc63MbOJvRioo//Ao74bUwj7uPBfeWC7ouApvzNVwUKsZOIGHsMNSRbzn6gQ==" saltValue="OMM9ecRpiEk09YIj98eHGA==" spinCount="100000" sheet="1" selectLockedCells="1"/>
  <sortState ref="B5:V80">
    <sortCondition ref="B5:B80"/>
  </sortState>
  <mergeCells count="7">
    <mergeCell ref="F29:G29"/>
    <mergeCell ref="F33:G33"/>
    <mergeCell ref="B1:D1"/>
    <mergeCell ref="G1:I1"/>
    <mergeCell ref="B23:D23"/>
    <mergeCell ref="B24:D24"/>
    <mergeCell ref="G2:H2"/>
  </mergeCells>
  <phoneticPr fontId="1" type="noConversion"/>
  <printOptions horizontalCentered="1"/>
  <pageMargins left="0.25" right="0.25" top="0.25" bottom="0.25" header="0.5" footer="0.5"/>
  <pageSetup scale="68" fitToHeight="0" orientation="landscape" r:id="rId1"/>
  <headerFooter alignWithMargins="0">
    <oddHeader xml:space="preserve">&amp;L&amp;P  of &amp;N&amp;R  </oddHeader>
    <oddFooter xml:space="preserve">&amp;R2021-2MJ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87FB2B3950804DA2790D4858376CA8" ma:contentTypeVersion="8" ma:contentTypeDescription="Create a new document." ma:contentTypeScope="" ma:versionID="0fdee162fb6fc6e9bb871bdc809df671">
  <xsd:schema xmlns:xsd="http://www.w3.org/2001/XMLSchema" xmlns:xs="http://www.w3.org/2001/XMLSchema" xmlns:p="http://schemas.microsoft.com/office/2006/metadata/properties" xmlns:ns3="8d7404d7-384c-419a-b7c7-32af5589f395" targetNamespace="http://schemas.microsoft.com/office/2006/metadata/properties" ma:root="true" ma:fieldsID="3524701b3fa690317a2aceb03e2bf3f4" ns3:_="">
    <xsd:import namespace="8d7404d7-384c-419a-b7c7-32af5589f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404d7-384c-419a-b7c7-32af5589f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B1C85F-CB3B-4C04-B6A0-F9B0D2FDA366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8d7404d7-384c-419a-b7c7-32af5589f39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77AFF1-17E6-4B20-AECC-F838B45812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15BF87-692A-4640-8350-B0D8145EA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404d7-384c-419a-b7c7-32af5589f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Bidding Schedule Lot B</vt:lpstr>
      <vt:lpstr>'Bidding Schedule Lot B'!Print_Area</vt:lpstr>
      <vt:lpstr>'Bidding Schedule Lot B'!Print_Titles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Procurement</dc:creator>
  <cp:lastModifiedBy>Robin Strickland</cp:lastModifiedBy>
  <cp:lastPrinted>2020-09-21T12:49:14Z</cp:lastPrinted>
  <dcterms:created xsi:type="dcterms:W3CDTF">2002-01-09T19:04:25Z</dcterms:created>
  <dcterms:modified xsi:type="dcterms:W3CDTF">2020-09-21T12:50:02Z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TC060904261033</vt:lpwstr>
  </property>
  <property fmtid="{D5CDD505-2E9C-101B-9397-08002B2CF9AE}" pid="3" name="ContentTypeId">
    <vt:lpwstr>0x010100AE87FB2B3950804DA2790D4858376CA8</vt:lpwstr>
  </property>
</Properties>
</file>