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6"/>
  <workbookPr defaultThemeVersion="124226"/>
  <mc:AlternateContent xmlns:mc="http://schemas.openxmlformats.org/markup-compatibility/2006">
    <mc:Choice Requires="x15">
      <x15ac:absPath xmlns:x15ac="http://schemas.microsoft.com/office/spreadsheetml/2010/11/ac" url="H:\!New Docs\BIDS\District Plant Bids\2324\"/>
    </mc:Choice>
  </mc:AlternateContent>
  <xr:revisionPtr revIDLastSave="0" documentId="13_ncr:1_{550F5D66-26D2-4755-9ACC-B41301DE7EEE}" xr6:coauthVersionLast="36" xr6:coauthVersionMax="36" xr10:uidLastSave="{00000000-0000-0000-0000-000000000000}"/>
  <bookViews>
    <workbookView xWindow="192" yWindow="36" windowWidth="8580" windowHeight="8472" xr2:uid="{00000000-000D-0000-FFFF-FFFF00000000}"/>
  </bookViews>
  <sheets>
    <sheet name="Sheet1" sheetId="1" r:id="rId1"/>
    <sheet name="Sheet2" sheetId="2" r:id="rId2"/>
    <sheet name="Sheet3" sheetId="3" r:id="rId3"/>
  </sheets>
  <calcPr calcId="191029"/>
</workbook>
</file>

<file path=xl/calcChain.xml><?xml version="1.0" encoding="utf-8"?>
<calcChain xmlns="http://schemas.openxmlformats.org/spreadsheetml/2006/main">
  <c r="F21" i="1" l="1"/>
  <c r="F22" i="1" s="1"/>
  <c r="F23" i="1" s="1"/>
  <c r="F24" i="1" s="1"/>
  <c r="F25" i="1" s="1"/>
</calcChain>
</file>

<file path=xl/sharedStrings.xml><?xml version="1.0" encoding="utf-8"?>
<sst xmlns="http://schemas.openxmlformats.org/spreadsheetml/2006/main" count="56" uniqueCount="45">
  <si>
    <t>MERAMEC VALLEY R-III SCHOOL DISTRICT</t>
  </si>
  <si>
    <t>Yards</t>
  </si>
  <si>
    <t>Cost</t>
  </si>
  <si>
    <t>Monthly</t>
  </si>
  <si>
    <t>Days/Wk</t>
  </si>
  <si>
    <t xml:space="preserve">VENDOR </t>
  </si>
  <si>
    <t>CONTACT</t>
  </si>
  <si>
    <t>ADDRESS</t>
  </si>
  <si>
    <t>TELEPHONE</t>
  </si>
  <si>
    <t>SIGNATURE</t>
  </si>
  <si>
    <t xml:space="preserve">EMAIL </t>
  </si>
  <si>
    <t>BIDDER’S REPRESENTATIONS:</t>
  </si>
  <si>
    <t>July 1, 2023 through June 30, 2024</t>
  </si>
  <si>
    <t>(Optional 3 Year Extensions)</t>
  </si>
  <si>
    <t xml:space="preserve">TRASH </t>
  </si>
  <si>
    <t>1X</t>
  </si>
  <si>
    <t>BUILDING &amp; LOCATION</t>
  </si>
  <si>
    <t>3X</t>
  </si>
  <si>
    <t>2X</t>
  </si>
  <si>
    <t xml:space="preserve">Bin </t>
  </si>
  <si>
    <t>Qty</t>
  </si>
  <si>
    <t>TOTAL MONTHLY COST</t>
  </si>
  <si>
    <t>% INCREASE</t>
  </si>
  <si>
    <t>These cells will autopopulate</t>
  </si>
  <si>
    <t>These cells filled in by vendor</t>
  </si>
  <si>
    <t xml:space="preserve">TOTAL ANNUAL COST </t>
  </si>
  <si>
    <r>
      <rPr>
        <b/>
        <sz val="12"/>
        <color theme="1"/>
        <rFont val="Calibri"/>
        <family val="2"/>
        <scheme val="minor"/>
      </rPr>
      <t>Pacific High School</t>
    </r>
    <r>
      <rPr>
        <sz val="12"/>
        <color theme="1"/>
        <rFont val="Calibri"/>
        <family val="2"/>
        <scheme val="minor"/>
      </rPr>
      <t xml:space="preserve"> - 425 Indian Warpath Drive, Pacific</t>
    </r>
  </si>
  <si>
    <r>
      <rPr>
        <b/>
        <sz val="12"/>
        <color theme="1"/>
        <rFont val="Calibri"/>
        <family val="2"/>
        <scheme val="minor"/>
      </rPr>
      <t>Riverbend School</t>
    </r>
    <r>
      <rPr>
        <sz val="12"/>
        <color theme="1"/>
        <rFont val="Calibri"/>
        <family val="2"/>
        <scheme val="minor"/>
      </rPr>
      <t xml:space="preserve"> - 2085 Highway N, Pacific</t>
    </r>
  </si>
  <si>
    <r>
      <rPr>
        <b/>
        <sz val="12"/>
        <color theme="1"/>
        <rFont val="Calibri"/>
        <family val="2"/>
        <scheme val="minor"/>
      </rPr>
      <t>Pacific Intermediate</t>
    </r>
    <r>
      <rPr>
        <sz val="12"/>
        <color theme="1"/>
        <rFont val="Calibri"/>
        <family val="2"/>
        <scheme val="minor"/>
      </rPr>
      <t xml:space="preserve"> - 195 North Indian Pride Drive, Pacific</t>
    </r>
  </si>
  <si>
    <r>
      <rPr>
        <b/>
        <sz val="12"/>
        <color theme="1"/>
        <rFont val="Calibri"/>
        <family val="2"/>
        <scheme val="minor"/>
      </rPr>
      <t>Coleman Elementary</t>
    </r>
    <r>
      <rPr>
        <sz val="12"/>
        <color theme="1"/>
        <rFont val="Calibri"/>
        <family val="2"/>
        <scheme val="minor"/>
      </rPr>
      <t xml:space="preserve"> - 4536 Coleman Road, Villa Ridge</t>
    </r>
  </si>
  <si>
    <r>
      <rPr>
        <b/>
        <sz val="12"/>
        <color theme="1"/>
        <rFont val="Calibri"/>
        <family val="2"/>
        <scheme val="minor"/>
      </rPr>
      <t>Nike Elementary</t>
    </r>
    <r>
      <rPr>
        <sz val="12"/>
        <color theme="1"/>
        <rFont val="Calibri"/>
        <family val="2"/>
        <scheme val="minor"/>
      </rPr>
      <t xml:space="preserve"> - 2264 Highway AP, Catawissa</t>
    </r>
  </si>
  <si>
    <r>
      <rPr>
        <b/>
        <sz val="12"/>
        <color theme="1"/>
        <rFont val="Calibri"/>
        <family val="2"/>
        <scheme val="minor"/>
      </rPr>
      <t>Robertsville Elementary</t>
    </r>
    <r>
      <rPr>
        <sz val="12"/>
        <color theme="1"/>
        <rFont val="Calibri"/>
        <family val="2"/>
        <scheme val="minor"/>
      </rPr>
      <t xml:space="preserve"> - 4000 Hwy N, Robertsville</t>
    </r>
  </si>
  <si>
    <r>
      <rPr>
        <b/>
        <sz val="12"/>
        <color theme="1"/>
        <rFont val="Calibri"/>
        <family val="2"/>
        <scheme val="minor"/>
      </rPr>
      <t>Truman Elementary</t>
    </r>
    <r>
      <rPr>
        <sz val="12"/>
        <color theme="1"/>
        <rFont val="Calibri"/>
        <family val="2"/>
        <scheme val="minor"/>
      </rPr>
      <t xml:space="preserve"> - 101 Indian Warpath Drive, Pacific</t>
    </r>
  </si>
  <si>
    <r>
      <rPr>
        <b/>
        <sz val="12"/>
        <color theme="1"/>
        <rFont val="Calibri"/>
        <family val="2"/>
        <scheme val="minor"/>
      </rPr>
      <t>Zitzman Elementary</t>
    </r>
    <r>
      <rPr>
        <sz val="12"/>
        <color theme="1"/>
        <rFont val="Calibri"/>
        <family val="2"/>
        <scheme val="minor"/>
      </rPr>
      <t xml:space="preserve"> - 255 South Indian Pride Drive, Pacific</t>
    </r>
  </si>
  <si>
    <r>
      <rPr>
        <b/>
        <sz val="12"/>
        <color theme="1"/>
        <rFont val="Calibri"/>
        <family val="2"/>
        <scheme val="minor"/>
      </rPr>
      <t>Doris Hoffman Early Learning Center</t>
    </r>
    <r>
      <rPr>
        <sz val="12"/>
        <color theme="1"/>
        <rFont val="Calibri"/>
        <family val="2"/>
        <scheme val="minor"/>
      </rPr>
      <t xml:space="preserve"> - 228 South Indian Pride Drive, Pacific</t>
    </r>
  </si>
  <si>
    <r>
      <rPr>
        <b/>
        <sz val="12"/>
        <color theme="1"/>
        <rFont val="Calibri"/>
        <family val="2"/>
        <scheme val="minor"/>
      </rPr>
      <t>Transportation Bus Garage</t>
    </r>
    <r>
      <rPr>
        <sz val="12"/>
        <color theme="1"/>
        <rFont val="Calibri"/>
        <family val="2"/>
        <scheme val="minor"/>
      </rPr>
      <t xml:space="preserve"> - 2256 Highway AP, Catawissa</t>
    </r>
  </si>
  <si>
    <r>
      <rPr>
        <b/>
        <sz val="12"/>
        <color theme="1"/>
        <rFont val="Calibri"/>
        <family val="2"/>
        <scheme val="minor"/>
      </rPr>
      <t>Maintenance Facility/Tech Building</t>
    </r>
    <r>
      <rPr>
        <sz val="12"/>
        <color theme="1"/>
        <rFont val="Calibri"/>
        <family val="2"/>
        <scheme val="minor"/>
      </rPr>
      <t xml:space="preserve"> - 136 West Union Street, Pacific</t>
    </r>
  </si>
  <si>
    <r>
      <rPr>
        <b/>
        <sz val="12"/>
        <color theme="1"/>
        <rFont val="Calibri"/>
        <family val="2"/>
        <scheme val="minor"/>
      </rPr>
      <t>Board of Education</t>
    </r>
    <r>
      <rPr>
        <sz val="12"/>
        <color theme="1"/>
        <rFont val="Calibri"/>
        <family val="2"/>
        <scheme val="minor"/>
      </rPr>
      <t xml:space="preserve"> - 126 North Payne Street, Pacific</t>
    </r>
  </si>
  <si>
    <r>
      <t>·</t>
    </r>
    <r>
      <rPr>
        <sz val="12"/>
        <color rgb="FF000000"/>
        <rFont val="Times New Roman"/>
        <family val="1"/>
      </rPr>
      <t>       By submission of bid, Bidder represents that they have examined documents and made an examination of site, or otherwise satisfied themselves completely as to provisions of the documents, site conditions, areas, and quantities.</t>
    </r>
  </si>
  <si>
    <r>
      <t>·</t>
    </r>
    <r>
      <rPr>
        <sz val="12"/>
        <color rgb="FF000000"/>
        <rFont val="Times New Roman"/>
        <family val="1"/>
      </rPr>
      <t xml:space="preserve">       Prior to visiting the site the contractor’s representative shall notify the Director of Facilities that the contractor will be on site visiting the future work area locations. </t>
    </r>
  </si>
  <si>
    <r>
      <t>·</t>
    </r>
    <r>
      <rPr>
        <sz val="12"/>
        <color rgb="FF000000"/>
        <rFont val="Times New Roman"/>
        <family val="1"/>
      </rPr>
      <t>       By submission of bid, Bidder represents that they are familiar with all applicable federal, state and local regulations, that they understand that compliance is mandatory under the provisions of the documents and that they are prepared to comply fully.</t>
    </r>
  </si>
  <si>
    <t>TRASH HAULING SERVICES</t>
  </si>
  <si>
    <t>OPTIONAL 1ST YEAR 2024-2025 EXTENSION TOTAL ANNUAL COST</t>
  </si>
  <si>
    <t>OPTIONAL 2ND YEAR 2025-2026 EXTENSION TOTAL ANNUAL COST</t>
  </si>
  <si>
    <t>OPTIONAL 3RD YEAR 2026-2027 EXTENSION TOTAL ANNUAL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</si>
</sst>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b/>
      <sz val="12"/>
      <color theme="1"/>
      <name val="Calibri"/>
      <family val="2"/>
      <scheme val="minor"/>
    </font>
    <font>
      <sz val="12"/>
      <color theme="1"/>
      <name val="Calibri"/>
      <family val="2"/>
      <scheme val="minor"/>
    </font>
    <font>
      <b/>
      <sz val="14"/>
      <color theme="1"/>
      <name val="Baskerville Old Face"/>
      <family val="1"/>
    </font>
    <font>
      <b/>
      <sz val="14"/>
      <color theme="1"/>
      <name val="Calibri"/>
      <family val="2"/>
      <scheme val="minor"/>
    </font>
    <font>
      <sz val="12"/>
      <color rgb="FF000000"/>
      <name val="Times New Roman"/>
      <family val="1"/>
    </font>
    <font>
      <sz val="12"/>
      <color rgb="FF000000"/>
      <name val="Symbol"/>
      <family val="1"/>
      <charset val="2"/>
    </font>
    <font>
      <sz val="12"/>
      <color theme="1"/>
      <name val="Times New Roman"/>
      <family val="1"/>
    </font>
    <font>
      <sz val="11"/>
      <color theme="1"/>
      <name val="Calibri"/>
      <family val="2"/>
      <scheme val="minor"/>
    </font>
    <font>
      <sz val="12"/>
      <color theme="1"/>
      <name val="Baskerville Old Face"/>
      <family val="1"/>
    </font>
  </fonts>
  <fills count="5">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
      <patternFill patternType="solid">
        <fgColor theme="8"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8" fillId="0" borderId="0" applyFont="0" applyFill="0" applyBorder="0" applyAlignment="0" applyProtection="0"/>
  </cellStyleXfs>
  <cellXfs count="42">
    <xf numFmtId="0" fontId="0" fillId="0" borderId="0" xfId="0"/>
    <xf numFmtId="0" fontId="0" fillId="0" borderId="0" xfId="0" applyAlignment="1">
      <alignment horizontal="center"/>
    </xf>
    <xf numFmtId="0" fontId="2" fillId="0" borderId="0" xfId="0" applyFont="1" applyBorder="1"/>
    <xf numFmtId="0" fontId="2" fillId="0" borderId="0" xfId="0" applyFont="1"/>
    <xf numFmtId="0" fontId="5" fillId="0" borderId="4" xfId="0" applyFont="1" applyBorder="1"/>
    <xf numFmtId="0" fontId="2" fillId="0" borderId="4" xfId="0" applyFont="1" applyBorder="1"/>
    <xf numFmtId="0" fontId="7" fillId="0" borderId="0" xfId="0" applyFont="1"/>
    <xf numFmtId="0" fontId="1" fillId="0" borderId="0" xfId="0" applyFont="1" applyBorder="1" applyAlignment="1">
      <alignment horizontal="right"/>
    </xf>
    <xf numFmtId="44" fontId="0" fillId="0" borderId="0" xfId="1" applyFont="1"/>
    <xf numFmtId="44" fontId="2" fillId="0" borderId="4" xfId="1" applyFont="1" applyBorder="1"/>
    <xf numFmtId="44" fontId="2" fillId="0" borderId="0" xfId="1" applyFont="1"/>
    <xf numFmtId="0" fontId="2" fillId="0" borderId="0" xfId="0" applyFont="1" applyFill="1" applyBorder="1" applyAlignment="1"/>
    <xf numFmtId="0" fontId="2" fillId="0" borderId="1" xfId="0" applyFont="1" applyBorder="1" applyAlignment="1">
      <alignment horizontal="center"/>
    </xf>
    <xf numFmtId="44" fontId="2" fillId="0" borderId="1" xfId="1" applyFont="1" applyBorder="1" applyAlignment="1">
      <alignment horizontal="center"/>
    </xf>
    <xf numFmtId="0" fontId="2" fillId="0" borderId="0" xfId="0" applyFont="1" applyAlignment="1">
      <alignment horizontal="center"/>
    </xf>
    <xf numFmtId="0" fontId="1" fillId="0" borderId="0" xfId="0" applyFont="1" applyAlignment="1">
      <alignment horizontal="left"/>
    </xf>
    <xf numFmtId="44" fontId="2" fillId="3" borderId="1" xfId="1" applyFont="1" applyFill="1" applyBorder="1"/>
    <xf numFmtId="0" fontId="1" fillId="0" borderId="0" xfId="0" applyFont="1" applyFill="1" applyBorder="1" applyAlignment="1">
      <alignment horizontal="right"/>
    </xf>
    <xf numFmtId="44" fontId="2" fillId="4" borderId="1" xfId="1" applyFont="1" applyFill="1" applyBorder="1"/>
    <xf numFmtId="44" fontId="1" fillId="4" borderId="1" xfId="1" applyFont="1" applyFill="1" applyBorder="1"/>
    <xf numFmtId="9" fontId="2" fillId="3" borderId="1" xfId="0" applyNumberFormat="1" applyFont="1" applyFill="1" applyBorder="1"/>
    <xf numFmtId="44" fontId="2" fillId="0" borderId="0" xfId="1" applyFont="1" applyBorder="1"/>
    <xf numFmtId="0" fontId="9" fillId="0" borderId="5" xfId="0" applyFont="1" applyBorder="1" applyAlignment="1">
      <alignment horizontal="left" indent="4"/>
    </xf>
    <xf numFmtId="0" fontId="2" fillId="0" borderId="6" xfId="0" applyFont="1" applyBorder="1"/>
    <xf numFmtId="0" fontId="3" fillId="0" borderId="0" xfId="0" applyFont="1" applyAlignment="1"/>
    <xf numFmtId="0" fontId="4" fillId="0" borderId="0" xfId="0" applyFont="1" applyAlignment="1"/>
    <xf numFmtId="0" fontId="6" fillId="0" borderId="0" xfId="0" applyFont="1" applyBorder="1" applyAlignment="1">
      <alignment wrapText="1"/>
    </xf>
    <xf numFmtId="44" fontId="2" fillId="0" borderId="7" xfId="1" applyFont="1" applyBorder="1"/>
    <xf numFmtId="0" fontId="2" fillId="0" borderId="1" xfId="0" applyFont="1" applyBorder="1" applyAlignment="1">
      <alignment horizontal="left"/>
    </xf>
    <xf numFmtId="0" fontId="6" fillId="0" borderId="10" xfId="0" applyFont="1" applyBorder="1" applyAlignment="1">
      <alignment horizontal="left" wrapText="1"/>
    </xf>
    <xf numFmtId="0" fontId="6" fillId="0" borderId="0" xfId="0" applyFont="1" applyBorder="1" applyAlignment="1">
      <alignment horizontal="left" wrapText="1"/>
    </xf>
    <xf numFmtId="0" fontId="6" fillId="0" borderId="11" xfId="0" applyFont="1" applyBorder="1" applyAlignment="1">
      <alignment horizontal="left" wrapText="1"/>
    </xf>
    <xf numFmtId="0" fontId="6" fillId="0" borderId="8" xfId="0" applyFont="1" applyBorder="1" applyAlignment="1">
      <alignment horizontal="left" wrapText="1"/>
    </xf>
    <xf numFmtId="0" fontId="6" fillId="0" borderId="4" xfId="0" applyFont="1" applyBorder="1" applyAlignment="1">
      <alignment horizontal="left" wrapText="1"/>
    </xf>
    <xf numFmtId="0" fontId="6" fillId="0" borderId="9" xfId="0" applyFont="1" applyBorder="1" applyAlignment="1">
      <alignment horizontal="left" wrapText="1"/>
    </xf>
    <xf numFmtId="0" fontId="3" fillId="0" borderId="0" xfId="0" applyFont="1" applyAlignment="1">
      <alignment horizontal="center"/>
    </xf>
    <xf numFmtId="0" fontId="4" fillId="0" borderId="0" xfId="0" applyFont="1"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xf>
    <xf numFmtId="0" fontId="2" fillId="4" borderId="1" xfId="0" applyFont="1" applyFill="1" applyBorder="1" applyAlignment="1">
      <alignment horizontal="center"/>
    </xf>
    <xf numFmtId="0" fontId="2" fillId="0" borderId="2" xfId="0" applyFont="1" applyBorder="1" applyAlignment="1">
      <alignment horizontal="right"/>
    </xf>
    <xf numFmtId="0" fontId="2" fillId="0" borderId="3" xfId="0" applyFont="1" applyBorder="1" applyAlignment="1">
      <alignment horizontal="right"/>
    </xf>
  </cellXfs>
  <cellStyles count="2">
    <cellStyle name="Currency" xfId="1" builtinId="4"/>
    <cellStyle name="Normal" xfId="0" builtinId="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
  <sheetViews>
    <sheetView tabSelected="1" workbookViewId="0">
      <selection activeCell="B26" sqref="B26"/>
    </sheetView>
  </sheetViews>
  <sheetFormatPr defaultRowHeight="14.4" x14ac:dyDescent="0.3"/>
  <cols>
    <col min="1" max="1" width="26.77734375" customWidth="1"/>
    <col min="2" max="2" width="49.77734375" customWidth="1"/>
    <col min="3" max="3" width="7.33203125" customWidth="1"/>
    <col min="4" max="4" width="7.77734375" customWidth="1"/>
    <col min="5" max="5" width="11.6640625" customWidth="1"/>
    <col min="6" max="6" width="15.44140625" style="8" customWidth="1"/>
    <col min="7" max="7" width="3.5546875" customWidth="1"/>
    <col min="8" max="8" width="5.33203125" customWidth="1"/>
    <col min="9" max="9" width="7.88671875" customWidth="1"/>
    <col min="10" max="10" width="10.109375" customWidth="1"/>
    <col min="11" max="11" width="12.6640625" style="8" customWidth="1"/>
    <col min="12" max="12" width="3.6640625" customWidth="1"/>
    <col min="13" max="13" width="7.5546875" customWidth="1"/>
    <col min="14" max="14" width="6.77734375" customWidth="1"/>
    <col min="16" max="16" width="7" customWidth="1"/>
    <col min="17" max="17" width="4.21875" customWidth="1"/>
    <col min="19" max="19" width="2.33203125" customWidth="1"/>
    <col min="20" max="20" width="4.77734375" customWidth="1"/>
    <col min="21" max="21" width="5.6640625" customWidth="1"/>
    <col min="22" max="22" width="7.5546875" customWidth="1"/>
    <col min="23" max="23" width="4.6640625" customWidth="1"/>
    <col min="25" max="25" width="2.109375" customWidth="1"/>
  </cols>
  <sheetData>
    <row r="1" spans="1:11" ht="18" x14ac:dyDescent="0.35">
      <c r="A1" s="35" t="s">
        <v>0</v>
      </c>
      <c r="B1" s="35"/>
      <c r="C1" s="35"/>
      <c r="D1" s="35"/>
      <c r="E1" s="35"/>
      <c r="F1" s="35"/>
      <c r="G1" s="24"/>
      <c r="H1" s="24"/>
      <c r="I1" s="24"/>
      <c r="J1" s="24"/>
      <c r="K1" s="24"/>
    </row>
    <row r="2" spans="1:11" ht="18" x14ac:dyDescent="0.35">
      <c r="A2" s="35" t="s">
        <v>41</v>
      </c>
      <c r="B2" s="35"/>
      <c r="C2" s="35"/>
      <c r="D2" s="35"/>
      <c r="E2" s="35"/>
      <c r="F2" s="35"/>
      <c r="G2" s="24"/>
      <c r="H2" s="24"/>
      <c r="I2" s="24"/>
      <c r="J2" s="24"/>
      <c r="K2" s="24"/>
    </row>
    <row r="3" spans="1:11" ht="18" x14ac:dyDescent="0.35">
      <c r="A3" s="36" t="s">
        <v>12</v>
      </c>
      <c r="B3" s="36"/>
      <c r="C3" s="36"/>
      <c r="D3" s="36"/>
      <c r="E3" s="36"/>
      <c r="F3" s="36"/>
      <c r="G3" s="25"/>
      <c r="H3" s="25"/>
      <c r="I3" s="25"/>
      <c r="J3" s="25"/>
      <c r="K3" s="25"/>
    </row>
    <row r="4" spans="1:11" ht="18" x14ac:dyDescent="0.35">
      <c r="A4" s="36" t="s">
        <v>13</v>
      </c>
      <c r="B4" s="36"/>
      <c r="C4" s="36"/>
      <c r="D4" s="36"/>
      <c r="E4" s="36"/>
      <c r="F4" s="36"/>
      <c r="G4" s="25"/>
      <c r="H4" s="25"/>
      <c r="I4" s="25"/>
      <c r="J4" s="25"/>
      <c r="K4" s="25"/>
    </row>
    <row r="6" spans="1:11" ht="15.6" x14ac:dyDescent="0.3">
      <c r="A6" s="3"/>
      <c r="B6" s="3"/>
      <c r="C6" s="37" t="s">
        <v>14</v>
      </c>
      <c r="D6" s="37"/>
      <c r="E6" s="37"/>
      <c r="F6" s="37"/>
      <c r="G6" s="11"/>
      <c r="H6" s="3"/>
      <c r="K6"/>
    </row>
    <row r="7" spans="1:11" ht="17.399999999999999" customHeight="1" x14ac:dyDescent="0.3">
      <c r="A7" s="3"/>
      <c r="B7" s="3"/>
      <c r="C7" s="12" t="s">
        <v>19</v>
      </c>
      <c r="D7" s="12"/>
      <c r="E7" s="12"/>
      <c r="F7" s="13" t="s">
        <v>3</v>
      </c>
      <c r="G7" s="14"/>
      <c r="H7" s="14"/>
      <c r="K7"/>
    </row>
    <row r="8" spans="1:11" s="1" customFormat="1" ht="17.399999999999999" customHeight="1" x14ac:dyDescent="0.3">
      <c r="A8" s="15" t="s">
        <v>16</v>
      </c>
      <c r="B8" s="14"/>
      <c r="C8" s="12" t="s">
        <v>20</v>
      </c>
      <c r="D8" s="12" t="s">
        <v>1</v>
      </c>
      <c r="E8" s="12" t="s">
        <v>4</v>
      </c>
      <c r="F8" s="13" t="s">
        <v>2</v>
      </c>
      <c r="G8" s="14"/>
      <c r="H8" s="14"/>
    </row>
    <row r="9" spans="1:11" ht="22.8" customHeight="1" x14ac:dyDescent="0.3">
      <c r="A9" s="28" t="s">
        <v>26</v>
      </c>
      <c r="B9" s="28"/>
      <c r="C9" s="12">
        <v>4</v>
      </c>
      <c r="D9" s="12">
        <v>8</v>
      </c>
      <c r="E9" s="12" t="s">
        <v>17</v>
      </c>
      <c r="F9" s="16"/>
      <c r="G9" s="3"/>
      <c r="H9" s="3"/>
      <c r="K9"/>
    </row>
    <row r="10" spans="1:11" ht="22.8" customHeight="1" x14ac:dyDescent="0.3">
      <c r="A10" s="28" t="s">
        <v>27</v>
      </c>
      <c r="B10" s="28"/>
      <c r="C10" s="12">
        <v>2</v>
      </c>
      <c r="D10" s="12">
        <v>8</v>
      </c>
      <c r="E10" s="12" t="s">
        <v>17</v>
      </c>
      <c r="F10" s="16"/>
      <c r="G10" s="3"/>
      <c r="H10" s="3"/>
      <c r="K10"/>
    </row>
    <row r="11" spans="1:11" ht="22.8" customHeight="1" x14ac:dyDescent="0.3">
      <c r="A11" s="28" t="s">
        <v>28</v>
      </c>
      <c r="B11" s="28"/>
      <c r="C11" s="12">
        <v>2</v>
      </c>
      <c r="D11" s="12">
        <v>8</v>
      </c>
      <c r="E11" s="12" t="s">
        <v>17</v>
      </c>
      <c r="F11" s="16"/>
      <c r="G11" s="3"/>
      <c r="H11" s="3"/>
      <c r="K11"/>
    </row>
    <row r="12" spans="1:11" ht="22.8" customHeight="1" x14ac:dyDescent="0.3">
      <c r="A12" s="28" t="s">
        <v>29</v>
      </c>
      <c r="B12" s="28"/>
      <c r="C12" s="12">
        <v>2</v>
      </c>
      <c r="D12" s="12">
        <v>8</v>
      </c>
      <c r="E12" s="12" t="s">
        <v>17</v>
      </c>
      <c r="F12" s="16"/>
      <c r="G12" s="3"/>
      <c r="H12" s="3"/>
      <c r="K12"/>
    </row>
    <row r="13" spans="1:11" ht="22.8" customHeight="1" x14ac:dyDescent="0.3">
      <c r="A13" s="28" t="s">
        <v>30</v>
      </c>
      <c r="B13" s="28"/>
      <c r="C13" s="12">
        <v>1</v>
      </c>
      <c r="D13" s="12">
        <v>8</v>
      </c>
      <c r="E13" s="12" t="s">
        <v>17</v>
      </c>
      <c r="F13" s="16"/>
      <c r="G13" s="3"/>
      <c r="H13" s="3"/>
      <c r="K13"/>
    </row>
    <row r="14" spans="1:11" ht="22.8" customHeight="1" x14ac:dyDescent="0.3">
      <c r="A14" s="28" t="s">
        <v>31</v>
      </c>
      <c r="B14" s="28"/>
      <c r="C14" s="12">
        <v>1</v>
      </c>
      <c r="D14" s="12">
        <v>8</v>
      </c>
      <c r="E14" s="12" t="s">
        <v>17</v>
      </c>
      <c r="F14" s="16"/>
      <c r="G14" s="3"/>
      <c r="H14" s="3"/>
      <c r="K14"/>
    </row>
    <row r="15" spans="1:11" ht="22.8" customHeight="1" x14ac:dyDescent="0.3">
      <c r="A15" s="28" t="s">
        <v>32</v>
      </c>
      <c r="B15" s="28"/>
      <c r="C15" s="12">
        <v>1</v>
      </c>
      <c r="D15" s="12">
        <v>8</v>
      </c>
      <c r="E15" s="12" t="s">
        <v>17</v>
      </c>
      <c r="F15" s="16"/>
      <c r="G15" s="3"/>
      <c r="H15" s="3"/>
      <c r="K15"/>
    </row>
    <row r="16" spans="1:11" ht="22.8" customHeight="1" x14ac:dyDescent="0.3">
      <c r="A16" s="28" t="s">
        <v>33</v>
      </c>
      <c r="B16" s="28"/>
      <c r="C16" s="12">
        <v>2</v>
      </c>
      <c r="D16" s="12">
        <v>8</v>
      </c>
      <c r="E16" s="12" t="s">
        <v>17</v>
      </c>
      <c r="F16" s="16"/>
      <c r="G16" s="3"/>
      <c r="H16" s="3"/>
      <c r="K16"/>
    </row>
    <row r="17" spans="1:12" ht="22.8" customHeight="1" x14ac:dyDescent="0.3">
      <c r="A17" s="28" t="s">
        <v>34</v>
      </c>
      <c r="B17" s="28"/>
      <c r="C17" s="12">
        <v>1</v>
      </c>
      <c r="D17" s="12">
        <v>6</v>
      </c>
      <c r="E17" s="12" t="s">
        <v>18</v>
      </c>
      <c r="F17" s="16"/>
      <c r="G17" s="3"/>
      <c r="H17" s="3"/>
      <c r="K17"/>
    </row>
    <row r="18" spans="1:12" ht="22.8" customHeight="1" x14ac:dyDescent="0.3">
      <c r="A18" s="28" t="s">
        <v>35</v>
      </c>
      <c r="B18" s="28"/>
      <c r="C18" s="12">
        <v>1</v>
      </c>
      <c r="D18" s="12">
        <v>8</v>
      </c>
      <c r="E18" s="12" t="s">
        <v>17</v>
      </c>
      <c r="F18" s="16"/>
      <c r="G18" s="3"/>
      <c r="H18" s="3"/>
      <c r="K18"/>
    </row>
    <row r="19" spans="1:12" ht="22.8" customHeight="1" x14ac:dyDescent="0.3">
      <c r="A19" s="28" t="s">
        <v>36</v>
      </c>
      <c r="B19" s="28"/>
      <c r="C19" s="12">
        <v>1</v>
      </c>
      <c r="D19" s="12">
        <v>3</v>
      </c>
      <c r="E19" s="12" t="s">
        <v>18</v>
      </c>
      <c r="F19" s="16"/>
      <c r="G19" s="3"/>
      <c r="H19" s="3"/>
      <c r="K19"/>
    </row>
    <row r="20" spans="1:12" ht="22.8" customHeight="1" x14ac:dyDescent="0.3">
      <c r="A20" s="28" t="s">
        <v>37</v>
      </c>
      <c r="B20" s="28"/>
      <c r="C20" s="12">
        <v>1</v>
      </c>
      <c r="D20" s="12">
        <v>3</v>
      </c>
      <c r="E20" s="12" t="s">
        <v>15</v>
      </c>
      <c r="F20" s="16"/>
      <c r="G20" s="3"/>
      <c r="H20" s="3"/>
      <c r="K20"/>
    </row>
    <row r="21" spans="1:12" ht="25.2" customHeight="1" x14ac:dyDescent="0.3">
      <c r="A21" s="17"/>
      <c r="B21" s="17" t="s">
        <v>21</v>
      </c>
      <c r="C21" s="3"/>
      <c r="D21" s="3"/>
      <c r="E21" s="3"/>
      <c r="F21" s="18">
        <f>SUM(F9:F20)</f>
        <v>0</v>
      </c>
      <c r="G21" s="3"/>
      <c r="H21" s="3"/>
      <c r="K21"/>
    </row>
    <row r="22" spans="1:12" ht="29.4" customHeight="1" x14ac:dyDescent="0.3">
      <c r="A22" s="17"/>
      <c r="B22" s="17" t="s">
        <v>25</v>
      </c>
      <c r="C22" s="3"/>
      <c r="D22" s="3"/>
      <c r="E22" s="3"/>
      <c r="F22" s="19">
        <f>F21*12</f>
        <v>0</v>
      </c>
      <c r="G22" s="3"/>
      <c r="H22" s="3"/>
      <c r="K22"/>
    </row>
    <row r="23" spans="1:12" ht="28.8" customHeight="1" x14ac:dyDescent="0.3">
      <c r="A23" s="17"/>
      <c r="B23" s="17" t="s">
        <v>42</v>
      </c>
      <c r="C23" s="40" t="s">
        <v>22</v>
      </c>
      <c r="D23" s="41"/>
      <c r="E23" s="20"/>
      <c r="F23" s="19">
        <f>F22*E23+F22</f>
        <v>0</v>
      </c>
      <c r="G23" s="3"/>
      <c r="H23" s="3"/>
      <c r="K23"/>
    </row>
    <row r="24" spans="1:12" ht="28.2" customHeight="1" x14ac:dyDescent="0.3">
      <c r="A24" s="17"/>
      <c r="B24" s="17" t="s">
        <v>43</v>
      </c>
      <c r="C24" s="40" t="s">
        <v>22</v>
      </c>
      <c r="D24" s="41"/>
      <c r="E24" s="20"/>
      <c r="F24" s="19">
        <f t="shared" ref="F24:F25" si="0">F23*E24+F23</f>
        <v>0</v>
      </c>
      <c r="G24" s="3"/>
      <c r="H24" s="3"/>
      <c r="K24"/>
    </row>
    <row r="25" spans="1:12" ht="28.8" customHeight="1" x14ac:dyDescent="0.3">
      <c r="A25" s="17"/>
      <c r="B25" s="17" t="s">
        <v>44</v>
      </c>
      <c r="C25" s="40" t="s">
        <v>22</v>
      </c>
      <c r="D25" s="41"/>
      <c r="E25" s="20"/>
      <c r="F25" s="19">
        <f t="shared" si="0"/>
        <v>0</v>
      </c>
      <c r="G25" s="3"/>
      <c r="H25" s="3"/>
      <c r="K25"/>
    </row>
    <row r="26" spans="1:12" ht="15.6" x14ac:dyDescent="0.3">
      <c r="A26" s="3"/>
      <c r="B26" s="3"/>
      <c r="C26" s="3"/>
      <c r="D26" s="3"/>
      <c r="E26" s="3"/>
      <c r="F26" s="10"/>
      <c r="G26" s="3"/>
      <c r="H26" s="3"/>
      <c r="I26" s="3"/>
      <c r="J26" s="3"/>
      <c r="K26" s="10"/>
      <c r="L26" s="3"/>
    </row>
    <row r="27" spans="1:12" ht="23.4" customHeight="1" x14ac:dyDescent="0.3">
      <c r="A27" s="3"/>
      <c r="B27" s="3"/>
      <c r="C27" s="38" t="s">
        <v>24</v>
      </c>
      <c r="D27" s="38"/>
      <c r="E27" s="38"/>
      <c r="F27" s="38"/>
      <c r="G27" s="11"/>
      <c r="H27" s="11"/>
      <c r="I27" s="11"/>
      <c r="J27" s="11"/>
      <c r="K27" s="11"/>
      <c r="L27" s="3"/>
    </row>
    <row r="28" spans="1:12" ht="22.8" customHeight="1" x14ac:dyDescent="0.3">
      <c r="A28" s="3"/>
      <c r="B28" s="3"/>
      <c r="C28" s="39" t="s">
        <v>23</v>
      </c>
      <c r="D28" s="39"/>
      <c r="E28" s="39"/>
      <c r="F28" s="39"/>
      <c r="G28" s="11"/>
      <c r="H28" s="11"/>
      <c r="I28" s="11"/>
      <c r="J28" s="11"/>
      <c r="K28" s="11"/>
      <c r="L28" s="3"/>
    </row>
    <row r="29" spans="1:12" ht="15.6" x14ac:dyDescent="0.3">
      <c r="A29" s="3"/>
      <c r="B29" s="3"/>
      <c r="C29" s="3"/>
      <c r="D29" s="3"/>
      <c r="E29" s="3"/>
      <c r="F29" s="10"/>
      <c r="G29" s="3"/>
      <c r="H29" s="3"/>
      <c r="I29" s="3"/>
      <c r="J29" s="3"/>
      <c r="K29" s="10"/>
      <c r="L29" s="3"/>
    </row>
    <row r="30" spans="1:12" ht="15.6" x14ac:dyDescent="0.3">
      <c r="A30" s="3"/>
      <c r="B30" s="3"/>
      <c r="C30" s="3"/>
      <c r="D30" s="3"/>
      <c r="E30" s="3"/>
      <c r="F30" s="10"/>
      <c r="G30" s="3"/>
      <c r="H30" s="3"/>
      <c r="I30" s="3"/>
      <c r="J30" s="3"/>
      <c r="K30" s="10"/>
      <c r="L30" s="3"/>
    </row>
    <row r="31" spans="1:12" ht="15.6" x14ac:dyDescent="0.3">
      <c r="A31" s="2"/>
      <c r="B31" s="3"/>
      <c r="C31" s="3"/>
      <c r="D31" s="3"/>
      <c r="E31" s="3"/>
      <c r="F31" s="10"/>
      <c r="G31" s="3"/>
      <c r="H31" s="3"/>
      <c r="I31" s="3"/>
      <c r="J31" s="3"/>
      <c r="K31" s="10"/>
      <c r="L31" s="3"/>
    </row>
    <row r="32" spans="1:12" s="3" customFormat="1" ht="15.6" x14ac:dyDescent="0.3">
      <c r="A32" s="7" t="s">
        <v>5</v>
      </c>
      <c r="B32" s="4"/>
      <c r="C32" s="5"/>
      <c r="D32" s="5"/>
      <c r="E32" s="9"/>
      <c r="F32" s="5"/>
    </row>
    <row r="33" spans="1:12" ht="15.6" x14ac:dyDescent="0.3">
      <c r="A33" s="7"/>
      <c r="B33" s="3"/>
      <c r="C33" s="3"/>
      <c r="D33" s="3"/>
      <c r="E33" s="10"/>
      <c r="F33" s="3"/>
      <c r="K33"/>
    </row>
    <row r="34" spans="1:12" ht="15.6" x14ac:dyDescent="0.3">
      <c r="A34" s="7" t="s">
        <v>6</v>
      </c>
      <c r="B34" s="4"/>
      <c r="C34" s="5"/>
      <c r="D34" s="5"/>
      <c r="E34" s="9"/>
      <c r="F34" s="5"/>
      <c r="K34"/>
    </row>
    <row r="35" spans="1:12" ht="15.6" x14ac:dyDescent="0.3">
      <c r="A35" s="7"/>
      <c r="B35" s="3"/>
      <c r="C35" s="3"/>
      <c r="D35" s="3"/>
      <c r="E35" s="10"/>
      <c r="F35" s="3"/>
      <c r="K35"/>
    </row>
    <row r="36" spans="1:12" ht="15.6" x14ac:dyDescent="0.3">
      <c r="A36" s="7" t="s">
        <v>7</v>
      </c>
      <c r="B36" s="4"/>
      <c r="C36" s="5"/>
      <c r="D36" s="5"/>
      <c r="E36" s="9"/>
      <c r="F36" s="5"/>
      <c r="K36"/>
    </row>
    <row r="37" spans="1:12" ht="15.6" x14ac:dyDescent="0.3">
      <c r="A37" s="7"/>
      <c r="B37" s="3"/>
      <c r="C37" s="3"/>
      <c r="D37" s="3"/>
      <c r="E37" s="10"/>
      <c r="F37" s="3"/>
      <c r="K37"/>
    </row>
    <row r="38" spans="1:12" ht="15.6" x14ac:dyDescent="0.3">
      <c r="A38" s="7" t="s">
        <v>8</v>
      </c>
      <c r="B38" s="4"/>
      <c r="C38" s="5"/>
      <c r="D38" s="5"/>
      <c r="E38" s="9"/>
      <c r="F38" s="5"/>
      <c r="K38"/>
    </row>
    <row r="39" spans="1:12" ht="15.6" x14ac:dyDescent="0.3">
      <c r="A39" s="7"/>
      <c r="B39" s="3"/>
      <c r="C39" s="3"/>
      <c r="D39" s="3"/>
      <c r="E39" s="10"/>
      <c r="F39" s="3"/>
      <c r="K39"/>
    </row>
    <row r="40" spans="1:12" ht="15.6" x14ac:dyDescent="0.3">
      <c r="A40" s="7" t="s">
        <v>10</v>
      </c>
      <c r="B40" s="5"/>
      <c r="C40" s="5"/>
      <c r="D40" s="5"/>
      <c r="E40" s="9"/>
      <c r="F40" s="5"/>
      <c r="K40"/>
    </row>
    <row r="41" spans="1:12" ht="15.6" x14ac:dyDescent="0.3">
      <c r="A41" s="7"/>
      <c r="B41" s="3"/>
      <c r="C41" s="3"/>
      <c r="D41" s="3"/>
      <c r="E41" s="10"/>
      <c r="F41" s="3"/>
      <c r="K41"/>
    </row>
    <row r="42" spans="1:12" ht="15.6" x14ac:dyDescent="0.3">
      <c r="A42" s="7" t="s">
        <v>9</v>
      </c>
      <c r="B42" s="5"/>
      <c r="C42" s="5"/>
      <c r="D42" s="5"/>
      <c r="E42" s="9"/>
      <c r="F42" s="5"/>
      <c r="K42"/>
    </row>
    <row r="43" spans="1:12" ht="15.6" x14ac:dyDescent="0.3">
      <c r="A43" s="7"/>
      <c r="B43" s="2"/>
      <c r="C43" s="2"/>
      <c r="D43" s="2"/>
      <c r="E43" s="21"/>
      <c r="F43" s="2"/>
      <c r="K43"/>
    </row>
    <row r="44" spans="1:12" ht="15.6" x14ac:dyDescent="0.3">
      <c r="A44" s="7"/>
      <c r="B44" s="2"/>
      <c r="C44" s="2"/>
      <c r="D44" s="2"/>
      <c r="E44" s="21"/>
      <c r="F44" s="2"/>
      <c r="G44" s="2"/>
      <c r="H44" s="2"/>
      <c r="I44" s="2"/>
      <c r="J44" s="21"/>
      <c r="K44" s="2"/>
      <c r="L44" s="2"/>
    </row>
    <row r="45" spans="1:12" ht="15.6" x14ac:dyDescent="0.3">
      <c r="A45" s="7"/>
      <c r="B45" s="2"/>
      <c r="C45" s="2"/>
      <c r="D45" s="2"/>
      <c r="E45" s="21"/>
      <c r="F45" s="2"/>
      <c r="G45" s="2"/>
      <c r="H45" s="2"/>
      <c r="I45" s="2"/>
      <c r="J45" s="21"/>
      <c r="K45" s="2"/>
      <c r="L45" s="2"/>
    </row>
    <row r="46" spans="1:12" s="3" customFormat="1" ht="15.6" x14ac:dyDescent="0.3">
      <c r="A46" s="2"/>
      <c r="F46" s="10"/>
      <c r="K46" s="10"/>
    </row>
    <row r="47" spans="1:12" ht="15.6" x14ac:dyDescent="0.3">
      <c r="A47" s="22" t="s">
        <v>11</v>
      </c>
      <c r="B47" s="23"/>
      <c r="C47" s="23"/>
      <c r="D47" s="23"/>
      <c r="E47" s="23"/>
      <c r="F47" s="27"/>
      <c r="G47" s="2"/>
      <c r="H47" s="2"/>
      <c r="I47" s="2"/>
      <c r="J47" s="2"/>
      <c r="K47" s="21"/>
      <c r="L47" s="2"/>
    </row>
    <row r="48" spans="1:12" ht="32.4" customHeight="1" x14ac:dyDescent="0.3">
      <c r="A48" s="29" t="s">
        <v>38</v>
      </c>
      <c r="B48" s="30"/>
      <c r="C48" s="30"/>
      <c r="D48" s="30"/>
      <c r="E48" s="30"/>
      <c r="F48" s="31"/>
      <c r="G48" s="26"/>
      <c r="H48" s="26"/>
      <c r="I48" s="26"/>
      <c r="J48" s="26"/>
      <c r="K48" s="26"/>
      <c r="L48" s="26"/>
    </row>
    <row r="49" spans="1:12" ht="31.2" customHeight="1" x14ac:dyDescent="0.3">
      <c r="A49" s="29" t="s">
        <v>39</v>
      </c>
      <c r="B49" s="30"/>
      <c r="C49" s="30"/>
      <c r="D49" s="30"/>
      <c r="E49" s="30"/>
      <c r="F49" s="31"/>
      <c r="G49" s="26"/>
      <c r="H49" s="26"/>
      <c r="I49" s="26"/>
      <c r="J49" s="26"/>
      <c r="K49" s="26"/>
      <c r="L49" s="26"/>
    </row>
    <row r="50" spans="1:12" ht="30.6" customHeight="1" x14ac:dyDescent="0.3">
      <c r="A50" s="32" t="s">
        <v>40</v>
      </c>
      <c r="B50" s="33"/>
      <c r="C50" s="33"/>
      <c r="D50" s="33"/>
      <c r="E50" s="33"/>
      <c r="F50" s="34"/>
      <c r="G50" s="26"/>
      <c r="H50" s="26"/>
      <c r="I50" s="26"/>
      <c r="J50" s="26"/>
      <c r="K50" s="26"/>
      <c r="L50" s="26"/>
    </row>
    <row r="51" spans="1:12" ht="15.6" x14ac:dyDescent="0.3">
      <c r="A51" s="6"/>
    </row>
  </sheetData>
  <mergeCells count="25">
    <mergeCell ref="A49:F49"/>
    <mergeCell ref="A50:F50"/>
    <mergeCell ref="A1:F1"/>
    <mergeCell ref="A2:F2"/>
    <mergeCell ref="A3:F3"/>
    <mergeCell ref="A4:F4"/>
    <mergeCell ref="A48:F48"/>
    <mergeCell ref="A20:B20"/>
    <mergeCell ref="C6:F6"/>
    <mergeCell ref="C27:F27"/>
    <mergeCell ref="C28:F28"/>
    <mergeCell ref="C23:D23"/>
    <mergeCell ref="C24:D24"/>
    <mergeCell ref="C25:D25"/>
    <mergeCell ref="A15:B15"/>
    <mergeCell ref="A16:B16"/>
    <mergeCell ref="A17:B17"/>
    <mergeCell ref="A18:B18"/>
    <mergeCell ref="A19:B19"/>
    <mergeCell ref="A9:B9"/>
    <mergeCell ref="A10:B10"/>
    <mergeCell ref="A11:B11"/>
    <mergeCell ref="A12:B12"/>
    <mergeCell ref="A13:B13"/>
    <mergeCell ref="A14:B14"/>
  </mergeCells>
  <pageMargins left="0.7" right="0.7" top="0.75" bottom="0.75" header="0.3" footer="0.3"/>
  <pageSetup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tbausch</dc:creator>
  <cp:lastModifiedBy>Tonya Bausch</cp:lastModifiedBy>
  <cp:lastPrinted>2023-04-18T14:36:11Z</cp:lastPrinted>
  <dcterms:created xsi:type="dcterms:W3CDTF">2014-05-16T18:08:55Z</dcterms:created>
  <dcterms:modified xsi:type="dcterms:W3CDTF">2023-04-18T14:36:22Z</dcterms:modified>
</cp:coreProperties>
</file>