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004"/>
  <workbookPr defaultThemeVersion="124226"/>
  <mc:AlternateContent xmlns:mc="http://schemas.openxmlformats.org/markup-compatibility/2006">
    <mc:Choice Requires="x15">
      <x15ac:absPath xmlns:x15ac="http://schemas.microsoft.com/office/spreadsheetml/2010/11/ac" url="https://arlingtonva-my.sharepoint.com/personal/tprice_arlingtonva_us/Documents/FY 21/21-DES-ITB-618 Asphalt Paving and Milling Services - Rebid/Solicitation/Invitation to Bid/ITB/Final Version/"/>
    </mc:Choice>
  </mc:AlternateContent>
  <xr:revisionPtr revIDLastSave="2" documentId="8_{EBB16753-6F37-A14A-96AB-83E7D32AA022}" xr6:coauthVersionLast="46" xr6:coauthVersionMax="46" xr10:uidLastSave="{C5D56454-5F03-4DE1-AF41-52490A776A9F}"/>
  <bookViews>
    <workbookView xWindow="2160" yWindow="500" windowWidth="47020" windowHeight="23640" firstSheet="1" xr2:uid="{00000000-000D-0000-FFFF-FFFF00000000}"/>
  </bookViews>
  <sheets>
    <sheet name="Tab 1 for S1 - S8" sheetId="2" r:id="rId1"/>
    <sheet name="Tab 2 for N1 - N12" sheetId="1" r:id="rId2"/>
    <sheet name="Grand Total" sheetId="3" r:id="rId3"/>
  </sheets>
  <definedNames>
    <definedName name="_xlnm.Print_Area" localSheetId="0">'Tab 1 for S1 - S8'!$A$1:$G$496</definedName>
    <definedName name="_xlnm.Print_Area" localSheetId="1">'Tab 2 for N1 - N12'!$A$1:$G$104</definedName>
  </definedNames>
  <calcPr calcId="191028" calcCompleted="0"/>
  <customWorkbookViews>
    <customWorkbookView name="a" guid="{3FA50872-3095-4504-9C7D-84136EDF47A6}" includePrintSettings="0" maximized="1" windowWidth="1020" windowHeight="592"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53" i="2" l="1"/>
  <c r="G26" i="2"/>
  <c r="G51" i="1"/>
  <c r="G50" i="1"/>
  <c r="G49" i="1"/>
  <c r="G48" i="1"/>
  <c r="G47" i="1"/>
  <c r="G46" i="1"/>
  <c r="G45" i="1"/>
  <c r="G44" i="1"/>
  <c r="G51" i="2"/>
  <c r="G50" i="2"/>
  <c r="G49" i="2"/>
  <c r="G48" i="2"/>
  <c r="G47" i="2"/>
  <c r="G46" i="2"/>
  <c r="G45" i="2"/>
  <c r="G44" i="2"/>
  <c r="G101" i="1"/>
  <c r="G100" i="1"/>
  <c r="G99" i="1"/>
  <c r="G98" i="1"/>
  <c r="G97" i="1"/>
  <c r="G96" i="1"/>
  <c r="G95" i="1"/>
  <c r="G94" i="1"/>
  <c r="G93" i="1"/>
  <c r="G89" i="1"/>
  <c r="G88" i="1"/>
  <c r="G87" i="1"/>
  <c r="G86" i="1"/>
  <c r="G90" i="1" s="1"/>
  <c r="G81" i="1"/>
  <c r="G80" i="1"/>
  <c r="G79" i="1"/>
  <c r="G83" i="1" s="1"/>
  <c r="G74" i="1"/>
  <c r="G73" i="1"/>
  <c r="G76" i="1" s="1"/>
  <c r="G68" i="1"/>
  <c r="G67" i="1"/>
  <c r="G66" i="1"/>
  <c r="G65" i="1"/>
  <c r="G64" i="1"/>
  <c r="G63" i="1"/>
  <c r="G62" i="1"/>
  <c r="G61" i="1"/>
  <c r="G60" i="1"/>
  <c r="G59" i="1"/>
  <c r="G58" i="1"/>
  <c r="G57" i="1"/>
  <c r="G42" i="1"/>
  <c r="G41" i="1"/>
  <c r="G40" i="1"/>
  <c r="G39" i="1"/>
  <c r="G38" i="1"/>
  <c r="G37" i="1"/>
  <c r="G36" i="1"/>
  <c r="G35" i="1"/>
  <c r="G33" i="1"/>
  <c r="G29" i="1"/>
  <c r="G28" i="1"/>
  <c r="G27" i="1"/>
  <c r="G26" i="1"/>
  <c r="G30" i="1" s="1"/>
  <c r="G21" i="1"/>
  <c r="G20" i="1"/>
  <c r="G19" i="1"/>
  <c r="G18" i="1"/>
  <c r="G17" i="1"/>
  <c r="G16" i="1"/>
  <c r="G15" i="1"/>
  <c r="G14" i="1"/>
  <c r="G13" i="1"/>
  <c r="G12" i="1"/>
  <c r="G11" i="1"/>
  <c r="G10" i="1"/>
  <c r="G9" i="1"/>
  <c r="G8" i="1"/>
  <c r="G101" i="2"/>
  <c r="G100" i="2"/>
  <c r="G99" i="2"/>
  <c r="G98" i="2"/>
  <c r="G97" i="2"/>
  <c r="G96" i="2"/>
  <c r="G95" i="2"/>
  <c r="G94" i="2"/>
  <c r="G93" i="2"/>
  <c r="G89" i="2"/>
  <c r="G88" i="2"/>
  <c r="G87" i="2"/>
  <c r="G86" i="2"/>
  <c r="G81" i="2"/>
  <c r="G80" i="2"/>
  <c r="G79" i="2"/>
  <c r="G83" i="2" s="1"/>
  <c r="G74" i="2"/>
  <c r="G73" i="2"/>
  <c r="G76" i="2" s="1"/>
  <c r="G68" i="2"/>
  <c r="G67" i="2"/>
  <c r="G66" i="2"/>
  <c r="G65" i="2"/>
  <c r="G64" i="2"/>
  <c r="G63" i="2"/>
  <c r="G62" i="2"/>
  <c r="G61" i="2"/>
  <c r="G60" i="2"/>
  <c r="G59" i="2"/>
  <c r="G58" i="2"/>
  <c r="G57" i="2"/>
  <c r="G42" i="2"/>
  <c r="G41" i="2"/>
  <c r="G40" i="2"/>
  <c r="G39" i="2"/>
  <c r="G38" i="2"/>
  <c r="G37" i="2"/>
  <c r="G36" i="2"/>
  <c r="G35" i="2"/>
  <c r="G33" i="2"/>
  <c r="G29" i="2"/>
  <c r="G28" i="2"/>
  <c r="G27" i="2"/>
  <c r="G30" i="2"/>
  <c r="G21" i="2"/>
  <c r="G20" i="2"/>
  <c r="G19" i="2"/>
  <c r="G18" i="2"/>
  <c r="G17" i="2"/>
  <c r="G16" i="2"/>
  <c r="G15" i="2"/>
  <c r="G14" i="2"/>
  <c r="G13" i="2"/>
  <c r="G12" i="2"/>
  <c r="G11" i="2"/>
  <c r="G10" i="2"/>
  <c r="G9" i="2"/>
  <c r="G8" i="2"/>
  <c r="A9" i="2"/>
  <c r="A10" i="2" s="1"/>
  <c r="A11" i="2" s="1"/>
  <c r="A12" i="2" s="1"/>
  <c r="A13" i="2" s="1"/>
  <c r="A14" i="2" s="1"/>
  <c r="A15" i="2" s="1"/>
  <c r="A16" i="2" s="1"/>
  <c r="A9" i="1"/>
  <c r="A10" i="1" s="1"/>
  <c r="A12" i="1" s="1"/>
  <c r="A13" i="1" s="1"/>
  <c r="A14" i="1" s="1"/>
  <c r="A15" i="1" s="1"/>
  <c r="A16" i="1" s="1"/>
  <c r="A17" i="1" s="1"/>
  <c r="A18" i="1" s="1"/>
  <c r="A19" i="1" s="1"/>
  <c r="A20" i="1" s="1"/>
  <c r="A21" i="1" s="1"/>
  <c r="A26" i="1" s="1"/>
  <c r="A27" i="1" s="1"/>
  <c r="A28" i="1" s="1"/>
  <c r="A29" i="1" s="1"/>
  <c r="A33" i="1" s="1"/>
  <c r="A35" i="1" s="1"/>
  <c r="A36" i="1" s="1"/>
  <c r="A37" i="1" s="1"/>
  <c r="A38" i="1" s="1"/>
  <c r="A39" i="1" s="1"/>
  <c r="A40" i="1" s="1"/>
  <c r="A41" i="1" s="1"/>
  <c r="A42" i="1" s="1"/>
  <c r="A44" i="1" s="1"/>
  <c r="A45" i="1" s="1"/>
  <c r="A46" i="1" s="1"/>
  <c r="A47" i="1" s="1"/>
  <c r="A48" i="1" s="1"/>
  <c r="A49" i="1" s="1"/>
  <c r="A50" i="1" s="1"/>
  <c r="A51" i="1" s="1"/>
  <c r="A57" i="1" s="1"/>
  <c r="A58" i="1" s="1"/>
  <c r="A59" i="1" s="1"/>
  <c r="A60" i="1" s="1"/>
  <c r="A61" i="1" s="1"/>
  <c r="A62" i="1" s="1"/>
  <c r="A63" i="1" s="1"/>
  <c r="A64" i="1" s="1"/>
  <c r="A65" i="1" s="1"/>
  <c r="A66" i="1" s="1"/>
  <c r="A67" i="1" s="1"/>
  <c r="A68" i="1" s="1"/>
  <c r="A73" i="1" s="1"/>
  <c r="A74" i="1" s="1"/>
  <c r="A79" i="1" s="1"/>
  <c r="A80" i="1" s="1"/>
  <c r="A81" i="1" s="1"/>
  <c r="A86" i="1" s="1"/>
  <c r="A87" i="1" s="1"/>
  <c r="A88" i="1" s="1"/>
  <c r="A89" i="1" s="1"/>
  <c r="A93" i="1" s="1"/>
  <c r="A94" i="1" s="1"/>
  <c r="A95" i="1" s="1"/>
  <c r="A96" i="1" s="1"/>
  <c r="A97" i="1" s="1"/>
  <c r="A98" i="1" s="1"/>
  <c r="A99" i="1" s="1"/>
  <c r="A100" i="1" s="1"/>
  <c r="A101" i="1" s="1"/>
  <c r="G70" i="1" l="1"/>
  <c r="G53" i="1"/>
  <c r="G70" i="2"/>
  <c r="G90" i="2"/>
  <c r="G23" i="1"/>
  <c r="G102" i="2"/>
  <c r="G23" i="2"/>
  <c r="A17" i="2"/>
  <c r="A18" i="2" s="1"/>
  <c r="A19" i="2" s="1"/>
  <c r="A20" i="2" s="1"/>
  <c r="A21" i="2" s="1"/>
  <c r="A26" i="2" s="1"/>
  <c r="A27" i="2" s="1"/>
  <c r="A28" i="2" s="1"/>
  <c r="A29" i="2" s="1"/>
  <c r="A33" i="2" s="1"/>
  <c r="A35" i="2" s="1"/>
  <c r="A36" i="2" s="1"/>
  <c r="A37" i="2" s="1"/>
  <c r="A38" i="2" s="1"/>
  <c r="A39" i="2" s="1"/>
  <c r="A40" i="2" s="1"/>
  <c r="A41" i="2" s="1"/>
  <c r="A42" i="2" s="1"/>
  <c r="A44" i="2" s="1"/>
  <c r="A45" i="2" s="1"/>
  <c r="A46" i="2" s="1"/>
  <c r="A47" i="2" s="1"/>
  <c r="A48" i="2" s="1"/>
  <c r="A49" i="2" s="1"/>
  <c r="A50" i="2" s="1"/>
  <c r="A51" i="2" s="1"/>
  <c r="A57" i="2" s="1"/>
  <c r="A58" i="2" s="1"/>
  <c r="A59" i="2" s="1"/>
  <c r="A60" i="2" s="1"/>
  <c r="A61" i="2" s="1"/>
  <c r="A62" i="2" s="1"/>
  <c r="A63" i="2" s="1"/>
  <c r="A64" i="2" s="1"/>
  <c r="A65" i="2" s="1"/>
  <c r="A66" i="2" s="1"/>
  <c r="A67" i="2" s="1"/>
  <c r="A68" i="2" s="1"/>
  <c r="A73" i="2" s="1"/>
  <c r="A74" i="2" s="1"/>
  <c r="A79" i="2" s="1"/>
  <c r="A80" i="2" s="1"/>
  <c r="A81" i="2" s="1"/>
  <c r="A86" i="2" s="1"/>
  <c r="A87" i="2" s="1"/>
  <c r="A88" i="2" s="1"/>
  <c r="A89" i="2" s="1"/>
  <c r="A93" i="2" s="1"/>
  <c r="A94" i="2" s="1"/>
  <c r="A95" i="2" s="1"/>
  <c r="A96" i="2" s="1"/>
  <c r="A97" i="2" s="1"/>
  <c r="A98" i="2" s="1"/>
  <c r="A99" i="2" s="1"/>
  <c r="A100" i="2" s="1"/>
  <c r="A101" i="2" s="1"/>
  <c r="G102" i="1"/>
  <c r="G103" i="1"/>
  <c r="C2" i="3" s="1"/>
  <c r="G103" i="2" l="1"/>
  <c r="C1" i="3" s="1"/>
  <c r="C3" i="3" s="1"/>
</calcChain>
</file>

<file path=xl/sharedStrings.xml><?xml version="1.0" encoding="utf-8"?>
<sst xmlns="http://schemas.openxmlformats.org/spreadsheetml/2006/main" count="363" uniqueCount="80">
  <si>
    <t>ATTACHMENT A - PRICING SHEET</t>
  </si>
  <si>
    <t xml:space="preserve">ITB No. 21-DES-ITB-618 ASPHALT MILLING AND PAVING </t>
  </si>
  <si>
    <t>All Unit Prices on the Bid Form shall reflect and be inclusive of all costs, including but not limited to:  tasks, labor, supplies, tools, equipment, transportation, mobilization, maintenance of traffic (MOT) clearing and grubbing, demolition, saw-cutting, material provisions and installations, disposals, incidentals, and all things necessary to perform the work as set forth in accordance with project plans and specifications and in compliance with all Arlington County and VDOT Standards and Specifications.  The County reserves the right, at its sole discretion, to award the contract to multiple bidders by section or award all Sections to the same bidder based on the Grand Total, if deemed to be in the best interests of the County.  
If multiple awards are made, the County will evaluate bids and make awards to the lowest responsive and responsible bidder for each section as detailed on the Bid Form under Section S1-S8 and Section N1-N12.  If the same bidder is determined to be the lowest bidder on both sections, the County will award Section N1-N12, to the lowest bidder and Section S1 – S8 to the second lowest bidder. 
If a contract is awarded between two contractors and the awarded contractor for the Section cannot perform the work at the requested time, the work may be assigned to the contractor awarded for the alternate Section, at the same Bid Price as submitted in the Bid Form and respective Pricing Sheet. Bidders must bid on all items listed per Section to be considered. Bidders may bid on one or both Sections. Bidders should mark “No Bid” on the non-applicable Section.</t>
  </si>
  <si>
    <t>LINE ITEM #</t>
  </si>
  <si>
    <t>LINE ITEM DESCRIPTION</t>
  </si>
  <si>
    <t>UNIT OF MEASURE</t>
  </si>
  <si>
    <t>QUANTITY</t>
  </si>
  <si>
    <t>UNIT PRICE</t>
  </si>
  <si>
    <t>EXTENDED UNIT PRICE</t>
  </si>
  <si>
    <t xml:space="preserve">A.  ASPHALT-IN-PLACE </t>
  </si>
  <si>
    <t>SM-9.5A</t>
  </si>
  <si>
    <t>STREETS NEW MATERIAL</t>
  </si>
  <si>
    <t>TON</t>
  </si>
  <si>
    <t>PARKING LOTS  NEW MATERIAL</t>
  </si>
  <si>
    <t>SM-12.5D</t>
  </si>
  <si>
    <t>IM-19.0A</t>
  </si>
  <si>
    <t>PARKING LOTS NEW MATERIAL</t>
  </si>
  <si>
    <t>BM-25A</t>
  </si>
  <si>
    <t>STREETS RECLAIMED MATERIAL</t>
  </si>
  <si>
    <t>PARKING LOTS RECLAIMED MATERIAL</t>
  </si>
  <si>
    <t>Sub-total:</t>
  </si>
  <si>
    <r>
      <t xml:space="preserve">B.   </t>
    </r>
    <r>
      <rPr>
        <b/>
        <u/>
        <sz val="11"/>
        <rFont val="Calibri"/>
        <family val="2"/>
        <scheme val="minor"/>
      </rPr>
      <t>EDGE MILLING AND FULL MILLING</t>
    </r>
    <r>
      <rPr>
        <b/>
        <sz val="11"/>
        <rFont val="Calibri"/>
        <family val="2"/>
        <scheme val="minor"/>
      </rPr>
      <t xml:space="preserve"> </t>
    </r>
  </si>
  <si>
    <t xml:space="preserve">FULL MILLING, 1/2" to 3" DEPTH </t>
  </si>
  <si>
    <t>PER SY</t>
  </si>
  <si>
    <t>FULL MILLING IN EXCESS OF 3" DEPTH</t>
  </si>
  <si>
    <t>PER SY PER INCH</t>
  </si>
  <si>
    <t xml:space="preserve">EDGE MILLING, 1/2" to 3" DEEP AT CURB </t>
  </si>
  <si>
    <t>PER LF</t>
  </si>
  <si>
    <t xml:space="preserve">EDGE MILLING OVER 3" DEEP AT CURB   </t>
  </si>
  <si>
    <t>C.  UTILITY ADJUSTMENTS (ADJUST EXISTING UTILITIES)</t>
  </si>
  <si>
    <t>ASPHALT REMOVAL AROUND UTILITY (FOR UTILITIES THAT DO NOT NEED VERTICAL ADJUSTMENT)</t>
  </si>
  <si>
    <t>EA</t>
  </si>
  <si>
    <t>METHOD 1</t>
  </si>
  <si>
    <t>WATER VALVE BOXES 6" &amp; 8"</t>
  </si>
  <si>
    <t>WATER VAULT 36"</t>
  </si>
  <si>
    <t>SANITARY SEWER 24"</t>
  </si>
  <si>
    <t>SANITARY SEWER 36"</t>
  </si>
  <si>
    <t>STORM SEWER 24"</t>
  </si>
  <si>
    <t>VIRGINIA POWER/PEPCO 30"</t>
  </si>
  <si>
    <t>GRATE INLET 26" &amp; 47"</t>
  </si>
  <si>
    <t>WASHINGTON GAS FRAME &amp; COVER</t>
  </si>
  <si>
    <t>METHOD 2</t>
  </si>
  <si>
    <t xml:space="preserve">D.   BALL COURTS AND BIKE TRAILS ASPHALT-IN-PLACE </t>
  </si>
  <si>
    <r>
      <t xml:space="preserve"> </t>
    </r>
    <r>
      <rPr>
        <b/>
        <u/>
        <sz val="11"/>
        <rFont val="Calibri"/>
        <family val="2"/>
        <scheme val="minor"/>
      </rPr>
      <t xml:space="preserve">ASPHALT </t>
    </r>
  </si>
  <si>
    <t>LOCATIONS</t>
  </si>
  <si>
    <t>BALL COURTS NEW MATERIAL</t>
  </si>
  <si>
    <t>4' &amp; 6' TRAILS</t>
  </si>
  <si>
    <t>8', 10' &amp; 12' TRAILS</t>
  </si>
  <si>
    <t>BALL COURTS RECLAIMED MATERIAL</t>
  </si>
  <si>
    <t>E.  BALL COURTS AND BIKE TRAILS EDGE CUTTING AND MILLING</t>
  </si>
  <si>
    <t xml:space="preserve">MILLING BALL COURTS, 1/2" TO 3" DEPTH </t>
  </si>
  <si>
    <t>SY</t>
  </si>
  <si>
    <t xml:space="preserve">MILLING BALL COURTS IN EXCESS OF 3" DEPTH </t>
  </si>
  <si>
    <t>F.   TEMPORARY MARKINGS</t>
  </si>
  <si>
    <t>PROVIDE/INSTALL 4" TEMPORARY MARKING TAPE</t>
  </si>
  <si>
    <t>LF</t>
  </si>
  <si>
    <t>PROVIDE/INSTALL 4" TEMPORARY MARKING PAINT</t>
  </si>
  <si>
    <t>PROVIDE/INSTALL 4" TEMPORARY OVERLAY MARKERS (TOM)</t>
  </si>
  <si>
    <t>G.   FULL DEPTH ASPHALT REPAIR</t>
  </si>
  <si>
    <t>EXCAVATION</t>
  </si>
  <si>
    <t>CY</t>
  </si>
  <si>
    <t>AGGREGATE, VDOT #21A (compacted in place per VDOT standards &amp; specs)</t>
  </si>
  <si>
    <t>H.   PRE-PAVING CONCRETE REPAIRS</t>
  </si>
  <si>
    <t>EXCAVATION (Only for areas with no existing concrete to demolish or where additional excavation is required).</t>
  </si>
  <si>
    <t>CONCRETE CURB, STANDARD HEADER CURB C-3 (Detail R-2.0)</t>
  </si>
  <si>
    <t xml:space="preserve">CONCRETE CURB AND GUTTER, STANDARD C-2 &amp; C-2R (Detail R-2.0), includes curb &amp; gutter for aprons, ramps, etc. </t>
  </si>
  <si>
    <t>VALLEY GUTTER (Detail R-2.9, including all materials as shown in detail)</t>
  </si>
  <si>
    <t>CONCRETE SIDEWALK, 4" THICKNESS (Detail R-2.0)</t>
  </si>
  <si>
    <t>CONCRETE DRIVEWAY ENTRANCE, 6" RESIDENTIAL (Details R-2.4A, R-2.4B, R-2.4C, R-2.4D)</t>
  </si>
  <si>
    <t>VDOT CG-12 (Detectable Warning Surface Provided by ADA Solutions, Inc Composite Detectable Warning Surface, Cast-In-Place Replaceable Tactile or Approved Equal)</t>
  </si>
  <si>
    <t>ASPHALT HEADER CURB, 6"-8" (VDOT SM-9.5A)</t>
  </si>
  <si>
    <t>SUB-TOTAL:</t>
  </si>
  <si>
    <t>TOTAL:</t>
  </si>
  <si>
    <t>All Unit Prices on the Bid Form shall reflect and be inclusive of all costs, including but not limited to:  tasks, labor, supplies, tools, equipment, transportation, mobilization, maintenance of traffic (MOT) clearing and grubbing, demolition, saw-cutting, material provisions and installations, disposals, incidentals, and all things necessary to perform the work as set forth in accordance with project plans and specifications and in compliance with all Arlington County and VDOT Standards and Specifications.The County reserves the right, at its sole discretion, to award the contract to multiple bidders by section or award all Sections to the same bidder based on the Grand Total, if deemed to be in the best interests of the County.  
If multiple awards are made, the County will evaluate bids and make awards to the lowest responsive and responsible bidder for each section as detailed on the Bid Form under Section S1-S8 and Section N1-N12.  If the same bidder is determined to be the lowest bidder on both sections, the County will award Section N1-N12, to the lowest bidder and Section S1 – S8 to the second lowest bidder. 
If a contract is awarded between two contractors and the awarded contractor for the Section cannot perform the work at the requested time, the work may be assigned to the contractor awarded for the alternate Section, at the same Bid Price as submitted in the Bid Form and respective Pricing Sheet. Bidders must bid on all items listed per Section to be considered. Bidders may bid on one or both Sections. Bidders should mark “No Bid” on the non-applicable Section.</t>
  </si>
  <si>
    <t>ESTIMATED QUANTITY</t>
  </si>
  <si>
    <t>ASPHALT REMOVAL AROUND UTILITY (FOR UTILITIES THAT DO NOT NEED ADJUSTMENT)</t>
  </si>
  <si>
    <t>Total:</t>
  </si>
  <si>
    <t>Tab 1 for S1-S8 Total</t>
  </si>
  <si>
    <t>Tab 2 for N1-N12 Total</t>
  </si>
  <si>
    <t>Grand Total for S1-S8 and N1-N12: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</si>
</sst>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0;[Red]0"/>
    <numFmt numFmtId="165" formatCode="_(* #,##0_);_(* \(#,##0\);_(* &quot;-&quot;??_);_(@_)"/>
  </numFmts>
  <fonts count="18">
    <font>
      <sz val="10"/>
      <name val="Arial"/>
    </font>
    <font>
      <sz val="8"/>
      <name val="Arial"/>
      <family val="2"/>
    </font>
    <font>
      <b/>
      <sz val="10"/>
      <name val="Courier New"/>
      <family val="3"/>
    </font>
    <font>
      <b/>
      <sz val="10"/>
      <name val="Arial"/>
      <family val="2"/>
    </font>
    <font>
      <sz val="8"/>
      <name val="Courier New"/>
      <family val="3"/>
    </font>
    <font>
      <b/>
      <sz val="8"/>
      <name val="Courier New"/>
      <family val="3"/>
    </font>
    <font>
      <b/>
      <sz val="8"/>
      <name val="Arial"/>
      <family val="2"/>
    </font>
    <font>
      <sz val="10"/>
      <name val="Arial"/>
      <family val="2"/>
    </font>
    <font>
      <b/>
      <sz val="10"/>
      <name val="Arial"/>
      <family val="2"/>
    </font>
    <font>
      <b/>
      <u/>
      <sz val="8"/>
      <name val="Courier New"/>
      <family val="3"/>
    </font>
    <font>
      <sz val="10"/>
      <name val="Times New Roman"/>
      <family val="1"/>
    </font>
    <font>
      <sz val="11"/>
      <name val="Calibri"/>
      <family val="2"/>
      <scheme val="minor"/>
    </font>
    <font>
      <b/>
      <sz val="11"/>
      <name val="Calibri"/>
      <family val="2"/>
      <scheme val="minor"/>
    </font>
    <font>
      <b/>
      <u/>
      <sz val="11"/>
      <name val="Calibri"/>
      <family val="2"/>
      <scheme val="minor"/>
    </font>
    <font>
      <u/>
      <sz val="11"/>
      <name val="Calibri"/>
      <family val="2"/>
      <scheme val="minor"/>
    </font>
    <font>
      <sz val="11"/>
      <name val="Calibri"/>
      <family val="2"/>
    </font>
    <font>
      <b/>
      <sz val="11"/>
      <name val="Calibri"/>
      <family val="2"/>
    </font>
    <font>
      <b/>
      <u/>
      <sz val="11"/>
      <name val="Calibri"/>
      <family val="2"/>
    </font>
  </fonts>
  <fills count="4">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s>
  <borders count="18">
    <border>
      <left/>
      <right/>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s>
  <cellStyleXfs count="2">
    <xf numFmtId="0" fontId="0" fillId="0" borderId="0"/>
    <xf numFmtId="44" fontId="7" fillId="0" borderId="0" applyFont="0" applyFill="0" applyBorder="0" applyAlignment="0" applyProtection="0"/>
  </cellStyleXfs>
  <cellXfs count="184">
    <xf numFmtId="0" fontId="0" fillId="0" borderId="0" xfId="0"/>
    <xf numFmtId="0" fontId="11" fillId="0" borderId="0" xfId="0" applyFont="1" applyAlignment="1" applyProtection="1">
      <alignment horizontal="center"/>
    </xf>
    <xf numFmtId="0" fontId="13" fillId="0" borderId="0" xfId="0" applyFont="1" applyBorder="1" applyAlignment="1" applyProtection="1">
      <alignment horizontal="left"/>
    </xf>
    <xf numFmtId="0" fontId="13" fillId="0" borderId="0" xfId="0" applyFont="1" applyBorder="1" applyProtection="1"/>
    <xf numFmtId="0" fontId="12" fillId="0" borderId="0" xfId="1" applyNumberFormat="1" applyFont="1" applyBorder="1" applyProtection="1"/>
    <xf numFmtId="0" fontId="11" fillId="0" borderId="0" xfId="0" applyFont="1" applyProtection="1"/>
    <xf numFmtId="165" fontId="11" fillId="0" borderId="0" xfId="0" applyNumberFormat="1" applyFont="1" applyBorder="1" applyAlignment="1" applyProtection="1">
      <alignment horizontal="center"/>
    </xf>
    <xf numFmtId="0" fontId="11" fillId="0" borderId="0" xfId="0" applyFont="1" applyAlignment="1" applyProtection="1"/>
    <xf numFmtId="0" fontId="11" fillId="0" borderId="0" xfId="1" applyNumberFormat="1" applyFont="1" applyBorder="1" applyAlignment="1" applyProtection="1">
      <alignment horizontal="center"/>
    </xf>
    <xf numFmtId="0" fontId="0" fillId="0" borderId="0" xfId="0" applyProtection="1"/>
    <xf numFmtId="0" fontId="0" fillId="0" borderId="0" xfId="1" applyNumberFormat="1" applyFont="1" applyAlignment="1" applyProtection="1">
      <alignment horizontal="center"/>
    </xf>
    <xf numFmtId="0" fontId="12" fillId="0" borderId="0" xfId="0" applyFont="1" applyAlignment="1" applyProtection="1">
      <alignment horizontal="left"/>
    </xf>
    <xf numFmtId="0" fontId="12" fillId="0" borderId="0" xfId="0" applyFont="1" applyProtection="1"/>
    <xf numFmtId="0" fontId="13" fillId="0" borderId="0" xfId="1" applyNumberFormat="1" applyFont="1" applyBorder="1" applyAlignment="1" applyProtection="1">
      <alignment horizontal="center"/>
    </xf>
    <xf numFmtId="0" fontId="13" fillId="0" borderId="0" xfId="0" applyFont="1" applyAlignment="1" applyProtection="1"/>
    <xf numFmtId="0" fontId="12" fillId="0" borderId="0" xfId="0" applyFont="1" applyAlignment="1" applyProtection="1"/>
    <xf numFmtId="0" fontId="11" fillId="0" borderId="0" xfId="0" applyFont="1" applyBorder="1" applyProtection="1"/>
    <xf numFmtId="0" fontId="13" fillId="0" borderId="0" xfId="0" applyFont="1" applyAlignment="1" applyProtection="1">
      <alignment horizontal="center"/>
    </xf>
    <xf numFmtId="0" fontId="11" fillId="0" borderId="0" xfId="0" applyNumberFormat="1" applyFont="1" applyBorder="1" applyAlignment="1" applyProtection="1">
      <alignment horizontal="center"/>
    </xf>
    <xf numFmtId="0" fontId="12" fillId="0" borderId="0" xfId="1" applyNumberFormat="1" applyFont="1" applyBorder="1" applyAlignment="1" applyProtection="1">
      <alignment horizontal="center"/>
    </xf>
    <xf numFmtId="0" fontId="13" fillId="0" borderId="0" xfId="0" applyFont="1" applyAlignment="1" applyProtection="1">
      <alignment horizontal="left"/>
    </xf>
    <xf numFmtId="0" fontId="11" fillId="0" borderId="0" xfId="0" applyFont="1" applyAlignment="1" applyProtection="1">
      <alignment horizontal="left" indent="4"/>
    </xf>
    <xf numFmtId="0" fontId="11" fillId="0" borderId="0" xfId="1" applyNumberFormat="1" applyFont="1" applyAlignment="1" applyProtection="1">
      <alignment horizontal="center"/>
    </xf>
    <xf numFmtId="0" fontId="13" fillId="0" borderId="0" xfId="0" applyFont="1" applyProtection="1"/>
    <xf numFmtId="0" fontId="11" fillId="0" borderId="0" xfId="0" applyFont="1" applyBorder="1" applyAlignment="1" applyProtection="1">
      <alignment horizontal="center"/>
    </xf>
    <xf numFmtId="0" fontId="11" fillId="0" borderId="0" xfId="0" applyFont="1" applyAlignment="1" applyProtection="1">
      <alignment horizontal="center" vertical="center"/>
    </xf>
    <xf numFmtId="0" fontId="11" fillId="0" borderId="0" xfId="0" applyFont="1" applyBorder="1" applyAlignment="1" applyProtection="1">
      <alignment horizontal="center" vertical="center"/>
    </xf>
    <xf numFmtId="0" fontId="12" fillId="0" borderId="0" xfId="1" applyNumberFormat="1" applyFont="1" applyAlignment="1" applyProtection="1">
      <alignment horizontal="center"/>
    </xf>
    <xf numFmtId="0" fontId="11" fillId="0" borderId="8" xfId="0" applyFont="1" applyBorder="1" applyAlignment="1" applyProtection="1">
      <alignment horizontal="center"/>
    </xf>
    <xf numFmtId="0" fontId="12" fillId="0" borderId="0" xfId="0" applyFont="1" applyBorder="1" applyAlignment="1" applyProtection="1"/>
    <xf numFmtId="165" fontId="11" fillId="0" borderId="0" xfId="0" applyNumberFormat="1" applyFont="1" applyBorder="1" applyAlignment="1" applyProtection="1"/>
    <xf numFmtId="0" fontId="11" fillId="0" borderId="0" xfId="0" applyFont="1" applyBorder="1" applyAlignment="1" applyProtection="1"/>
    <xf numFmtId="44" fontId="12" fillId="0" borderId="0" xfId="1" applyFont="1" applyBorder="1" applyAlignment="1" applyProtection="1"/>
    <xf numFmtId="0" fontId="12" fillId="0" borderId="0" xfId="0" applyFont="1" applyBorder="1" applyAlignment="1" applyProtection="1">
      <alignment horizontal="left"/>
    </xf>
    <xf numFmtId="0" fontId="12" fillId="0" borderId="0" xfId="0" applyFont="1" applyBorder="1" applyProtection="1"/>
    <xf numFmtId="0" fontId="13" fillId="0" borderId="0" xfId="0" applyFont="1" applyBorder="1" applyAlignment="1" applyProtection="1"/>
    <xf numFmtId="0" fontId="13" fillId="0" borderId="0" xfId="0" applyFont="1" applyBorder="1" applyAlignment="1" applyProtection="1">
      <alignment horizontal="center"/>
    </xf>
    <xf numFmtId="0" fontId="11" fillId="0" borderId="0" xfId="1" applyNumberFormat="1" applyFont="1" applyBorder="1" applyAlignment="1" applyProtection="1"/>
    <xf numFmtId="0" fontId="11" fillId="0" borderId="0" xfId="0" applyFont="1" applyBorder="1" applyAlignment="1" applyProtection="1">
      <alignment horizontal="left" indent="4"/>
    </xf>
    <xf numFmtId="0" fontId="11" fillId="0" borderId="0" xfId="0" applyFont="1" applyBorder="1" applyAlignment="1" applyProtection="1">
      <alignment vertical="center"/>
    </xf>
    <xf numFmtId="0" fontId="0" fillId="0" borderId="10" xfId="0" applyBorder="1" applyAlignment="1" applyProtection="1">
      <alignment horizontal="center"/>
    </xf>
    <xf numFmtId="0" fontId="10" fillId="0" borderId="11" xfId="0" applyFont="1" applyBorder="1" applyAlignment="1" applyProtection="1">
      <alignment horizontal="left"/>
    </xf>
    <xf numFmtId="0" fontId="10" fillId="0" borderId="11" xfId="0" applyFont="1" applyBorder="1" applyProtection="1"/>
    <xf numFmtId="0" fontId="10" fillId="0" borderId="11" xfId="0" applyFont="1" applyBorder="1" applyAlignment="1" applyProtection="1"/>
    <xf numFmtId="0" fontId="11" fillId="0" borderId="0" xfId="0" applyFont="1" applyBorder="1" applyProtection="1">
      <protection locked="0"/>
    </xf>
    <xf numFmtId="0" fontId="11" fillId="0" borderId="0" xfId="0" applyFont="1" applyBorder="1" applyAlignment="1" applyProtection="1">
      <alignment horizontal="center"/>
      <protection locked="0"/>
    </xf>
    <xf numFmtId="0" fontId="0" fillId="0" borderId="0" xfId="0" applyProtection="1">
      <protection locked="0"/>
    </xf>
    <xf numFmtId="0" fontId="12" fillId="0" borderId="0" xfId="0" applyFont="1" applyBorder="1" applyProtection="1">
      <protection locked="0"/>
    </xf>
    <xf numFmtId="0" fontId="10" fillId="0" borderId="11" xfId="0" applyFont="1" applyBorder="1" applyProtection="1">
      <protection locked="0"/>
    </xf>
    <xf numFmtId="0" fontId="0" fillId="0" borderId="0" xfId="0" applyBorder="1" applyProtection="1">
      <protection locked="0"/>
    </xf>
    <xf numFmtId="0" fontId="4" fillId="0" borderId="0" xfId="0" applyFont="1" applyBorder="1" applyAlignment="1" applyProtection="1">
      <alignment horizontal="center"/>
      <protection locked="0"/>
    </xf>
    <xf numFmtId="0" fontId="1" fillId="0" borderId="0" xfId="0" applyFont="1" applyBorder="1" applyProtection="1">
      <protection locked="0"/>
    </xf>
    <xf numFmtId="44" fontId="11" fillId="0" borderId="9" xfId="1" applyFont="1" applyBorder="1" applyProtection="1">
      <protection locked="0"/>
    </xf>
    <xf numFmtId="0" fontId="9" fillId="0" borderId="0" xfId="0" applyFont="1" applyBorder="1" applyProtection="1">
      <protection locked="0"/>
    </xf>
    <xf numFmtId="0" fontId="12" fillId="2" borderId="17" xfId="0" applyFont="1" applyFill="1" applyBorder="1" applyAlignment="1" applyProtection="1">
      <alignment horizontal="center"/>
      <protection locked="0"/>
    </xf>
    <xf numFmtId="44" fontId="12" fillId="2" borderId="16" xfId="1" applyFont="1" applyFill="1" applyBorder="1" applyAlignment="1" applyProtection="1">
      <alignment horizontal="center"/>
      <protection locked="0"/>
    </xf>
    <xf numFmtId="44" fontId="12" fillId="0" borderId="9" xfId="1" applyFont="1" applyBorder="1" applyProtection="1">
      <protection locked="0"/>
    </xf>
    <xf numFmtId="44" fontId="11" fillId="0" borderId="0" xfId="0" applyNumberFormat="1" applyFont="1" applyBorder="1" applyAlignment="1" applyProtection="1">
      <alignment horizontal="center"/>
      <protection locked="0"/>
    </xf>
    <xf numFmtId="44" fontId="1" fillId="0" borderId="0" xfId="1" applyFont="1" applyBorder="1" applyProtection="1">
      <protection locked="0"/>
    </xf>
    <xf numFmtId="1" fontId="5" fillId="0" borderId="0" xfId="0" applyNumberFormat="1" applyFont="1" applyBorder="1" applyAlignment="1" applyProtection="1">
      <alignment horizontal="center"/>
      <protection locked="0"/>
    </xf>
    <xf numFmtId="164" fontId="5" fillId="0" borderId="0" xfId="0" applyNumberFormat="1" applyFont="1" applyAlignment="1" applyProtection="1">
      <alignment horizontal="center"/>
      <protection locked="0"/>
    </xf>
    <xf numFmtId="1" fontId="5" fillId="0" borderId="0" xfId="0" applyNumberFormat="1" applyFont="1" applyAlignment="1" applyProtection="1">
      <alignment horizontal="center"/>
      <protection locked="0"/>
    </xf>
    <xf numFmtId="1" fontId="6" fillId="0" borderId="0" xfId="0" applyNumberFormat="1" applyFont="1" applyProtection="1">
      <protection locked="0"/>
    </xf>
    <xf numFmtId="1" fontId="1" fillId="0" borderId="0" xfId="0" applyNumberFormat="1" applyFont="1" applyProtection="1">
      <protection locked="0"/>
    </xf>
    <xf numFmtId="1" fontId="5" fillId="0" borderId="0" xfId="0" applyNumberFormat="1" applyFont="1" applyBorder="1" applyProtection="1">
      <protection locked="0"/>
    </xf>
    <xf numFmtId="0" fontId="6" fillId="0" borderId="0" xfId="0" applyFont="1" applyProtection="1">
      <protection locked="0"/>
    </xf>
    <xf numFmtId="0" fontId="1" fillId="0" borderId="0" xfId="0" applyFont="1" applyProtection="1">
      <protection locked="0"/>
    </xf>
    <xf numFmtId="1" fontId="4" fillId="0" borderId="0" xfId="0" applyNumberFormat="1" applyFont="1" applyAlignment="1" applyProtection="1">
      <alignment horizontal="center"/>
      <protection locked="0"/>
    </xf>
    <xf numFmtId="2" fontId="0" fillId="0" borderId="0" xfId="0" applyNumberFormat="1" applyBorder="1" applyProtection="1">
      <protection locked="0"/>
    </xf>
    <xf numFmtId="44" fontId="12" fillId="0" borderId="0" xfId="1" applyFont="1" applyBorder="1" applyAlignment="1" applyProtection="1">
      <alignment horizontal="right"/>
      <protection locked="0"/>
    </xf>
    <xf numFmtId="44" fontId="13" fillId="0" borderId="9" xfId="1" applyFont="1" applyBorder="1" applyProtection="1">
      <protection locked="0"/>
    </xf>
    <xf numFmtId="0" fontId="5" fillId="0" borderId="0" xfId="0" applyFont="1" applyBorder="1" applyProtection="1">
      <protection locked="0"/>
    </xf>
    <xf numFmtId="44" fontId="11" fillId="0" borderId="9" xfId="1" applyFont="1" applyBorder="1" applyAlignment="1" applyProtection="1">
      <alignment horizontal="left"/>
      <protection locked="0"/>
    </xf>
    <xf numFmtId="1" fontId="4" fillId="0" borderId="0" xfId="0" applyNumberFormat="1" applyFont="1" applyBorder="1" applyProtection="1">
      <protection locked="0"/>
    </xf>
    <xf numFmtId="1" fontId="4" fillId="0" borderId="0" xfId="0" applyNumberFormat="1" applyFont="1" applyProtection="1">
      <protection locked="0"/>
    </xf>
    <xf numFmtId="44" fontId="11" fillId="0" borderId="9" xfId="1" applyFont="1" applyBorder="1" applyAlignment="1" applyProtection="1">
      <alignment horizontal="center"/>
      <protection locked="0"/>
    </xf>
    <xf numFmtId="2" fontId="4" fillId="0" borderId="0" xfId="0" applyNumberFormat="1" applyFont="1" applyBorder="1" applyProtection="1">
      <protection locked="0"/>
    </xf>
    <xf numFmtId="0" fontId="7" fillId="0" borderId="0" xfId="0" applyFont="1" applyProtection="1">
      <protection locked="0"/>
    </xf>
    <xf numFmtId="1" fontId="2" fillId="0" borderId="0" xfId="0" applyNumberFormat="1" applyFont="1" applyProtection="1">
      <protection locked="0"/>
    </xf>
    <xf numFmtId="0" fontId="3" fillId="0" borderId="0" xfId="0" applyFont="1" applyBorder="1" applyProtection="1">
      <protection locked="0"/>
    </xf>
    <xf numFmtId="0" fontId="3" fillId="0" borderId="0" xfId="0" applyFont="1" applyProtection="1">
      <protection locked="0"/>
    </xf>
    <xf numFmtId="0" fontId="5" fillId="0" borderId="0" xfId="0" applyFont="1" applyBorder="1" applyAlignment="1" applyProtection="1">
      <alignment horizontal="center"/>
      <protection locked="0"/>
    </xf>
    <xf numFmtId="0" fontId="4" fillId="0" borderId="0" xfId="0" applyFont="1" applyProtection="1">
      <protection locked="0"/>
    </xf>
    <xf numFmtId="0" fontId="2" fillId="0" borderId="0" xfId="0" applyFont="1" applyBorder="1" applyProtection="1">
      <protection locked="0"/>
    </xf>
    <xf numFmtId="0" fontId="2" fillId="0" borderId="0" xfId="0" applyFont="1" applyProtection="1">
      <protection locked="0"/>
    </xf>
    <xf numFmtId="1" fontId="2" fillId="0" borderId="0" xfId="0" applyNumberFormat="1" applyFont="1" applyBorder="1" applyProtection="1">
      <protection locked="0"/>
    </xf>
    <xf numFmtId="0" fontId="8" fillId="0" borderId="0" xfId="0" applyFont="1" applyProtection="1">
      <protection locked="0"/>
    </xf>
    <xf numFmtId="0" fontId="7" fillId="0" borderId="0" xfId="0" applyFont="1" applyBorder="1" applyProtection="1">
      <protection locked="0"/>
    </xf>
    <xf numFmtId="44" fontId="0" fillId="0" borderId="0" xfId="1" applyFont="1" applyBorder="1" applyProtection="1">
      <protection locked="0"/>
    </xf>
    <xf numFmtId="44" fontId="11" fillId="0" borderId="0" xfId="0" applyNumberFormat="1" applyFont="1" applyBorder="1" applyAlignment="1" applyProtection="1">
      <alignment horizontal="center" vertical="center"/>
      <protection locked="0"/>
    </xf>
    <xf numFmtId="0" fontId="10" fillId="0" borderId="0" xfId="0" applyFont="1" applyAlignment="1" applyProtection="1">
      <alignment vertical="center"/>
      <protection locked="0"/>
    </xf>
    <xf numFmtId="0" fontId="0" fillId="0" borderId="0" xfId="0" applyAlignment="1" applyProtection="1">
      <alignment vertical="center"/>
      <protection locked="0"/>
    </xf>
    <xf numFmtId="44" fontId="10" fillId="0" borderId="12" xfId="1" applyFont="1" applyBorder="1" applyProtection="1">
      <protection locked="0"/>
    </xf>
    <xf numFmtId="0" fontId="0" fillId="0" borderId="0" xfId="0" applyAlignment="1" applyProtection="1">
      <alignment horizontal="center"/>
      <protection locked="0"/>
    </xf>
    <xf numFmtId="0" fontId="10" fillId="0" borderId="0" xfId="0" applyFont="1" applyAlignment="1" applyProtection="1">
      <alignment horizontal="left"/>
      <protection locked="0"/>
    </xf>
    <xf numFmtId="0" fontId="10" fillId="0" borderId="0" xfId="0" applyFont="1" applyProtection="1">
      <protection locked="0"/>
    </xf>
    <xf numFmtId="0" fontId="10" fillId="0" borderId="0" xfId="0" applyFont="1" applyAlignment="1" applyProtection="1">
      <protection locked="0"/>
    </xf>
    <xf numFmtId="44" fontId="10" fillId="0" borderId="0" xfId="1" applyFont="1" applyProtection="1">
      <protection locked="0"/>
    </xf>
    <xf numFmtId="0" fontId="0" fillId="0" borderId="0" xfId="0" applyAlignment="1" applyProtection="1">
      <alignment horizontal="left"/>
      <protection locked="0"/>
    </xf>
    <xf numFmtId="0" fontId="0" fillId="0" borderId="0" xfId="0" applyAlignment="1" applyProtection="1">
      <protection locked="0"/>
    </xf>
    <xf numFmtId="44" fontId="0" fillId="0" borderId="0" xfId="1" applyFont="1" applyProtection="1">
      <protection locked="0"/>
    </xf>
    <xf numFmtId="0" fontId="0" fillId="0" borderId="1" xfId="0" applyBorder="1" applyProtection="1">
      <protection locked="0"/>
    </xf>
    <xf numFmtId="0" fontId="0" fillId="0" borderId="2" xfId="0" applyBorder="1" applyProtection="1">
      <protection locked="0"/>
    </xf>
    <xf numFmtId="0" fontId="12" fillId="2" borderId="15" xfId="0" applyFont="1" applyFill="1" applyBorder="1" applyProtection="1"/>
    <xf numFmtId="0" fontId="12" fillId="2" borderId="17" xfId="0" applyFont="1" applyFill="1" applyBorder="1" applyAlignment="1" applyProtection="1"/>
    <xf numFmtId="0" fontId="11" fillId="0" borderId="0" xfId="0" applyFont="1" applyProtection="1">
      <protection locked="0"/>
    </xf>
    <xf numFmtId="0" fontId="11" fillId="0" borderId="0" xfId="0" applyFont="1" applyAlignment="1" applyProtection="1">
      <alignment horizontal="left"/>
      <protection locked="0"/>
    </xf>
    <xf numFmtId="44" fontId="12" fillId="2" borderId="3" xfId="1" applyFont="1" applyFill="1" applyBorder="1" applyAlignment="1" applyProtection="1">
      <alignment horizontal="center"/>
      <protection locked="0"/>
    </xf>
    <xf numFmtId="0" fontId="11" fillId="0" borderId="0" xfId="0" applyFont="1" applyAlignment="1" applyProtection="1">
      <alignment horizontal="center"/>
      <protection locked="0"/>
    </xf>
    <xf numFmtId="0" fontId="15" fillId="0" borderId="0" xfId="0" applyFont="1" applyBorder="1" applyProtection="1">
      <protection locked="0"/>
    </xf>
    <xf numFmtId="44" fontId="15" fillId="0" borderId="0" xfId="1" applyFont="1" applyBorder="1" applyProtection="1">
      <protection locked="0"/>
    </xf>
    <xf numFmtId="44" fontId="15" fillId="0" borderId="0" xfId="1" applyFont="1" applyBorder="1" applyAlignment="1" applyProtection="1">
      <alignment horizontal="left"/>
      <protection locked="0"/>
    </xf>
    <xf numFmtId="2" fontId="15" fillId="0" borderId="0" xfId="0" applyNumberFormat="1" applyFont="1" applyBorder="1" applyProtection="1">
      <protection locked="0"/>
    </xf>
    <xf numFmtId="44" fontId="16" fillId="0" borderId="0" xfId="1" applyFont="1" applyBorder="1" applyAlignment="1" applyProtection="1">
      <alignment horizontal="right"/>
      <protection locked="0"/>
    </xf>
    <xf numFmtId="44" fontId="16" fillId="0" borderId="0" xfId="1" applyFont="1" applyBorder="1" applyProtection="1">
      <protection locked="0"/>
    </xf>
    <xf numFmtId="0" fontId="17" fillId="0" borderId="0" xfId="0" applyFont="1" applyBorder="1" applyProtection="1">
      <protection locked="0"/>
    </xf>
    <xf numFmtId="44" fontId="15" fillId="0" borderId="0" xfId="0" applyNumberFormat="1" applyFont="1" applyBorder="1" applyProtection="1">
      <protection locked="0"/>
    </xf>
    <xf numFmtId="44" fontId="15" fillId="0" borderId="0" xfId="1" applyNumberFormat="1" applyFont="1" applyBorder="1" applyProtection="1">
      <protection locked="0"/>
    </xf>
    <xf numFmtId="1" fontId="15" fillId="0" borderId="0" xfId="0" applyNumberFormat="1" applyFont="1" applyBorder="1" applyProtection="1">
      <protection locked="0"/>
    </xf>
    <xf numFmtId="0" fontId="16" fillId="0" borderId="0" xfId="0" applyFont="1" applyBorder="1" applyProtection="1">
      <protection locked="0"/>
    </xf>
    <xf numFmtId="0" fontId="11" fillId="0" borderId="0" xfId="1" applyNumberFormat="1" applyFont="1" applyAlignment="1" applyProtection="1">
      <alignment horizontal="center"/>
      <protection locked="0"/>
    </xf>
    <xf numFmtId="44" fontId="15" fillId="0" borderId="0" xfId="0" applyNumberFormat="1" applyFont="1" applyAlignment="1" applyProtection="1">
      <alignment vertical="center"/>
      <protection locked="0"/>
    </xf>
    <xf numFmtId="0" fontId="10" fillId="0" borderId="0" xfId="1" applyNumberFormat="1" applyFont="1" applyAlignment="1" applyProtection="1">
      <alignment horizontal="center"/>
      <protection locked="0"/>
    </xf>
    <xf numFmtId="0" fontId="10" fillId="0" borderId="0" xfId="1" applyNumberFormat="1" applyFont="1" applyProtection="1">
      <protection locked="0"/>
    </xf>
    <xf numFmtId="0" fontId="0" fillId="0" borderId="0" xfId="1" applyNumberFormat="1" applyFont="1" applyProtection="1">
      <protection locked="0"/>
    </xf>
    <xf numFmtId="0" fontId="0" fillId="0" borderId="0" xfId="1" applyNumberFormat="1" applyFont="1" applyBorder="1" applyProtection="1">
      <protection locked="0"/>
    </xf>
    <xf numFmtId="0" fontId="12" fillId="2" borderId="3" xfId="0" applyFont="1" applyFill="1" applyBorder="1" applyProtection="1"/>
    <xf numFmtId="0" fontId="12" fillId="2" borderId="17" xfId="0" applyNumberFormat="1" applyFont="1" applyFill="1" applyBorder="1" applyAlignment="1" applyProtection="1">
      <alignment horizontal="center"/>
    </xf>
    <xf numFmtId="0" fontId="12" fillId="0" borderId="6" xfId="0" applyFont="1" applyBorder="1" applyProtection="1">
      <protection locked="0"/>
    </xf>
    <xf numFmtId="0" fontId="12" fillId="0" borderId="11" xfId="0" applyFont="1" applyBorder="1" applyProtection="1">
      <protection locked="0"/>
    </xf>
    <xf numFmtId="44" fontId="12" fillId="0" borderId="7" xfId="0" applyNumberFormat="1" applyFont="1" applyBorder="1" applyProtection="1"/>
    <xf numFmtId="44" fontId="12" fillId="0" borderId="9" xfId="0" applyNumberFormat="1" applyFont="1" applyBorder="1" applyProtection="1"/>
    <xf numFmtId="44" fontId="12" fillId="0" borderId="12" xfId="0" applyNumberFormat="1" applyFont="1" applyBorder="1" applyProtection="1"/>
    <xf numFmtId="0" fontId="12" fillId="0" borderId="0" xfId="0" applyFont="1" applyBorder="1" applyAlignment="1" applyProtection="1">
      <alignment horizontal="center"/>
      <protection locked="0"/>
    </xf>
    <xf numFmtId="44" fontId="1" fillId="0" borderId="0" xfId="1" applyFont="1" applyBorder="1" applyAlignment="1" applyProtection="1">
      <alignment horizontal="right"/>
      <protection locked="0"/>
    </xf>
    <xf numFmtId="2" fontId="3" fillId="0" borderId="0" xfId="0" applyNumberFormat="1" applyFont="1" applyBorder="1" applyProtection="1">
      <protection locked="0"/>
    </xf>
    <xf numFmtId="44" fontId="3" fillId="0" borderId="0" xfId="1" applyFont="1" applyBorder="1" applyProtection="1">
      <protection locked="0"/>
    </xf>
    <xf numFmtId="1" fontId="6" fillId="0" borderId="0" xfId="0" applyNumberFormat="1" applyFont="1" applyAlignment="1" applyProtection="1">
      <alignment horizontal="right"/>
      <protection locked="0"/>
    </xf>
    <xf numFmtId="0" fontId="6" fillId="0" borderId="0" xfId="0" applyFont="1" applyAlignment="1" applyProtection="1">
      <alignment horizontal="right"/>
      <protection locked="0"/>
    </xf>
    <xf numFmtId="0" fontId="6" fillId="0" borderId="0" xfId="0" applyFont="1" applyBorder="1" applyProtection="1">
      <protection locked="0"/>
    </xf>
    <xf numFmtId="1" fontId="6" fillId="0" borderId="0" xfId="0" applyNumberFormat="1" applyFont="1" applyBorder="1" applyProtection="1">
      <protection locked="0"/>
    </xf>
    <xf numFmtId="0" fontId="12" fillId="0" borderId="5" xfId="0" applyFont="1" applyBorder="1" applyProtection="1"/>
    <xf numFmtId="0" fontId="12" fillId="0" borderId="8" xfId="0" applyFont="1" applyBorder="1" applyProtection="1"/>
    <xf numFmtId="0" fontId="12" fillId="0" borderId="10" xfId="0" applyFont="1" applyBorder="1" applyProtection="1"/>
    <xf numFmtId="0" fontId="11" fillId="0" borderId="0" xfId="0" applyNumberFormat="1" applyFont="1" applyBorder="1" applyProtection="1"/>
    <xf numFmtId="0" fontId="1" fillId="0" borderId="0" xfId="0" applyFont="1" applyBorder="1" applyProtection="1"/>
    <xf numFmtId="0" fontId="11" fillId="0" borderId="8" xfId="0" applyFont="1" applyBorder="1" applyProtection="1"/>
    <xf numFmtId="44" fontId="11" fillId="0" borderId="9" xfId="1" applyFont="1" applyBorder="1" applyProtection="1"/>
    <xf numFmtId="0" fontId="12" fillId="2" borderId="3" xfId="0" applyFont="1" applyFill="1" applyBorder="1" applyAlignment="1" applyProtection="1">
      <alignment horizontal="center"/>
    </xf>
    <xf numFmtId="0" fontId="12" fillId="0" borderId="0" xfId="0" applyFont="1" applyBorder="1" applyAlignment="1" applyProtection="1">
      <alignment horizontal="center"/>
    </xf>
    <xf numFmtId="0" fontId="11" fillId="0" borderId="0" xfId="0" applyFont="1" applyBorder="1" applyAlignment="1" applyProtection="1">
      <alignment horizontal="left"/>
    </xf>
    <xf numFmtId="0" fontId="11" fillId="0" borderId="0" xfId="0" applyFont="1" applyAlignment="1" applyProtection="1">
      <alignment horizontal="left"/>
    </xf>
    <xf numFmtId="0" fontId="12" fillId="0" borderId="0" xfId="0" applyFont="1" applyAlignment="1" applyProtection="1">
      <alignment horizontal="center"/>
    </xf>
    <xf numFmtId="0" fontId="12" fillId="0" borderId="8" xfId="0" applyFont="1" applyBorder="1" applyAlignment="1" applyProtection="1">
      <alignment horizontal="center"/>
    </xf>
    <xf numFmtId="0" fontId="12" fillId="0" borderId="0" xfId="0" applyFont="1" applyBorder="1" applyAlignment="1" applyProtection="1">
      <alignment horizontal="center"/>
    </xf>
    <xf numFmtId="0" fontId="11" fillId="0" borderId="0" xfId="0" applyFont="1" applyBorder="1" applyAlignment="1" applyProtection="1">
      <alignment horizontal="left" vertical="center"/>
    </xf>
    <xf numFmtId="0" fontId="11" fillId="0" borderId="0" xfId="0" applyFont="1" applyBorder="1" applyAlignment="1" applyProtection="1">
      <alignment horizontal="left" vertical="center" wrapText="1"/>
    </xf>
    <xf numFmtId="0" fontId="11" fillId="0" borderId="0" xfId="0" applyFont="1" applyBorder="1" applyAlignment="1" applyProtection="1">
      <alignment horizontal="left"/>
    </xf>
    <xf numFmtId="0" fontId="11" fillId="0" borderId="0" xfId="0" applyFont="1" applyBorder="1" applyAlignment="1" applyProtection="1">
      <alignment horizontal="left" wrapText="1"/>
    </xf>
    <xf numFmtId="0" fontId="11" fillId="3" borderId="13" xfId="0" applyFont="1" applyFill="1" applyBorder="1" applyAlignment="1" applyProtection="1">
      <alignment horizontal="left" wrapText="1"/>
    </xf>
    <xf numFmtId="0" fontId="11" fillId="3" borderId="4" xfId="0" applyFont="1" applyFill="1" applyBorder="1" applyAlignment="1" applyProtection="1">
      <alignment horizontal="left" wrapText="1"/>
    </xf>
    <xf numFmtId="0" fontId="11" fillId="3" borderId="14" xfId="0" applyFont="1" applyFill="1" applyBorder="1" applyAlignment="1" applyProtection="1">
      <alignment horizontal="left" wrapText="1"/>
    </xf>
    <xf numFmtId="0" fontId="12" fillId="2" borderId="3" xfId="0" applyFont="1" applyFill="1" applyBorder="1" applyAlignment="1" applyProtection="1">
      <alignment horizontal="center"/>
    </xf>
    <xf numFmtId="0" fontId="14" fillId="0" borderId="0" xfId="0" applyFont="1" applyBorder="1" applyAlignment="1" applyProtection="1">
      <alignment horizontal="left" wrapText="1"/>
    </xf>
    <xf numFmtId="0" fontId="12" fillId="0" borderId="5" xfId="0" applyFont="1" applyBorder="1" applyAlignment="1" applyProtection="1">
      <alignment horizontal="center" vertical="center"/>
    </xf>
    <xf numFmtId="0" fontId="12" fillId="0" borderId="6" xfId="0" applyFont="1" applyBorder="1" applyAlignment="1" applyProtection="1">
      <alignment horizontal="center" vertical="center"/>
    </xf>
    <xf numFmtId="0" fontId="12" fillId="0" borderId="7" xfId="0" applyFont="1" applyBorder="1" applyAlignment="1" applyProtection="1">
      <alignment horizontal="center" vertical="center"/>
    </xf>
    <xf numFmtId="0" fontId="12" fillId="0" borderId="8" xfId="0" applyFont="1" applyBorder="1" applyAlignment="1" applyProtection="1">
      <alignment horizontal="center" vertical="center"/>
    </xf>
    <xf numFmtId="0" fontId="12" fillId="0" borderId="0" xfId="0" applyFont="1" applyBorder="1" applyAlignment="1" applyProtection="1">
      <alignment horizontal="center" vertical="center"/>
    </xf>
    <xf numFmtId="0" fontId="12" fillId="0" borderId="9" xfId="0" applyFont="1" applyBorder="1" applyAlignment="1" applyProtection="1">
      <alignment horizontal="center" vertical="center"/>
    </xf>
    <xf numFmtId="0" fontId="12" fillId="0" borderId="9" xfId="0" applyFont="1" applyBorder="1" applyAlignment="1" applyProtection="1">
      <alignment horizontal="center"/>
    </xf>
    <xf numFmtId="0" fontId="12" fillId="0" borderId="0" xfId="0" applyFont="1" applyAlignment="1" applyProtection="1">
      <alignment horizontal="center"/>
    </xf>
    <xf numFmtId="0" fontId="11" fillId="0" borderId="0" xfId="0" applyFont="1" applyAlignment="1" applyProtection="1">
      <alignment horizontal="left" wrapText="1"/>
    </xf>
    <xf numFmtId="0" fontId="14" fillId="0" borderId="0" xfId="0" applyFont="1" applyAlignment="1" applyProtection="1">
      <alignment horizontal="left" wrapText="1"/>
    </xf>
    <xf numFmtId="0" fontId="12" fillId="0" borderId="0" xfId="0" applyFont="1" applyAlignment="1" applyProtection="1">
      <alignment horizontal="center" vertical="center"/>
    </xf>
    <xf numFmtId="0" fontId="11" fillId="0" borderId="0" xfId="0" applyFont="1" applyAlignment="1" applyProtection="1">
      <alignment horizontal="left" vertical="center"/>
    </xf>
    <xf numFmtId="0" fontId="11" fillId="0" borderId="0" xfId="0" applyFont="1" applyAlignment="1" applyProtection="1">
      <alignment horizontal="left" vertical="center" wrapText="1"/>
    </xf>
    <xf numFmtId="0" fontId="11" fillId="0" borderId="0" xfId="0" applyFont="1" applyAlignment="1" applyProtection="1">
      <alignment horizontal="left"/>
    </xf>
    <xf numFmtId="0" fontId="13" fillId="0" borderId="0" xfId="1" applyNumberFormat="1" applyFont="1" applyFill="1" applyBorder="1" applyAlignment="1" applyProtection="1">
      <alignment horizontal="center"/>
    </xf>
    <xf numFmtId="165" fontId="11" fillId="0" borderId="0" xfId="1" applyNumberFormat="1" applyFont="1" applyFill="1" applyBorder="1" applyProtection="1"/>
    <xf numFmtId="0" fontId="0" fillId="0" borderId="0" xfId="1" applyNumberFormat="1" applyFont="1" applyFill="1" applyAlignment="1" applyProtection="1">
      <alignment horizontal="center"/>
    </xf>
    <xf numFmtId="0" fontId="11" fillId="0" borderId="0" xfId="0" applyFont="1" applyFill="1" applyBorder="1" applyAlignment="1" applyProtection="1"/>
    <xf numFmtId="165" fontId="11" fillId="0" borderId="0" xfId="1" applyNumberFormat="1" applyFont="1" applyFill="1" applyBorder="1" applyAlignment="1" applyProtection="1">
      <alignment horizontal="center"/>
    </xf>
    <xf numFmtId="44" fontId="12" fillId="0" borderId="0" xfId="1" applyFont="1" applyFill="1" applyBorder="1" applyAlignment="1" applyProtection="1"/>
  </cellXfs>
  <cellStyles count="2">
    <cellStyle name="Currency" xfId="1" builtinId="4"/>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9E0C68-6F23-4426-ADDF-90DD1282A084}">
  <dimension ref="A1:R675"/>
  <sheetViews>
    <sheetView tabSelected="1" view="pageBreakPreview" zoomScale="180" zoomScaleNormal="98" zoomScaleSheetLayoutView="180" workbookViewId="0">
      <selection activeCell="E25" sqref="E25:E30"/>
    </sheetView>
  </sheetViews>
  <sheetFormatPr defaultColWidth="8.85546875" defaultRowHeight="12.95"/>
  <cols>
    <col min="1" max="1" width="11.42578125" style="46" bestFit="1" customWidth="1"/>
    <col min="2" max="2" width="9.140625" style="98"/>
    <col min="3" max="3" width="55.42578125" style="46" bestFit="1" customWidth="1"/>
    <col min="4" max="4" width="17.85546875" style="46" bestFit="1" customWidth="1"/>
    <col min="5" max="5" width="15" style="99" customWidth="1"/>
    <col min="6" max="6" width="15" style="46" customWidth="1"/>
    <col min="7" max="7" width="22.42578125" style="100" customWidth="1"/>
    <col min="8" max="8" width="10.85546875" style="49" customWidth="1"/>
    <col min="9" max="9" width="15.85546875" style="46" customWidth="1"/>
    <col min="10" max="10" width="9.42578125" style="101" customWidth="1"/>
    <col min="11" max="11" width="16.42578125" style="102" customWidth="1"/>
    <col min="12" max="12" width="10.85546875" style="46" customWidth="1"/>
    <col min="13" max="13" width="15.140625" style="46" customWidth="1"/>
    <col min="14" max="14" width="5.42578125" style="46" customWidth="1"/>
    <col min="15" max="15" width="4.42578125" style="46" customWidth="1"/>
    <col min="16" max="16" width="5.42578125" style="46" customWidth="1"/>
    <col min="17" max="17" width="4.42578125" style="46" customWidth="1"/>
    <col min="18" max="18" width="9.42578125" style="46" customWidth="1"/>
    <col min="19" max="16384" width="8.85546875" style="46"/>
  </cols>
  <sheetData>
    <row r="1" spans="1:18" ht="15" customHeight="1">
      <c r="A1" s="164" t="s">
        <v>0</v>
      </c>
      <c r="B1" s="165"/>
      <c r="C1" s="165"/>
      <c r="D1" s="165"/>
      <c r="E1" s="165"/>
      <c r="F1" s="165"/>
      <c r="G1" s="166"/>
      <c r="J1" s="49"/>
      <c r="K1" s="49"/>
    </row>
    <row r="2" spans="1:18" ht="15" customHeight="1">
      <c r="A2" s="167"/>
      <c r="B2" s="168"/>
      <c r="C2" s="168"/>
      <c r="D2" s="168"/>
      <c r="E2" s="168"/>
      <c r="F2" s="168"/>
      <c r="G2" s="169"/>
      <c r="J2" s="49"/>
      <c r="K2" s="49"/>
    </row>
    <row r="3" spans="1:18" ht="15">
      <c r="A3" s="153" t="s">
        <v>1</v>
      </c>
      <c r="B3" s="154"/>
      <c r="C3" s="154"/>
      <c r="D3" s="154"/>
      <c r="E3" s="154"/>
      <c r="F3" s="154"/>
      <c r="G3" s="170"/>
      <c r="H3" s="50"/>
      <c r="I3" s="49"/>
      <c r="J3" s="51"/>
      <c r="K3" s="51"/>
      <c r="L3" s="49"/>
      <c r="M3" s="49"/>
    </row>
    <row r="4" spans="1:18" ht="15" hidden="1">
      <c r="A4" s="146"/>
      <c r="B4" s="150"/>
      <c r="C4" s="16"/>
      <c r="D4" s="16"/>
      <c r="E4" s="31"/>
      <c r="F4" s="16"/>
      <c r="G4" s="147"/>
      <c r="I4" s="49"/>
      <c r="J4" s="51"/>
      <c r="K4" s="51"/>
      <c r="L4" s="49"/>
      <c r="M4" s="49"/>
      <c r="N4" s="49"/>
    </row>
    <row r="5" spans="1:18" ht="195" customHeight="1">
      <c r="A5" s="159" t="s">
        <v>2</v>
      </c>
      <c r="B5" s="160"/>
      <c r="C5" s="160"/>
      <c r="D5" s="160"/>
      <c r="E5" s="160"/>
      <c r="F5" s="160"/>
      <c r="G5" s="161"/>
      <c r="H5" s="53"/>
      <c r="I5" s="53"/>
      <c r="J5" s="53"/>
      <c r="K5" s="53"/>
      <c r="L5" s="53"/>
      <c r="M5" s="53"/>
      <c r="N5" s="49"/>
    </row>
    <row r="6" spans="1:18" ht="27.95" customHeight="1">
      <c r="A6" s="103" t="s">
        <v>3</v>
      </c>
      <c r="B6" s="162" t="s">
        <v>4</v>
      </c>
      <c r="C6" s="162"/>
      <c r="D6" s="148" t="s">
        <v>5</v>
      </c>
      <c r="E6" s="104" t="s">
        <v>6</v>
      </c>
      <c r="F6" s="54" t="s">
        <v>7</v>
      </c>
      <c r="G6" s="55" t="s">
        <v>8</v>
      </c>
      <c r="H6" s="134"/>
      <c r="I6" s="134"/>
      <c r="J6" s="134"/>
      <c r="K6" s="134"/>
      <c r="L6" s="134"/>
      <c r="M6" s="134"/>
      <c r="N6" s="51"/>
      <c r="O6" s="51"/>
      <c r="P6" s="51"/>
      <c r="Q6" s="51"/>
      <c r="R6" s="49"/>
    </row>
    <row r="7" spans="1:18" ht="15">
      <c r="A7" s="28"/>
      <c r="B7" s="2" t="s">
        <v>9</v>
      </c>
      <c r="C7" s="3"/>
      <c r="D7" s="149"/>
      <c r="E7" s="29"/>
      <c r="F7" s="133"/>
      <c r="G7" s="56"/>
      <c r="H7" s="51"/>
      <c r="I7" s="51"/>
      <c r="J7" s="51"/>
      <c r="K7" s="51"/>
      <c r="L7" s="51"/>
      <c r="M7" s="51"/>
      <c r="N7" s="51"/>
      <c r="O7" s="51"/>
      <c r="P7" s="51"/>
      <c r="Q7" s="51"/>
      <c r="R7" s="49"/>
    </row>
    <row r="8" spans="1:18" ht="15">
      <c r="A8" s="28">
        <v>1</v>
      </c>
      <c r="B8" s="150" t="s">
        <v>10</v>
      </c>
      <c r="C8" s="16" t="s">
        <v>11</v>
      </c>
      <c r="D8" s="24" t="s">
        <v>12</v>
      </c>
      <c r="E8" s="30">
        <v>500</v>
      </c>
      <c r="F8" s="57"/>
      <c r="G8" s="52">
        <f>E8*F8</f>
        <v>0</v>
      </c>
      <c r="H8" s="58"/>
      <c r="I8" s="58"/>
      <c r="J8" s="58"/>
      <c r="K8" s="58"/>
      <c r="L8" s="58"/>
      <c r="M8" s="58"/>
      <c r="N8" s="59"/>
      <c r="O8" s="59"/>
      <c r="P8" s="60"/>
      <c r="Q8" s="59"/>
      <c r="R8" s="61"/>
    </row>
    <row r="9" spans="1:18" ht="15">
      <c r="A9" s="28">
        <f>A8+1</f>
        <v>2</v>
      </c>
      <c r="B9" s="150" t="s">
        <v>10</v>
      </c>
      <c r="C9" s="16" t="s">
        <v>13</v>
      </c>
      <c r="D9" s="24" t="s">
        <v>12</v>
      </c>
      <c r="E9" s="30">
        <v>10</v>
      </c>
      <c r="F9" s="57"/>
      <c r="G9" s="52">
        <f t="shared" ref="G9:G21" si="0">E9*F9</f>
        <v>0</v>
      </c>
      <c r="H9" s="58"/>
      <c r="I9" s="58"/>
      <c r="J9" s="58"/>
      <c r="K9" s="58"/>
      <c r="L9" s="58"/>
      <c r="M9" s="58"/>
      <c r="N9" s="59"/>
      <c r="O9" s="59"/>
      <c r="P9" s="60"/>
      <c r="Q9" s="60"/>
      <c r="R9" s="62"/>
    </row>
    <row r="10" spans="1:18" ht="15">
      <c r="A10" s="28">
        <f t="shared" ref="A10:A21" si="1">A9+1</f>
        <v>3</v>
      </c>
      <c r="B10" s="150" t="s">
        <v>14</v>
      </c>
      <c r="C10" s="16" t="s">
        <v>11</v>
      </c>
      <c r="D10" s="24" t="s">
        <v>12</v>
      </c>
      <c r="E10" s="30">
        <v>250</v>
      </c>
      <c r="F10" s="57"/>
      <c r="G10" s="52">
        <f t="shared" si="0"/>
        <v>0</v>
      </c>
      <c r="H10" s="58"/>
      <c r="I10" s="58"/>
      <c r="J10" s="58"/>
      <c r="K10" s="58"/>
      <c r="L10" s="58"/>
      <c r="M10" s="58"/>
      <c r="N10" s="59"/>
      <c r="O10" s="59"/>
      <c r="P10" s="60"/>
      <c r="Q10" s="60"/>
      <c r="R10" s="62"/>
    </row>
    <row r="11" spans="1:18" ht="15">
      <c r="A11" s="28">
        <f t="shared" si="1"/>
        <v>4</v>
      </c>
      <c r="B11" s="150" t="s">
        <v>15</v>
      </c>
      <c r="C11" s="16" t="s">
        <v>11</v>
      </c>
      <c r="D11" s="24" t="s">
        <v>12</v>
      </c>
      <c r="E11" s="30">
        <v>250</v>
      </c>
      <c r="F11" s="57"/>
      <c r="G11" s="52">
        <f t="shared" si="0"/>
        <v>0</v>
      </c>
      <c r="H11" s="58"/>
      <c r="I11" s="58"/>
      <c r="J11" s="58"/>
      <c r="K11" s="58"/>
      <c r="L11" s="58"/>
      <c r="M11" s="58"/>
      <c r="N11" s="59"/>
      <c r="O11" s="59"/>
      <c r="P11" s="60"/>
      <c r="Q11" s="60"/>
      <c r="R11" s="62"/>
    </row>
    <row r="12" spans="1:18" ht="15">
      <c r="A12" s="28">
        <f t="shared" si="1"/>
        <v>5</v>
      </c>
      <c r="B12" s="31" t="s">
        <v>15</v>
      </c>
      <c r="C12" s="16" t="s">
        <v>16</v>
      </c>
      <c r="D12" s="24" t="s">
        <v>12</v>
      </c>
      <c r="E12" s="30">
        <v>10</v>
      </c>
      <c r="F12" s="57"/>
      <c r="G12" s="52">
        <f t="shared" si="0"/>
        <v>0</v>
      </c>
      <c r="H12" s="58"/>
      <c r="I12" s="58"/>
      <c r="J12" s="58"/>
      <c r="K12" s="58"/>
      <c r="L12" s="58"/>
      <c r="M12" s="58"/>
      <c r="N12" s="59"/>
      <c r="O12" s="59"/>
      <c r="P12" s="60"/>
      <c r="Q12" s="60"/>
      <c r="R12" s="63"/>
    </row>
    <row r="13" spans="1:18" ht="15">
      <c r="A13" s="28">
        <f t="shared" si="1"/>
        <v>6</v>
      </c>
      <c r="B13" s="16" t="s">
        <v>17</v>
      </c>
      <c r="C13" s="16" t="s">
        <v>11</v>
      </c>
      <c r="D13" s="24" t="s">
        <v>12</v>
      </c>
      <c r="E13" s="30">
        <v>250</v>
      </c>
      <c r="F13" s="57"/>
      <c r="G13" s="52">
        <f t="shared" si="0"/>
        <v>0</v>
      </c>
      <c r="H13" s="58"/>
      <c r="I13" s="58"/>
      <c r="J13" s="58"/>
      <c r="K13" s="58"/>
      <c r="L13" s="58"/>
      <c r="M13" s="58"/>
      <c r="N13" s="64"/>
      <c r="O13" s="64"/>
      <c r="P13" s="65"/>
      <c r="Q13" s="65"/>
      <c r="R13" s="63"/>
    </row>
    <row r="14" spans="1:18" ht="15">
      <c r="A14" s="28">
        <f t="shared" si="1"/>
        <v>7</v>
      </c>
      <c r="B14" s="16" t="s">
        <v>17</v>
      </c>
      <c r="C14" s="16" t="s">
        <v>16</v>
      </c>
      <c r="D14" s="24" t="s">
        <v>12</v>
      </c>
      <c r="E14" s="30">
        <v>10</v>
      </c>
      <c r="F14" s="57"/>
      <c r="G14" s="52">
        <f t="shared" si="0"/>
        <v>0</v>
      </c>
      <c r="H14" s="58"/>
      <c r="I14" s="58"/>
      <c r="J14" s="58"/>
      <c r="K14" s="58"/>
      <c r="L14" s="58"/>
      <c r="M14" s="58"/>
      <c r="N14" s="59"/>
      <c r="O14" s="59"/>
      <c r="P14" s="60"/>
      <c r="Q14" s="60"/>
      <c r="R14" s="66"/>
    </row>
    <row r="15" spans="1:18" ht="15">
      <c r="A15" s="28">
        <f t="shared" si="1"/>
        <v>8</v>
      </c>
      <c r="B15" s="150" t="s">
        <v>10</v>
      </c>
      <c r="C15" s="16" t="s">
        <v>18</v>
      </c>
      <c r="D15" s="24" t="s">
        <v>12</v>
      </c>
      <c r="E15" s="30">
        <v>13000</v>
      </c>
      <c r="F15" s="57"/>
      <c r="G15" s="52">
        <f t="shared" si="0"/>
        <v>0</v>
      </c>
      <c r="H15" s="58"/>
      <c r="I15" s="58"/>
      <c r="J15" s="58"/>
      <c r="K15" s="58"/>
      <c r="L15" s="58"/>
      <c r="M15" s="58"/>
      <c r="N15" s="59"/>
      <c r="O15" s="59"/>
      <c r="P15" s="60"/>
      <c r="Q15" s="59"/>
      <c r="R15" s="61"/>
    </row>
    <row r="16" spans="1:18" ht="15">
      <c r="A16" s="28">
        <f t="shared" si="1"/>
        <v>9</v>
      </c>
      <c r="B16" s="150" t="s">
        <v>10</v>
      </c>
      <c r="C16" s="16" t="s">
        <v>19</v>
      </c>
      <c r="D16" s="24" t="s">
        <v>12</v>
      </c>
      <c r="E16" s="30">
        <v>10</v>
      </c>
      <c r="F16" s="57"/>
      <c r="G16" s="52">
        <f t="shared" si="0"/>
        <v>0</v>
      </c>
      <c r="H16" s="58"/>
      <c r="I16" s="58"/>
      <c r="J16" s="58"/>
      <c r="K16" s="58"/>
      <c r="L16" s="58"/>
      <c r="M16" s="58"/>
      <c r="N16" s="59"/>
      <c r="O16" s="59"/>
      <c r="P16" s="60"/>
      <c r="Q16" s="60"/>
      <c r="R16" s="62"/>
    </row>
    <row r="17" spans="1:18" ht="15">
      <c r="A17" s="28">
        <f t="shared" si="1"/>
        <v>10</v>
      </c>
      <c r="B17" s="150" t="s">
        <v>14</v>
      </c>
      <c r="C17" s="16" t="s">
        <v>18</v>
      </c>
      <c r="D17" s="24" t="s">
        <v>12</v>
      </c>
      <c r="E17" s="30">
        <v>5000</v>
      </c>
      <c r="F17" s="57"/>
      <c r="G17" s="52">
        <f t="shared" si="0"/>
        <v>0</v>
      </c>
      <c r="H17" s="58"/>
      <c r="I17" s="58"/>
      <c r="J17" s="58"/>
      <c r="K17" s="58"/>
      <c r="L17" s="58"/>
      <c r="M17" s="58"/>
      <c r="N17" s="59"/>
      <c r="O17" s="59"/>
      <c r="P17" s="60"/>
      <c r="Q17" s="60"/>
      <c r="R17" s="62"/>
    </row>
    <row r="18" spans="1:18" ht="15">
      <c r="A18" s="28">
        <f t="shared" si="1"/>
        <v>11</v>
      </c>
      <c r="B18" s="31" t="s">
        <v>15</v>
      </c>
      <c r="C18" s="16" t="s">
        <v>18</v>
      </c>
      <c r="D18" s="24" t="s">
        <v>12</v>
      </c>
      <c r="E18" s="30">
        <v>10</v>
      </c>
      <c r="F18" s="57"/>
      <c r="G18" s="52">
        <f t="shared" si="0"/>
        <v>0</v>
      </c>
      <c r="H18" s="58"/>
      <c r="I18" s="58"/>
      <c r="J18" s="58"/>
      <c r="K18" s="58"/>
      <c r="L18" s="58"/>
      <c r="M18" s="58"/>
      <c r="N18" s="59"/>
      <c r="O18" s="59"/>
      <c r="P18" s="60"/>
      <c r="Q18" s="59"/>
      <c r="R18" s="61"/>
    </row>
    <row r="19" spans="1:18" ht="15">
      <c r="A19" s="28">
        <f t="shared" si="1"/>
        <v>12</v>
      </c>
      <c r="B19" s="31" t="s">
        <v>15</v>
      </c>
      <c r="C19" s="16" t="s">
        <v>19</v>
      </c>
      <c r="D19" s="24" t="s">
        <v>12</v>
      </c>
      <c r="E19" s="30">
        <v>10</v>
      </c>
      <c r="F19" s="57"/>
      <c r="G19" s="52">
        <f t="shared" si="0"/>
        <v>0</v>
      </c>
      <c r="H19" s="58"/>
      <c r="I19" s="58"/>
      <c r="J19" s="58"/>
      <c r="K19" s="58"/>
      <c r="L19" s="58"/>
      <c r="M19" s="58"/>
      <c r="N19" s="59"/>
      <c r="O19" s="59"/>
      <c r="P19" s="60"/>
      <c r="Q19" s="60"/>
      <c r="R19" s="63"/>
    </row>
    <row r="20" spans="1:18" ht="15">
      <c r="A20" s="28">
        <f t="shared" si="1"/>
        <v>13</v>
      </c>
      <c r="B20" s="16" t="s">
        <v>17</v>
      </c>
      <c r="C20" s="16" t="s">
        <v>18</v>
      </c>
      <c r="D20" s="24" t="s">
        <v>12</v>
      </c>
      <c r="E20" s="30">
        <v>10</v>
      </c>
      <c r="F20" s="57"/>
      <c r="G20" s="52">
        <f t="shared" si="0"/>
        <v>0</v>
      </c>
      <c r="H20" s="58"/>
      <c r="I20" s="58"/>
      <c r="J20" s="58"/>
      <c r="K20" s="58"/>
      <c r="L20" s="58"/>
      <c r="M20" s="58"/>
      <c r="N20" s="59"/>
      <c r="O20" s="59"/>
      <c r="P20" s="60"/>
      <c r="Q20" s="60"/>
      <c r="R20" s="67"/>
    </row>
    <row r="21" spans="1:18" ht="15">
      <c r="A21" s="28">
        <f t="shared" si="1"/>
        <v>14</v>
      </c>
      <c r="B21" s="16" t="s">
        <v>17</v>
      </c>
      <c r="C21" s="16" t="s">
        <v>19</v>
      </c>
      <c r="D21" s="24" t="s">
        <v>12</v>
      </c>
      <c r="E21" s="30">
        <v>10</v>
      </c>
      <c r="F21" s="57"/>
      <c r="G21" s="52">
        <f t="shared" si="0"/>
        <v>0</v>
      </c>
      <c r="H21" s="58"/>
      <c r="I21" s="58"/>
      <c r="J21" s="58"/>
      <c r="K21" s="58"/>
      <c r="L21" s="58"/>
      <c r="M21" s="58"/>
      <c r="N21" s="59"/>
      <c r="O21" s="59"/>
      <c r="P21" s="60"/>
      <c r="Q21" s="60"/>
      <c r="R21" s="66"/>
    </row>
    <row r="22" spans="1:18" ht="15">
      <c r="A22" s="28"/>
      <c r="B22" s="150"/>
      <c r="C22" s="16"/>
      <c r="D22" s="24"/>
      <c r="E22" s="31"/>
      <c r="F22" s="45"/>
      <c r="G22" s="52"/>
      <c r="H22" s="68"/>
      <c r="I22" s="68"/>
      <c r="J22" s="68"/>
      <c r="K22" s="68"/>
      <c r="L22" s="68"/>
      <c r="M22" s="68"/>
      <c r="N22" s="49"/>
      <c r="O22" s="49"/>
    </row>
    <row r="23" spans="1:18" ht="15">
      <c r="A23" s="28"/>
      <c r="B23" s="150"/>
      <c r="C23" s="16"/>
      <c r="D23" s="9"/>
      <c r="E23" s="32"/>
      <c r="F23" s="69" t="s">
        <v>20</v>
      </c>
      <c r="G23" s="56">
        <f>SUM(G8:G21)</f>
        <v>0</v>
      </c>
      <c r="H23" s="135"/>
      <c r="I23" s="136"/>
      <c r="J23" s="136"/>
      <c r="K23" s="136"/>
      <c r="L23" s="136"/>
      <c r="M23" s="136"/>
      <c r="N23" s="49"/>
      <c r="O23" s="49"/>
    </row>
    <row r="24" spans="1:18" ht="15">
      <c r="A24" s="28"/>
      <c r="B24" s="150"/>
      <c r="C24" s="16"/>
      <c r="D24" s="24"/>
      <c r="E24" s="31"/>
      <c r="F24" s="45"/>
      <c r="G24" s="52"/>
      <c r="H24" s="51"/>
      <c r="I24" s="51"/>
      <c r="J24" s="51"/>
      <c r="K24" s="51"/>
      <c r="L24" s="51"/>
      <c r="M24" s="51"/>
      <c r="N24" s="51"/>
      <c r="O24" s="51"/>
      <c r="P24" s="66"/>
      <c r="Q24" s="66"/>
      <c r="R24" s="66"/>
    </row>
    <row r="25" spans="1:18" ht="15">
      <c r="A25" s="28"/>
      <c r="B25" s="33" t="s">
        <v>21</v>
      </c>
      <c r="C25" s="34"/>
      <c r="D25" s="24"/>
      <c r="E25" s="181"/>
      <c r="F25" s="45"/>
      <c r="G25" s="70"/>
      <c r="H25" s="53"/>
      <c r="I25" s="53"/>
      <c r="J25" s="53"/>
      <c r="K25" s="53"/>
      <c r="L25" s="53"/>
      <c r="M25" s="53"/>
      <c r="N25" s="51"/>
      <c r="O25" s="51"/>
      <c r="P25" s="66"/>
      <c r="Q25" s="66"/>
      <c r="R25" s="66"/>
    </row>
    <row r="26" spans="1:18" ht="15">
      <c r="A26" s="28">
        <f>A21+1</f>
        <v>15</v>
      </c>
      <c r="B26" s="150" t="s">
        <v>22</v>
      </c>
      <c r="C26" s="16"/>
      <c r="D26" s="24" t="s">
        <v>23</v>
      </c>
      <c r="E26" s="182">
        <v>150000</v>
      </c>
      <c r="F26" s="57"/>
      <c r="G26" s="52">
        <f>E26*F26</f>
        <v>0</v>
      </c>
      <c r="H26" s="58"/>
      <c r="I26" s="58"/>
      <c r="J26" s="58"/>
      <c r="K26" s="58"/>
      <c r="L26" s="58"/>
      <c r="M26" s="58"/>
      <c r="N26" s="71"/>
      <c r="O26" s="71"/>
      <c r="P26" s="66"/>
      <c r="Q26" s="66"/>
      <c r="R26" s="137"/>
    </row>
    <row r="27" spans="1:18" ht="15">
      <c r="A27" s="28">
        <f t="shared" ref="A27:A29" si="2">A26+1</f>
        <v>16</v>
      </c>
      <c r="B27" s="150" t="s">
        <v>24</v>
      </c>
      <c r="C27" s="16"/>
      <c r="D27" s="24" t="s">
        <v>25</v>
      </c>
      <c r="E27" s="182">
        <v>50000</v>
      </c>
      <c r="F27" s="57"/>
      <c r="G27" s="52">
        <f t="shared" ref="G27:G29" si="3">E27*F27</f>
        <v>0</v>
      </c>
      <c r="H27" s="58"/>
      <c r="I27" s="58"/>
      <c r="J27" s="58"/>
      <c r="K27" s="58"/>
      <c r="L27" s="58"/>
      <c r="M27" s="58"/>
      <c r="N27" s="71"/>
      <c r="O27" s="71"/>
      <c r="P27" s="66"/>
      <c r="Q27" s="66"/>
      <c r="R27" s="137"/>
    </row>
    <row r="28" spans="1:18" ht="15">
      <c r="A28" s="28">
        <f t="shared" si="2"/>
        <v>17</v>
      </c>
      <c r="B28" s="150" t="s">
        <v>26</v>
      </c>
      <c r="C28" s="16"/>
      <c r="D28" s="24" t="s">
        <v>27</v>
      </c>
      <c r="E28" s="182">
        <v>50000</v>
      </c>
      <c r="F28" s="57"/>
      <c r="G28" s="52">
        <f t="shared" si="3"/>
        <v>0</v>
      </c>
      <c r="H28" s="58"/>
      <c r="I28" s="58"/>
      <c r="J28" s="58"/>
      <c r="K28" s="58"/>
      <c r="L28" s="58"/>
      <c r="M28" s="58"/>
      <c r="N28" s="71"/>
      <c r="O28" s="71"/>
      <c r="P28" s="66"/>
      <c r="Q28" s="66"/>
      <c r="R28" s="138"/>
    </row>
    <row r="29" spans="1:18" ht="15">
      <c r="A29" s="28">
        <f t="shared" si="2"/>
        <v>18</v>
      </c>
      <c r="B29" s="150" t="s">
        <v>28</v>
      </c>
      <c r="C29" s="16"/>
      <c r="D29" s="24" t="s">
        <v>23</v>
      </c>
      <c r="E29" s="182">
        <v>100</v>
      </c>
      <c r="F29" s="57"/>
      <c r="G29" s="52">
        <f t="shared" si="3"/>
        <v>0</v>
      </c>
      <c r="H29" s="58"/>
      <c r="I29" s="58"/>
      <c r="J29" s="58"/>
      <c r="K29" s="58"/>
      <c r="L29" s="58"/>
      <c r="M29" s="58"/>
      <c r="N29" s="71"/>
      <c r="O29" s="71"/>
      <c r="P29" s="66"/>
      <c r="Q29" s="66"/>
      <c r="R29" s="137"/>
    </row>
    <row r="30" spans="1:18" ht="15">
      <c r="A30" s="28"/>
      <c r="B30" s="16"/>
      <c r="C30" s="16"/>
      <c r="D30" s="9"/>
      <c r="E30" s="183"/>
      <c r="F30" s="69" t="s">
        <v>20</v>
      </c>
      <c r="G30" s="56">
        <f>SUM(G26:G29)</f>
        <v>0</v>
      </c>
      <c r="H30" s="58"/>
      <c r="I30" s="58"/>
      <c r="J30" s="136"/>
      <c r="K30" s="136"/>
      <c r="L30" s="136"/>
      <c r="M30" s="136"/>
      <c r="N30" s="51"/>
      <c r="O30" s="51"/>
      <c r="P30" s="66"/>
      <c r="Q30" s="66"/>
      <c r="R30" s="66"/>
    </row>
    <row r="31" spans="1:18" ht="15">
      <c r="A31" s="28"/>
      <c r="B31" s="150"/>
      <c r="C31" s="16"/>
      <c r="D31" s="24"/>
      <c r="E31" s="31"/>
      <c r="F31" s="45"/>
      <c r="G31" s="52"/>
      <c r="H31" s="58"/>
      <c r="I31" s="58"/>
      <c r="J31" s="51"/>
      <c r="K31" s="51"/>
      <c r="L31" s="51"/>
      <c r="M31" s="51"/>
      <c r="N31" s="51"/>
      <c r="O31" s="51"/>
      <c r="P31" s="66"/>
      <c r="Q31" s="66"/>
    </row>
    <row r="32" spans="1:18" ht="15">
      <c r="A32" s="28"/>
      <c r="B32" s="35" t="s">
        <v>29</v>
      </c>
      <c r="C32" s="29"/>
      <c r="D32" s="149"/>
      <c r="E32" s="29"/>
      <c r="F32" s="133"/>
      <c r="G32" s="70"/>
      <c r="H32" s="58"/>
      <c r="I32" s="58"/>
      <c r="J32" s="53"/>
      <c r="K32" s="53"/>
      <c r="L32" s="53"/>
      <c r="M32" s="53"/>
      <c r="N32" s="51"/>
      <c r="O32" s="51"/>
      <c r="P32" s="66"/>
      <c r="Q32" s="66"/>
    </row>
    <row r="33" spans="1:17" ht="31.5" customHeight="1">
      <c r="A33" s="28">
        <f>A29+1</f>
        <v>19</v>
      </c>
      <c r="B33" s="158" t="s">
        <v>30</v>
      </c>
      <c r="C33" s="163"/>
      <c r="D33" s="24" t="s">
        <v>31</v>
      </c>
      <c r="E33" s="31">
        <v>250</v>
      </c>
      <c r="F33" s="57"/>
      <c r="G33" s="52">
        <f>E33*F33</f>
        <v>0</v>
      </c>
      <c r="I33" s="49"/>
      <c r="J33" s="51"/>
      <c r="K33" s="51"/>
      <c r="L33" s="51"/>
      <c r="M33" s="51"/>
      <c r="N33" s="51"/>
      <c r="O33" s="51"/>
      <c r="P33" s="66"/>
      <c r="Q33" s="66"/>
    </row>
    <row r="34" spans="1:17" ht="15">
      <c r="A34" s="153" t="s">
        <v>32</v>
      </c>
      <c r="B34" s="154"/>
      <c r="C34" s="154"/>
      <c r="D34" s="24"/>
      <c r="E34" s="31"/>
      <c r="F34" s="57"/>
      <c r="G34" s="72"/>
      <c r="I34" s="49"/>
      <c r="J34" s="51"/>
      <c r="K34" s="51"/>
      <c r="L34" s="51"/>
      <c r="M34" s="51"/>
      <c r="N34" s="51"/>
      <c r="O34" s="51"/>
      <c r="P34" s="66"/>
      <c r="Q34" s="66"/>
    </row>
    <row r="35" spans="1:17" ht="15">
      <c r="A35" s="28">
        <f>A33+1</f>
        <v>20</v>
      </c>
      <c r="B35" s="31" t="s">
        <v>33</v>
      </c>
      <c r="C35" s="31"/>
      <c r="D35" s="24" t="s">
        <v>31</v>
      </c>
      <c r="E35" s="31">
        <v>250</v>
      </c>
      <c r="F35" s="57"/>
      <c r="G35" s="52">
        <f t="shared" ref="G35:G42" si="4">E35*F35</f>
        <v>0</v>
      </c>
      <c r="H35" s="58"/>
      <c r="I35" s="58"/>
      <c r="J35" s="58"/>
      <c r="K35" s="58"/>
      <c r="L35" s="58"/>
      <c r="M35" s="58"/>
      <c r="N35" s="139"/>
      <c r="O35" s="139"/>
      <c r="P35" s="139"/>
      <c r="Q35" s="139"/>
    </row>
    <row r="36" spans="1:17" ht="15">
      <c r="A36" s="28">
        <f>A35+1</f>
        <v>21</v>
      </c>
      <c r="B36" s="31" t="s">
        <v>34</v>
      </c>
      <c r="C36" s="31"/>
      <c r="D36" s="24" t="s">
        <v>31</v>
      </c>
      <c r="E36" s="31">
        <v>10</v>
      </c>
      <c r="F36" s="57"/>
      <c r="G36" s="52">
        <f t="shared" si="4"/>
        <v>0</v>
      </c>
      <c r="H36" s="58"/>
      <c r="I36" s="58"/>
      <c r="J36" s="58"/>
      <c r="K36" s="58"/>
      <c r="L36" s="58"/>
      <c r="M36" s="58"/>
      <c r="N36" s="139"/>
      <c r="O36" s="139"/>
      <c r="P36" s="139"/>
      <c r="Q36" s="139"/>
    </row>
    <row r="37" spans="1:17" ht="15">
      <c r="A37" s="28">
        <f t="shared" ref="A37:A42" si="5">A36+1</f>
        <v>22</v>
      </c>
      <c r="B37" s="31" t="s">
        <v>35</v>
      </c>
      <c r="C37" s="31"/>
      <c r="D37" s="24" t="s">
        <v>31</v>
      </c>
      <c r="E37" s="31">
        <v>500</v>
      </c>
      <c r="F37" s="57"/>
      <c r="G37" s="52">
        <f t="shared" si="4"/>
        <v>0</v>
      </c>
      <c r="H37" s="58"/>
      <c r="I37" s="58"/>
      <c r="J37" s="58"/>
      <c r="K37" s="58"/>
      <c r="L37" s="58"/>
      <c r="M37" s="58"/>
      <c r="N37" s="139"/>
      <c r="O37" s="139"/>
      <c r="P37" s="139"/>
      <c r="Q37" s="139"/>
    </row>
    <row r="38" spans="1:17" ht="15">
      <c r="A38" s="28">
        <f t="shared" si="5"/>
        <v>23</v>
      </c>
      <c r="B38" s="31" t="s">
        <v>36</v>
      </c>
      <c r="C38" s="31"/>
      <c r="D38" s="24" t="s">
        <v>31</v>
      </c>
      <c r="E38" s="31">
        <v>10</v>
      </c>
      <c r="F38" s="57"/>
      <c r="G38" s="52">
        <f t="shared" si="4"/>
        <v>0</v>
      </c>
      <c r="H38" s="58"/>
      <c r="I38" s="58"/>
      <c r="J38" s="58"/>
      <c r="K38" s="58"/>
      <c r="L38" s="58"/>
      <c r="M38" s="58"/>
      <c r="N38" s="139"/>
      <c r="O38" s="139"/>
      <c r="P38" s="139"/>
      <c r="Q38" s="139"/>
    </row>
    <row r="39" spans="1:17" ht="15">
      <c r="A39" s="28">
        <f t="shared" si="5"/>
        <v>24</v>
      </c>
      <c r="B39" s="31" t="s">
        <v>37</v>
      </c>
      <c r="C39" s="31"/>
      <c r="D39" s="24" t="s">
        <v>31</v>
      </c>
      <c r="E39" s="31">
        <v>500</v>
      </c>
      <c r="F39" s="57"/>
      <c r="G39" s="52">
        <f t="shared" si="4"/>
        <v>0</v>
      </c>
      <c r="H39" s="58"/>
      <c r="I39" s="58"/>
      <c r="J39" s="58"/>
      <c r="K39" s="58"/>
      <c r="L39" s="58"/>
      <c r="M39" s="58"/>
      <c r="N39" s="139"/>
      <c r="O39" s="139"/>
      <c r="P39" s="139"/>
      <c r="Q39" s="139"/>
    </row>
    <row r="40" spans="1:17" ht="15">
      <c r="A40" s="28">
        <f t="shared" si="5"/>
        <v>25</v>
      </c>
      <c r="B40" s="31" t="s">
        <v>38</v>
      </c>
      <c r="C40" s="31"/>
      <c r="D40" s="24" t="s">
        <v>31</v>
      </c>
      <c r="E40" s="31">
        <v>100</v>
      </c>
      <c r="F40" s="57"/>
      <c r="G40" s="52">
        <f t="shared" si="4"/>
        <v>0</v>
      </c>
      <c r="H40" s="58"/>
      <c r="I40" s="58"/>
      <c r="J40" s="58"/>
      <c r="K40" s="58"/>
      <c r="L40" s="58"/>
      <c r="M40" s="58"/>
      <c r="N40" s="139"/>
      <c r="O40" s="139"/>
      <c r="P40" s="139"/>
      <c r="Q40" s="139"/>
    </row>
    <row r="41" spans="1:17" ht="15">
      <c r="A41" s="28">
        <f t="shared" si="5"/>
        <v>26</v>
      </c>
      <c r="B41" s="31" t="s">
        <v>39</v>
      </c>
      <c r="C41" s="31"/>
      <c r="D41" s="24" t="s">
        <v>31</v>
      </c>
      <c r="E41" s="31">
        <v>10</v>
      </c>
      <c r="F41" s="57"/>
      <c r="G41" s="52">
        <f t="shared" si="4"/>
        <v>0</v>
      </c>
      <c r="H41" s="58"/>
      <c r="I41" s="58"/>
      <c r="J41" s="58"/>
      <c r="K41" s="58"/>
      <c r="L41" s="58"/>
      <c r="M41" s="58"/>
      <c r="N41" s="139"/>
      <c r="O41" s="139"/>
      <c r="P41" s="139"/>
      <c r="Q41" s="139"/>
    </row>
    <row r="42" spans="1:17" ht="15">
      <c r="A42" s="28">
        <f t="shared" si="5"/>
        <v>27</v>
      </c>
      <c r="B42" s="31" t="s">
        <v>40</v>
      </c>
      <c r="C42" s="31"/>
      <c r="D42" s="24" t="s">
        <v>31</v>
      </c>
      <c r="E42" s="31">
        <v>0</v>
      </c>
      <c r="F42" s="57"/>
      <c r="G42" s="52">
        <f t="shared" si="4"/>
        <v>0</v>
      </c>
      <c r="H42" s="58"/>
      <c r="I42" s="58"/>
      <c r="J42" s="58"/>
      <c r="K42" s="58"/>
      <c r="L42" s="58"/>
      <c r="M42" s="58"/>
      <c r="N42" s="139"/>
      <c r="O42" s="139"/>
      <c r="P42" s="139"/>
      <c r="Q42" s="139"/>
    </row>
    <row r="43" spans="1:17" ht="15">
      <c r="A43" s="153" t="s">
        <v>41</v>
      </c>
      <c r="B43" s="154"/>
      <c r="C43" s="154"/>
      <c r="D43" s="24"/>
      <c r="E43" s="31"/>
      <c r="F43" s="57"/>
      <c r="G43" s="52"/>
      <c r="H43" s="58"/>
      <c r="I43" s="58"/>
      <c r="J43" s="58"/>
      <c r="K43" s="58"/>
      <c r="L43" s="58"/>
      <c r="M43" s="58"/>
      <c r="N43" s="73"/>
      <c r="O43" s="73"/>
      <c r="P43" s="74"/>
      <c r="Q43" s="74"/>
    </row>
    <row r="44" spans="1:17" ht="15">
      <c r="A44" s="28">
        <f>A42+1</f>
        <v>28</v>
      </c>
      <c r="B44" s="31" t="s">
        <v>33</v>
      </c>
      <c r="C44" s="31"/>
      <c r="D44" s="24" t="s">
        <v>31</v>
      </c>
      <c r="E44" s="31">
        <v>500</v>
      </c>
      <c r="F44" s="57"/>
      <c r="G44" s="52">
        <f>E44*F44</f>
        <v>0</v>
      </c>
      <c r="H44" s="58"/>
      <c r="I44" s="58"/>
      <c r="J44" s="58"/>
      <c r="K44" s="58"/>
      <c r="L44" s="58"/>
      <c r="M44" s="58"/>
      <c r="N44" s="139"/>
      <c r="O44" s="139"/>
      <c r="P44" s="139"/>
      <c r="Q44" s="139"/>
    </row>
    <row r="45" spans="1:17" ht="15">
      <c r="A45" s="28">
        <f>A44+1</f>
        <v>29</v>
      </c>
      <c r="B45" s="31" t="s">
        <v>34</v>
      </c>
      <c r="C45" s="31"/>
      <c r="D45" s="24" t="s">
        <v>31</v>
      </c>
      <c r="E45" s="31">
        <v>10</v>
      </c>
      <c r="F45" s="57"/>
      <c r="G45" s="52">
        <f t="shared" ref="G45:G51" si="6">E45*F45</f>
        <v>0</v>
      </c>
      <c r="H45" s="58"/>
      <c r="I45" s="58"/>
      <c r="J45" s="58"/>
      <c r="K45" s="58"/>
      <c r="L45" s="58"/>
      <c r="M45" s="58"/>
      <c r="N45" s="139"/>
      <c r="O45" s="139"/>
      <c r="P45" s="139"/>
      <c r="Q45" s="139"/>
    </row>
    <row r="46" spans="1:17" ht="15">
      <c r="A46" s="28">
        <f t="shared" ref="A46:A51" si="7">A45+1</f>
        <v>30</v>
      </c>
      <c r="B46" s="31" t="s">
        <v>35</v>
      </c>
      <c r="C46" s="31"/>
      <c r="D46" s="24" t="s">
        <v>31</v>
      </c>
      <c r="E46" s="31">
        <v>10</v>
      </c>
      <c r="F46" s="57"/>
      <c r="G46" s="52">
        <f t="shared" si="6"/>
        <v>0</v>
      </c>
      <c r="H46" s="58"/>
      <c r="I46" s="58"/>
      <c r="J46" s="58"/>
      <c r="K46" s="58"/>
      <c r="L46" s="58"/>
      <c r="M46" s="58"/>
      <c r="N46" s="139"/>
      <c r="O46" s="139"/>
      <c r="P46" s="139"/>
      <c r="Q46" s="139"/>
    </row>
    <row r="47" spans="1:17" ht="15">
      <c r="A47" s="28">
        <f t="shared" si="7"/>
        <v>31</v>
      </c>
      <c r="B47" s="31" t="s">
        <v>36</v>
      </c>
      <c r="C47" s="31"/>
      <c r="D47" s="24" t="s">
        <v>31</v>
      </c>
      <c r="E47" s="31">
        <v>10</v>
      </c>
      <c r="F47" s="57"/>
      <c r="G47" s="52">
        <f t="shared" si="6"/>
        <v>0</v>
      </c>
      <c r="H47" s="58"/>
      <c r="I47" s="58"/>
      <c r="J47" s="58"/>
      <c r="K47" s="58"/>
      <c r="L47" s="58"/>
      <c r="M47" s="58"/>
      <c r="N47" s="139"/>
      <c r="O47" s="139"/>
      <c r="P47" s="139"/>
      <c r="Q47" s="139"/>
    </row>
    <row r="48" spans="1:17" ht="15">
      <c r="A48" s="28">
        <f t="shared" si="7"/>
        <v>32</v>
      </c>
      <c r="B48" s="31" t="s">
        <v>37</v>
      </c>
      <c r="C48" s="31"/>
      <c r="D48" s="24" t="s">
        <v>31</v>
      </c>
      <c r="E48" s="31">
        <v>10</v>
      </c>
      <c r="F48" s="57"/>
      <c r="G48" s="52">
        <f t="shared" si="6"/>
        <v>0</v>
      </c>
      <c r="H48" s="58"/>
      <c r="I48" s="58"/>
      <c r="J48" s="58"/>
      <c r="K48" s="58"/>
      <c r="L48" s="58"/>
      <c r="M48" s="58"/>
      <c r="N48" s="139"/>
      <c r="O48" s="139"/>
      <c r="P48" s="139"/>
      <c r="Q48" s="139"/>
    </row>
    <row r="49" spans="1:18" ht="15">
      <c r="A49" s="28">
        <f t="shared" si="7"/>
        <v>33</v>
      </c>
      <c r="B49" s="31" t="s">
        <v>38</v>
      </c>
      <c r="C49" s="31"/>
      <c r="D49" s="24" t="s">
        <v>31</v>
      </c>
      <c r="E49" s="31">
        <v>10</v>
      </c>
      <c r="F49" s="57"/>
      <c r="G49" s="52">
        <f t="shared" si="6"/>
        <v>0</v>
      </c>
      <c r="H49" s="58"/>
      <c r="I49" s="58"/>
      <c r="J49" s="58"/>
      <c r="K49" s="58"/>
      <c r="L49" s="58"/>
      <c r="M49" s="58"/>
      <c r="N49" s="139"/>
      <c r="O49" s="139"/>
      <c r="P49" s="139"/>
      <c r="Q49" s="139"/>
    </row>
    <row r="50" spans="1:18" ht="15">
      <c r="A50" s="28">
        <f t="shared" si="7"/>
        <v>34</v>
      </c>
      <c r="B50" s="31" t="s">
        <v>39</v>
      </c>
      <c r="C50" s="31"/>
      <c r="D50" s="24" t="s">
        <v>31</v>
      </c>
      <c r="E50" s="31">
        <v>10</v>
      </c>
      <c r="F50" s="57"/>
      <c r="G50" s="52">
        <f t="shared" si="6"/>
        <v>0</v>
      </c>
      <c r="H50" s="58"/>
      <c r="I50" s="58"/>
      <c r="J50" s="58"/>
      <c r="K50" s="58"/>
      <c r="L50" s="58"/>
      <c r="M50" s="58"/>
      <c r="N50" s="139"/>
      <c r="O50" s="139"/>
      <c r="P50" s="139"/>
      <c r="Q50" s="139"/>
    </row>
    <row r="51" spans="1:18" ht="15">
      <c r="A51" s="28">
        <f t="shared" si="7"/>
        <v>35</v>
      </c>
      <c r="B51" s="31" t="s">
        <v>40</v>
      </c>
      <c r="C51" s="31"/>
      <c r="D51" s="24" t="s">
        <v>31</v>
      </c>
      <c r="E51" s="31">
        <v>200</v>
      </c>
      <c r="F51" s="57"/>
      <c r="G51" s="52">
        <f t="shared" si="6"/>
        <v>0</v>
      </c>
      <c r="H51" s="58"/>
      <c r="I51" s="58"/>
      <c r="J51" s="58"/>
      <c r="K51" s="58"/>
      <c r="L51" s="58"/>
      <c r="M51" s="58"/>
      <c r="N51" s="139"/>
      <c r="O51" s="139"/>
      <c r="P51" s="139"/>
      <c r="Q51" s="139"/>
    </row>
    <row r="52" spans="1:18" ht="15">
      <c r="A52" s="28"/>
      <c r="B52" s="150"/>
      <c r="C52" s="16"/>
      <c r="D52" s="24"/>
      <c r="E52" s="31"/>
      <c r="F52" s="45"/>
      <c r="G52" s="75"/>
      <c r="H52" s="73"/>
      <c r="I52" s="73"/>
      <c r="J52" s="49"/>
      <c r="K52" s="76"/>
      <c r="L52" s="76"/>
      <c r="M52" s="76"/>
      <c r="N52" s="73"/>
      <c r="O52" s="73"/>
      <c r="P52" s="74"/>
      <c r="Q52" s="74"/>
    </row>
    <row r="53" spans="1:18" ht="15">
      <c r="A53" s="28"/>
      <c r="B53" s="150"/>
      <c r="C53" s="16"/>
      <c r="D53" s="9"/>
      <c r="E53" s="32"/>
      <c r="F53" s="69" t="s">
        <v>20</v>
      </c>
      <c r="G53" s="56">
        <f>SUM(G33:G51)</f>
        <v>0</v>
      </c>
      <c r="H53" s="136"/>
      <c r="I53" s="136"/>
      <c r="J53" s="136"/>
      <c r="K53" s="136"/>
      <c r="L53" s="136"/>
      <c r="M53" s="136"/>
      <c r="N53" s="140"/>
      <c r="O53" s="140"/>
      <c r="P53" s="140"/>
      <c r="Q53" s="77"/>
      <c r="R53" s="78"/>
    </row>
    <row r="54" spans="1:18" ht="12" customHeight="1">
      <c r="A54" s="28"/>
      <c r="B54" s="150"/>
      <c r="C54" s="16"/>
      <c r="D54" s="24"/>
      <c r="E54" s="31"/>
      <c r="F54" s="45"/>
      <c r="G54" s="52"/>
      <c r="I54" s="49"/>
      <c r="J54" s="51"/>
      <c r="K54" s="51"/>
      <c r="L54" s="51"/>
      <c r="M54" s="51"/>
      <c r="N54" s="51"/>
      <c r="O54" s="51"/>
      <c r="P54" s="66"/>
      <c r="Q54" s="66"/>
    </row>
    <row r="55" spans="1:18" ht="15">
      <c r="A55" s="28"/>
      <c r="B55" s="2" t="s">
        <v>42</v>
      </c>
      <c r="C55" s="3"/>
      <c r="D55" s="16"/>
      <c r="E55" s="31"/>
      <c r="F55" s="44"/>
      <c r="G55" s="70"/>
      <c r="H55" s="53"/>
      <c r="I55" s="53"/>
      <c r="J55" s="53"/>
      <c r="K55" s="53"/>
      <c r="L55" s="53"/>
      <c r="M55" s="53"/>
      <c r="N55" s="79"/>
      <c r="O55" s="53"/>
      <c r="P55" s="80"/>
      <c r="Q55" s="53"/>
      <c r="R55" s="79"/>
    </row>
    <row r="56" spans="1:18" ht="15">
      <c r="A56" s="28"/>
      <c r="B56" s="149" t="s">
        <v>43</v>
      </c>
      <c r="C56" s="36" t="s">
        <v>44</v>
      </c>
      <c r="D56" s="24"/>
      <c r="E56" s="31"/>
      <c r="F56" s="45"/>
      <c r="G56" s="52"/>
      <c r="H56" s="51"/>
      <c r="I56" s="51"/>
      <c r="J56" s="51"/>
      <c r="K56" s="51"/>
      <c r="L56" s="49"/>
      <c r="M56" s="49"/>
      <c r="N56" s="49"/>
      <c r="O56" s="49"/>
    </row>
    <row r="57" spans="1:18" ht="15">
      <c r="A57" s="28">
        <f>A51+1</f>
        <v>36</v>
      </c>
      <c r="B57" s="150" t="s">
        <v>10</v>
      </c>
      <c r="C57" s="16" t="s">
        <v>45</v>
      </c>
      <c r="D57" s="24" t="s">
        <v>12</v>
      </c>
      <c r="E57" s="31">
        <v>25</v>
      </c>
      <c r="F57" s="57"/>
      <c r="G57" s="52">
        <f>E57*F57</f>
        <v>0</v>
      </c>
      <c r="H57" s="58"/>
      <c r="I57" s="58"/>
      <c r="J57" s="58"/>
      <c r="K57" s="58"/>
      <c r="L57" s="58"/>
      <c r="M57" s="58"/>
      <c r="N57" s="81"/>
      <c r="O57" s="81"/>
      <c r="P57" s="81"/>
      <c r="Q57" s="81"/>
      <c r="R57" s="62"/>
    </row>
    <row r="58" spans="1:18" ht="15">
      <c r="A58" s="28">
        <f>A57+1</f>
        <v>37</v>
      </c>
      <c r="B58" s="150"/>
      <c r="C58" s="16" t="s">
        <v>46</v>
      </c>
      <c r="D58" s="24" t="s">
        <v>12</v>
      </c>
      <c r="E58" s="31">
        <v>25</v>
      </c>
      <c r="F58" s="57"/>
      <c r="G58" s="52">
        <f t="shared" ref="G58:G68" si="8">E58*F58</f>
        <v>0</v>
      </c>
      <c r="H58" s="58"/>
      <c r="I58" s="58"/>
      <c r="J58" s="58"/>
      <c r="K58" s="58"/>
      <c r="L58" s="58"/>
      <c r="M58" s="58"/>
      <c r="N58" s="81"/>
      <c r="O58" s="81"/>
      <c r="P58" s="81"/>
      <c r="Q58" s="82"/>
    </row>
    <row r="59" spans="1:18" ht="15">
      <c r="A59" s="28">
        <f t="shared" ref="A59:A68" si="9">A58+1</f>
        <v>38</v>
      </c>
      <c r="B59" s="150"/>
      <c r="C59" s="16" t="s">
        <v>47</v>
      </c>
      <c r="D59" s="24" t="s">
        <v>12</v>
      </c>
      <c r="E59" s="31">
        <v>25</v>
      </c>
      <c r="F59" s="57"/>
      <c r="G59" s="52">
        <f t="shared" si="8"/>
        <v>0</v>
      </c>
      <c r="H59" s="58"/>
      <c r="I59" s="58"/>
      <c r="J59" s="58"/>
      <c r="K59" s="58"/>
      <c r="L59" s="58"/>
      <c r="M59" s="58"/>
      <c r="N59" s="81"/>
      <c r="O59" s="81"/>
      <c r="P59" s="81"/>
      <c r="Q59" s="82"/>
    </row>
    <row r="60" spans="1:18" ht="15">
      <c r="A60" s="28">
        <f t="shared" si="9"/>
        <v>39</v>
      </c>
      <c r="B60" s="16" t="s">
        <v>17</v>
      </c>
      <c r="C60" s="16" t="s">
        <v>45</v>
      </c>
      <c r="D60" s="24" t="s">
        <v>12</v>
      </c>
      <c r="E60" s="31">
        <v>50</v>
      </c>
      <c r="F60" s="57"/>
      <c r="G60" s="52">
        <f t="shared" si="8"/>
        <v>0</v>
      </c>
      <c r="H60" s="58"/>
      <c r="I60" s="58"/>
      <c r="J60" s="58"/>
      <c r="K60" s="58"/>
      <c r="L60" s="58"/>
      <c r="M60" s="58"/>
      <c r="N60" s="81"/>
      <c r="O60" s="81"/>
      <c r="P60" s="81"/>
      <c r="Q60" s="81"/>
      <c r="R60" s="62"/>
    </row>
    <row r="61" spans="1:18" ht="15">
      <c r="A61" s="28">
        <f t="shared" si="9"/>
        <v>40</v>
      </c>
      <c r="B61" s="150"/>
      <c r="C61" s="16" t="s">
        <v>46</v>
      </c>
      <c r="D61" s="24" t="s">
        <v>12</v>
      </c>
      <c r="E61" s="31">
        <v>50</v>
      </c>
      <c r="F61" s="57"/>
      <c r="G61" s="52">
        <f t="shared" si="8"/>
        <v>0</v>
      </c>
      <c r="H61" s="58"/>
      <c r="I61" s="58"/>
      <c r="J61" s="58"/>
      <c r="K61" s="58"/>
      <c r="L61" s="58"/>
      <c r="M61" s="58"/>
      <c r="N61" s="81"/>
      <c r="O61" s="81"/>
      <c r="P61" s="81"/>
      <c r="Q61" s="82"/>
    </row>
    <row r="62" spans="1:18" ht="15">
      <c r="A62" s="28">
        <f t="shared" si="9"/>
        <v>41</v>
      </c>
      <c r="B62" s="150"/>
      <c r="C62" s="16" t="s">
        <v>47</v>
      </c>
      <c r="D62" s="24" t="s">
        <v>12</v>
      </c>
      <c r="E62" s="31">
        <v>50</v>
      </c>
      <c r="F62" s="57"/>
      <c r="G62" s="52">
        <f t="shared" si="8"/>
        <v>0</v>
      </c>
      <c r="H62" s="58"/>
      <c r="I62" s="58"/>
      <c r="J62" s="58"/>
      <c r="K62" s="58"/>
      <c r="L62" s="58"/>
      <c r="M62" s="58"/>
      <c r="N62" s="81"/>
      <c r="O62" s="81"/>
      <c r="P62" s="81"/>
      <c r="Q62" s="66"/>
    </row>
    <row r="63" spans="1:18" ht="15">
      <c r="A63" s="28">
        <f t="shared" si="9"/>
        <v>42</v>
      </c>
      <c r="B63" s="150" t="s">
        <v>10</v>
      </c>
      <c r="C63" s="16" t="s">
        <v>48</v>
      </c>
      <c r="D63" s="24" t="s">
        <v>12</v>
      </c>
      <c r="E63" s="31">
        <v>25</v>
      </c>
      <c r="F63" s="57"/>
      <c r="G63" s="52">
        <f t="shared" si="8"/>
        <v>0</v>
      </c>
      <c r="H63" s="58"/>
      <c r="I63" s="58"/>
      <c r="J63" s="58"/>
      <c r="K63" s="58"/>
      <c r="L63" s="58"/>
      <c r="M63" s="58"/>
      <c r="N63" s="81"/>
      <c r="O63" s="81"/>
      <c r="P63" s="81"/>
      <c r="Q63" s="81"/>
      <c r="R63" s="62"/>
    </row>
    <row r="64" spans="1:18" ht="15">
      <c r="A64" s="28">
        <f t="shared" si="9"/>
        <v>43</v>
      </c>
      <c r="B64" s="150"/>
      <c r="C64" s="16" t="s">
        <v>46</v>
      </c>
      <c r="D64" s="24" t="s">
        <v>12</v>
      </c>
      <c r="E64" s="31">
        <v>25</v>
      </c>
      <c r="F64" s="57"/>
      <c r="G64" s="52">
        <f t="shared" si="8"/>
        <v>0</v>
      </c>
      <c r="H64" s="58"/>
      <c r="I64" s="58"/>
      <c r="J64" s="58"/>
      <c r="K64" s="58"/>
      <c r="L64" s="58"/>
      <c r="M64" s="58"/>
      <c r="N64" s="81"/>
      <c r="O64" s="81"/>
      <c r="P64" s="81"/>
      <c r="Q64" s="82"/>
    </row>
    <row r="65" spans="1:18" ht="15">
      <c r="A65" s="28">
        <f t="shared" si="9"/>
        <v>44</v>
      </c>
      <c r="B65" s="150"/>
      <c r="C65" s="16" t="s">
        <v>47</v>
      </c>
      <c r="D65" s="24" t="s">
        <v>12</v>
      </c>
      <c r="E65" s="31">
        <v>25</v>
      </c>
      <c r="F65" s="57"/>
      <c r="G65" s="52">
        <f t="shared" si="8"/>
        <v>0</v>
      </c>
      <c r="H65" s="58"/>
      <c r="I65" s="58"/>
      <c r="J65" s="58"/>
      <c r="K65" s="58"/>
      <c r="L65" s="58"/>
      <c r="M65" s="58"/>
      <c r="N65" s="81"/>
      <c r="O65" s="81"/>
      <c r="P65" s="81"/>
      <c r="Q65" s="82"/>
    </row>
    <row r="66" spans="1:18" ht="15">
      <c r="A66" s="28">
        <f t="shared" si="9"/>
        <v>45</v>
      </c>
      <c r="B66" s="16" t="s">
        <v>17</v>
      </c>
      <c r="C66" s="16" t="s">
        <v>48</v>
      </c>
      <c r="D66" s="24" t="s">
        <v>12</v>
      </c>
      <c r="E66" s="31">
        <v>50</v>
      </c>
      <c r="F66" s="57"/>
      <c r="G66" s="52">
        <f t="shared" si="8"/>
        <v>0</v>
      </c>
      <c r="H66" s="58"/>
      <c r="I66" s="58"/>
      <c r="J66" s="58"/>
      <c r="K66" s="58"/>
      <c r="L66" s="58"/>
      <c r="M66" s="58"/>
      <c r="N66" s="81"/>
      <c r="O66" s="81"/>
      <c r="P66" s="81"/>
      <c r="Q66" s="81"/>
      <c r="R66" s="62"/>
    </row>
    <row r="67" spans="1:18" ht="15">
      <c r="A67" s="28">
        <f t="shared" si="9"/>
        <v>46</v>
      </c>
      <c r="B67" s="150"/>
      <c r="C67" s="16" t="s">
        <v>46</v>
      </c>
      <c r="D67" s="24" t="s">
        <v>12</v>
      </c>
      <c r="E67" s="31">
        <v>50</v>
      </c>
      <c r="F67" s="57"/>
      <c r="G67" s="52">
        <f t="shared" si="8"/>
        <v>0</v>
      </c>
      <c r="H67" s="58"/>
      <c r="I67" s="58"/>
      <c r="J67" s="58"/>
      <c r="K67" s="58"/>
      <c r="L67" s="58"/>
      <c r="M67" s="58"/>
      <c r="N67" s="81"/>
      <c r="O67" s="81"/>
      <c r="P67" s="81"/>
      <c r="Q67" s="82"/>
    </row>
    <row r="68" spans="1:18" ht="15">
      <c r="A68" s="28">
        <f t="shared" si="9"/>
        <v>47</v>
      </c>
      <c r="B68" s="150"/>
      <c r="C68" s="16" t="s">
        <v>47</v>
      </c>
      <c r="D68" s="24" t="s">
        <v>12</v>
      </c>
      <c r="E68" s="31">
        <v>50</v>
      </c>
      <c r="F68" s="57"/>
      <c r="G68" s="52">
        <f t="shared" si="8"/>
        <v>0</v>
      </c>
      <c r="H68" s="58"/>
      <c r="I68" s="58"/>
      <c r="J68" s="58"/>
      <c r="K68" s="58"/>
      <c r="L68" s="58"/>
      <c r="M68" s="58"/>
      <c r="N68" s="81"/>
      <c r="O68" s="81"/>
      <c r="P68" s="81"/>
      <c r="Q68" s="66"/>
    </row>
    <row r="69" spans="1:18" ht="15">
      <c r="A69" s="28"/>
      <c r="B69" s="150"/>
      <c r="C69" s="16"/>
      <c r="D69" s="16"/>
      <c r="E69" s="31"/>
      <c r="F69" s="44"/>
      <c r="G69" s="52"/>
      <c r="H69" s="58"/>
      <c r="I69" s="58"/>
      <c r="J69" s="49"/>
      <c r="K69" s="49"/>
      <c r="L69" s="68"/>
      <c r="M69" s="68"/>
      <c r="N69" s="49"/>
      <c r="O69" s="49"/>
    </row>
    <row r="70" spans="1:18" ht="15">
      <c r="A70" s="28"/>
      <c r="B70" s="150"/>
      <c r="C70" s="16"/>
      <c r="D70" s="9"/>
      <c r="E70" s="32"/>
      <c r="F70" s="69" t="s">
        <v>20</v>
      </c>
      <c r="G70" s="56">
        <f>SUM(G57:G68)</f>
        <v>0</v>
      </c>
      <c r="H70" s="136"/>
      <c r="I70" s="136"/>
      <c r="J70" s="136"/>
      <c r="K70" s="136"/>
      <c r="L70" s="136"/>
      <c r="M70" s="136"/>
      <c r="N70" s="83"/>
      <c r="O70" s="83"/>
      <c r="P70" s="84"/>
      <c r="Q70" s="84"/>
      <c r="R70" s="85"/>
    </row>
    <row r="71" spans="1:18" ht="15">
      <c r="A71" s="28"/>
      <c r="B71" s="33"/>
      <c r="C71" s="16"/>
      <c r="D71" s="16"/>
      <c r="E71" s="31"/>
      <c r="F71" s="44"/>
      <c r="G71" s="52"/>
      <c r="H71" s="58"/>
      <c r="I71" s="58"/>
      <c r="J71" s="51"/>
      <c r="K71" s="51"/>
      <c r="L71" s="49"/>
      <c r="M71" s="49"/>
      <c r="N71" s="49"/>
      <c r="O71" s="49"/>
    </row>
    <row r="72" spans="1:18" ht="15">
      <c r="A72" s="28"/>
      <c r="B72" s="2" t="s">
        <v>49</v>
      </c>
      <c r="C72" s="34"/>
      <c r="D72" s="16"/>
      <c r="E72" s="31"/>
      <c r="F72" s="44"/>
      <c r="G72" s="70"/>
      <c r="H72" s="53"/>
      <c r="I72" s="53"/>
      <c r="J72" s="53"/>
      <c r="K72" s="53"/>
      <c r="L72" s="53"/>
      <c r="M72" s="53"/>
      <c r="N72" s="49"/>
      <c r="O72" s="49"/>
    </row>
    <row r="73" spans="1:18" ht="15">
      <c r="A73" s="28">
        <f>A68+1</f>
        <v>48</v>
      </c>
      <c r="B73" s="150" t="s">
        <v>50</v>
      </c>
      <c r="C73" s="16"/>
      <c r="D73" s="24" t="s">
        <v>51</v>
      </c>
      <c r="E73" s="37">
        <v>500</v>
      </c>
      <c r="F73" s="57"/>
      <c r="G73" s="52">
        <f>E73*F73</f>
        <v>0</v>
      </c>
      <c r="H73" s="58"/>
      <c r="I73" s="58"/>
      <c r="J73" s="58"/>
      <c r="K73" s="58"/>
      <c r="L73" s="58"/>
      <c r="M73" s="58"/>
      <c r="N73" s="139"/>
      <c r="O73" s="139"/>
      <c r="P73" s="80"/>
      <c r="Q73" s="65"/>
      <c r="R73" s="65"/>
    </row>
    <row r="74" spans="1:18" ht="15">
      <c r="A74" s="28">
        <f>A73+1</f>
        <v>49</v>
      </c>
      <c r="B74" s="150" t="s">
        <v>52</v>
      </c>
      <c r="C74" s="16"/>
      <c r="D74" s="24" t="s">
        <v>51</v>
      </c>
      <c r="E74" s="37">
        <v>200</v>
      </c>
      <c r="F74" s="57"/>
      <c r="G74" s="52">
        <f>E74*F74</f>
        <v>0</v>
      </c>
      <c r="H74" s="58"/>
      <c r="I74" s="58"/>
      <c r="J74" s="58"/>
      <c r="K74" s="58"/>
      <c r="L74" s="58"/>
      <c r="M74" s="58"/>
      <c r="N74" s="139"/>
      <c r="O74" s="139"/>
      <c r="P74" s="80"/>
      <c r="Q74" s="65"/>
      <c r="R74" s="65"/>
    </row>
    <row r="75" spans="1:18" ht="15">
      <c r="A75" s="28"/>
      <c r="B75" s="150"/>
      <c r="C75" s="16"/>
      <c r="D75" s="16"/>
      <c r="E75" s="31"/>
      <c r="F75" s="44"/>
      <c r="G75" s="52"/>
      <c r="H75" s="51"/>
      <c r="I75" s="49"/>
      <c r="J75" s="68"/>
      <c r="K75" s="68"/>
      <c r="L75" s="79"/>
      <c r="M75" s="79"/>
      <c r="N75" s="79"/>
      <c r="O75" s="79"/>
      <c r="P75" s="80"/>
      <c r="Q75" s="80"/>
      <c r="R75" s="80"/>
    </row>
    <row r="76" spans="1:18" ht="15">
      <c r="A76" s="28"/>
      <c r="B76" s="150"/>
      <c r="C76" s="16"/>
      <c r="D76" s="9"/>
      <c r="E76" s="32"/>
      <c r="F76" s="69" t="s">
        <v>20</v>
      </c>
      <c r="G76" s="56">
        <f>SUM(G73:G74)</f>
        <v>0</v>
      </c>
      <c r="H76" s="136"/>
      <c r="I76" s="136"/>
      <c r="J76" s="136"/>
      <c r="K76" s="136"/>
      <c r="L76" s="136"/>
      <c r="M76" s="136"/>
      <c r="N76" s="139"/>
      <c r="O76" s="139"/>
      <c r="P76" s="65"/>
      <c r="Q76" s="65"/>
      <c r="R76" s="65"/>
    </row>
    <row r="77" spans="1:18" ht="12" customHeight="1">
      <c r="A77" s="28"/>
      <c r="B77" s="150"/>
      <c r="C77" s="16"/>
      <c r="D77" s="24"/>
      <c r="E77" s="31"/>
      <c r="F77" s="45"/>
      <c r="G77" s="52"/>
      <c r="I77" s="49"/>
      <c r="J77" s="51"/>
      <c r="K77" s="51"/>
      <c r="L77" s="51"/>
      <c r="M77" s="51"/>
      <c r="N77" s="51"/>
      <c r="O77" s="51"/>
      <c r="P77" s="66"/>
      <c r="Q77" s="66"/>
    </row>
    <row r="78" spans="1:18" ht="15">
      <c r="A78" s="28"/>
      <c r="B78" s="2" t="s">
        <v>53</v>
      </c>
      <c r="C78" s="34"/>
      <c r="D78" s="24"/>
      <c r="E78" s="31"/>
      <c r="F78" s="45"/>
      <c r="G78" s="70"/>
      <c r="H78" s="53"/>
      <c r="I78" s="53"/>
      <c r="J78" s="53"/>
      <c r="K78" s="53"/>
      <c r="L78" s="53"/>
      <c r="M78" s="53"/>
      <c r="N78" s="51"/>
      <c r="O78" s="51"/>
      <c r="P78" s="66"/>
      <c r="Q78" s="66"/>
    </row>
    <row r="79" spans="1:18" ht="15">
      <c r="A79" s="28">
        <f>A74+1</f>
        <v>50</v>
      </c>
      <c r="B79" s="16" t="s">
        <v>54</v>
      </c>
      <c r="C79" s="16"/>
      <c r="D79" s="24" t="s">
        <v>55</v>
      </c>
      <c r="E79" s="31">
        <v>3000</v>
      </c>
      <c r="F79" s="57"/>
      <c r="G79" s="52">
        <f>E79*F79</f>
        <v>0</v>
      </c>
      <c r="H79" s="58"/>
      <c r="I79" s="58"/>
      <c r="J79" s="58"/>
      <c r="K79" s="58"/>
      <c r="L79" s="58"/>
      <c r="M79" s="58"/>
      <c r="N79" s="139"/>
      <c r="O79" s="139"/>
      <c r="Q79" s="84"/>
      <c r="R79" s="84"/>
    </row>
    <row r="80" spans="1:18" ht="15">
      <c r="A80" s="28">
        <f>A79+1</f>
        <v>51</v>
      </c>
      <c r="B80" s="16" t="s">
        <v>56</v>
      </c>
      <c r="C80" s="16"/>
      <c r="D80" s="24" t="s">
        <v>55</v>
      </c>
      <c r="E80" s="31">
        <v>3000</v>
      </c>
      <c r="F80" s="57"/>
      <c r="G80" s="52">
        <f t="shared" ref="G80:G81" si="10">E80*F80</f>
        <v>0</v>
      </c>
      <c r="H80" s="71"/>
      <c r="I80" s="51"/>
      <c r="J80" s="51"/>
      <c r="K80" s="51"/>
      <c r="L80" s="51"/>
      <c r="M80" s="51"/>
      <c r="N80" s="139"/>
      <c r="O80" s="139"/>
      <c r="P80" s="66"/>
      <c r="Q80" s="66"/>
    </row>
    <row r="81" spans="1:17" ht="15">
      <c r="A81" s="28">
        <f>A80+1</f>
        <v>52</v>
      </c>
      <c r="B81" s="16" t="s">
        <v>57</v>
      </c>
      <c r="C81" s="16"/>
      <c r="D81" s="24" t="s">
        <v>31</v>
      </c>
      <c r="E81" s="31">
        <v>1000</v>
      </c>
      <c r="F81" s="57"/>
      <c r="G81" s="52">
        <f t="shared" si="10"/>
        <v>0</v>
      </c>
      <c r="H81" s="71"/>
      <c r="I81" s="51"/>
      <c r="J81" s="51"/>
      <c r="K81" s="51"/>
      <c r="L81" s="51"/>
      <c r="M81" s="51"/>
      <c r="N81" s="139"/>
      <c r="O81" s="139"/>
      <c r="P81" s="66"/>
      <c r="Q81" s="66"/>
    </row>
    <row r="82" spans="1:17" ht="15">
      <c r="A82" s="28"/>
      <c r="B82" s="16"/>
      <c r="C82" s="16"/>
      <c r="D82" s="24"/>
      <c r="E82" s="31"/>
      <c r="F82" s="45"/>
      <c r="G82" s="52"/>
      <c r="H82" s="71"/>
      <c r="I82" s="51"/>
      <c r="J82" s="51"/>
      <c r="K82" s="51"/>
      <c r="L82" s="51"/>
      <c r="M82" s="51"/>
      <c r="N82" s="139"/>
      <c r="O82" s="139"/>
      <c r="P82" s="66"/>
      <c r="Q82" s="66"/>
    </row>
    <row r="83" spans="1:17" ht="15">
      <c r="A83" s="28"/>
      <c r="B83" s="38"/>
      <c r="C83" s="16"/>
      <c r="D83" s="9"/>
      <c r="E83" s="32"/>
      <c r="F83" s="69" t="s">
        <v>20</v>
      </c>
      <c r="G83" s="56">
        <f>SUM(G79:G81)</f>
        <v>0</v>
      </c>
      <c r="H83" s="136"/>
      <c r="I83" s="136"/>
      <c r="J83" s="136"/>
      <c r="K83" s="136"/>
      <c r="L83" s="136"/>
      <c r="M83" s="136"/>
      <c r="N83" s="139"/>
      <c r="O83" s="139"/>
      <c r="P83" s="66"/>
      <c r="Q83" s="66"/>
    </row>
    <row r="84" spans="1:17" ht="15">
      <c r="A84" s="28"/>
      <c r="B84" s="150"/>
      <c r="C84" s="34"/>
      <c r="D84" s="34"/>
      <c r="E84" s="29"/>
      <c r="F84" s="47"/>
      <c r="G84" s="52"/>
      <c r="H84" s="87"/>
      <c r="I84" s="87"/>
      <c r="J84" s="87"/>
      <c r="K84" s="87"/>
      <c r="L84" s="49"/>
      <c r="M84" s="49"/>
      <c r="N84" s="49"/>
    </row>
    <row r="85" spans="1:17" ht="15">
      <c r="A85" s="28"/>
      <c r="B85" s="2" t="s">
        <v>58</v>
      </c>
      <c r="C85" s="34"/>
      <c r="D85" s="24"/>
      <c r="E85" s="31"/>
      <c r="F85" s="45"/>
      <c r="G85" s="70"/>
      <c r="H85" s="53"/>
      <c r="I85" s="53"/>
      <c r="J85" s="53"/>
      <c r="K85" s="53"/>
      <c r="L85" s="53"/>
      <c r="M85" s="53"/>
      <c r="N85" s="49"/>
    </row>
    <row r="86" spans="1:17" ht="15">
      <c r="A86" s="28">
        <f>A81+1</f>
        <v>53</v>
      </c>
      <c r="B86" s="150" t="s">
        <v>59</v>
      </c>
      <c r="C86" s="16"/>
      <c r="D86" s="24" t="s">
        <v>60</v>
      </c>
      <c r="E86" s="31">
        <v>500</v>
      </c>
      <c r="F86" s="57"/>
      <c r="G86" s="52">
        <f>E86*F86</f>
        <v>0</v>
      </c>
      <c r="H86" s="88"/>
      <c r="I86" s="88"/>
      <c r="J86" s="88"/>
      <c r="K86" s="88"/>
      <c r="L86" s="88"/>
      <c r="M86" s="88"/>
      <c r="N86" s="49"/>
    </row>
    <row r="87" spans="1:17" ht="15">
      <c r="A87" s="28">
        <f>A86+1</f>
        <v>54</v>
      </c>
      <c r="B87" s="157" t="s">
        <v>61</v>
      </c>
      <c r="C87" s="157"/>
      <c r="D87" s="24" t="s">
        <v>12</v>
      </c>
      <c r="E87" s="31">
        <v>400</v>
      </c>
      <c r="F87" s="57"/>
      <c r="G87" s="52">
        <f t="shared" ref="G87:G89" si="11">E87*F87</f>
        <v>0</v>
      </c>
      <c r="I87" s="49"/>
      <c r="J87" s="49"/>
      <c r="K87" s="49"/>
      <c r="L87" s="49"/>
    </row>
    <row r="88" spans="1:17" ht="15">
      <c r="A88" s="28">
        <f t="shared" ref="A88:A89" si="12">A87+1</f>
        <v>55</v>
      </c>
      <c r="B88" s="150" t="s">
        <v>17</v>
      </c>
      <c r="C88" s="16" t="s">
        <v>11</v>
      </c>
      <c r="D88" s="24" t="s">
        <v>12</v>
      </c>
      <c r="E88" s="31">
        <v>400</v>
      </c>
      <c r="F88" s="57"/>
      <c r="G88" s="52">
        <f t="shared" si="11"/>
        <v>0</v>
      </c>
      <c r="I88" s="49"/>
      <c r="J88" s="49"/>
      <c r="K88" s="49"/>
      <c r="L88" s="49"/>
    </row>
    <row r="89" spans="1:17" ht="15">
      <c r="A89" s="28">
        <f t="shared" si="12"/>
        <v>56</v>
      </c>
      <c r="B89" s="150" t="s">
        <v>10</v>
      </c>
      <c r="C89" s="16" t="s">
        <v>11</v>
      </c>
      <c r="D89" s="24" t="s">
        <v>12</v>
      </c>
      <c r="E89" s="31">
        <v>145</v>
      </c>
      <c r="F89" s="57"/>
      <c r="G89" s="52">
        <f t="shared" si="11"/>
        <v>0</v>
      </c>
      <c r="I89" s="49"/>
      <c r="J89" s="49"/>
      <c r="K89" s="49"/>
      <c r="L89" s="49"/>
    </row>
    <row r="90" spans="1:17" ht="15">
      <c r="A90" s="28"/>
      <c r="B90" s="16"/>
      <c r="C90" s="16"/>
      <c r="D90" s="9"/>
      <c r="E90" s="32"/>
      <c r="F90" s="69" t="s">
        <v>20</v>
      </c>
      <c r="G90" s="56">
        <f>SUM(G86:G89)</f>
        <v>0</v>
      </c>
      <c r="I90" s="49"/>
      <c r="J90" s="49"/>
      <c r="K90" s="49"/>
      <c r="L90" s="49"/>
    </row>
    <row r="91" spans="1:17" ht="15">
      <c r="A91" s="28"/>
      <c r="B91" s="150"/>
      <c r="C91" s="16"/>
      <c r="D91" s="16"/>
      <c r="E91" s="31"/>
      <c r="F91" s="44"/>
      <c r="G91" s="52"/>
      <c r="I91" s="49"/>
      <c r="J91" s="49"/>
      <c r="K91" s="49"/>
      <c r="L91" s="49"/>
    </row>
    <row r="92" spans="1:17" ht="15">
      <c r="A92" s="28"/>
      <c r="B92" s="2" t="s">
        <v>62</v>
      </c>
      <c r="C92" s="3"/>
      <c r="D92" s="24"/>
      <c r="E92" s="31"/>
      <c r="F92" s="45"/>
      <c r="G92" s="70"/>
      <c r="H92" s="53"/>
      <c r="I92" s="53"/>
      <c r="J92" s="53"/>
      <c r="K92" s="53"/>
      <c r="L92" s="53"/>
      <c r="M92" s="53"/>
      <c r="N92" s="49"/>
    </row>
    <row r="93" spans="1:17" ht="31.5" customHeight="1">
      <c r="A93" s="28">
        <f>A89+1</f>
        <v>57</v>
      </c>
      <c r="B93" s="158" t="s">
        <v>63</v>
      </c>
      <c r="C93" s="158"/>
      <c r="D93" s="24" t="s">
        <v>60</v>
      </c>
      <c r="E93" s="31">
        <v>100</v>
      </c>
      <c r="F93" s="57"/>
      <c r="G93" s="52">
        <f>E93*F93</f>
        <v>0</v>
      </c>
      <c r="I93" s="49"/>
      <c r="J93" s="49"/>
      <c r="K93" s="49"/>
      <c r="L93" s="49"/>
    </row>
    <row r="94" spans="1:17" ht="14.25" customHeight="1">
      <c r="A94" s="28">
        <f>A93+1</f>
        <v>58</v>
      </c>
      <c r="B94" s="158" t="s">
        <v>64</v>
      </c>
      <c r="C94" s="158"/>
      <c r="D94" s="24" t="s">
        <v>55</v>
      </c>
      <c r="E94" s="31">
        <v>100</v>
      </c>
      <c r="F94" s="57"/>
      <c r="G94" s="52">
        <f t="shared" ref="G94:G101" si="13">E94*F94</f>
        <v>0</v>
      </c>
      <c r="I94" s="49"/>
      <c r="J94" s="49"/>
      <c r="K94" s="49"/>
      <c r="L94" s="49"/>
    </row>
    <row r="95" spans="1:17" ht="30" customHeight="1">
      <c r="A95" s="28">
        <f t="shared" ref="A95:A101" si="14">A94+1</f>
        <v>59</v>
      </c>
      <c r="B95" s="156" t="s">
        <v>65</v>
      </c>
      <c r="C95" s="156"/>
      <c r="D95" s="26" t="s">
        <v>55</v>
      </c>
      <c r="E95" s="39">
        <v>500</v>
      </c>
      <c r="F95" s="89"/>
      <c r="G95" s="52">
        <f t="shared" si="13"/>
        <v>0</v>
      </c>
      <c r="H95" s="90"/>
      <c r="I95" s="91"/>
      <c r="J95" s="91"/>
      <c r="K95" s="91"/>
      <c r="L95" s="91"/>
      <c r="M95" s="91"/>
      <c r="N95" s="91"/>
      <c r="O95" s="91"/>
      <c r="P95" s="91"/>
    </row>
    <row r="96" spans="1:17" ht="15">
      <c r="A96" s="28">
        <f t="shared" si="14"/>
        <v>60</v>
      </c>
      <c r="B96" s="155" t="s">
        <v>66</v>
      </c>
      <c r="C96" s="155"/>
      <c r="D96" s="26" t="s">
        <v>51</v>
      </c>
      <c r="E96" s="39">
        <v>200</v>
      </c>
      <c r="F96" s="89"/>
      <c r="G96" s="52">
        <f t="shared" si="13"/>
        <v>0</v>
      </c>
      <c r="H96" s="90"/>
      <c r="I96" s="91"/>
      <c r="J96" s="91"/>
      <c r="K96" s="91"/>
      <c r="L96" s="91"/>
      <c r="M96" s="91"/>
      <c r="N96" s="91"/>
      <c r="O96" s="91"/>
      <c r="P96" s="91"/>
    </row>
    <row r="97" spans="1:16" ht="15">
      <c r="A97" s="28">
        <f t="shared" si="14"/>
        <v>61</v>
      </c>
      <c r="B97" s="155" t="s">
        <v>67</v>
      </c>
      <c r="C97" s="155"/>
      <c r="D97" s="26" t="s">
        <v>51</v>
      </c>
      <c r="E97" s="39">
        <v>150</v>
      </c>
      <c r="F97" s="89"/>
      <c r="G97" s="52">
        <f t="shared" si="13"/>
        <v>0</v>
      </c>
      <c r="H97" s="90"/>
      <c r="I97" s="91"/>
      <c r="J97" s="91"/>
      <c r="K97" s="91"/>
      <c r="L97" s="91"/>
      <c r="M97" s="91"/>
      <c r="N97" s="91"/>
      <c r="O97" s="91"/>
      <c r="P97" s="91"/>
    </row>
    <row r="98" spans="1:16" ht="15">
      <c r="A98" s="28">
        <f t="shared" si="14"/>
        <v>62</v>
      </c>
      <c r="B98" s="155" t="s">
        <v>68</v>
      </c>
      <c r="C98" s="155"/>
      <c r="D98" s="26" t="s">
        <v>51</v>
      </c>
      <c r="E98" s="39">
        <v>200</v>
      </c>
      <c r="F98" s="89"/>
      <c r="G98" s="52">
        <f t="shared" si="13"/>
        <v>0</v>
      </c>
      <c r="H98" s="90"/>
      <c r="I98" s="91"/>
      <c r="J98" s="91"/>
      <c r="K98" s="91"/>
      <c r="L98" s="91"/>
      <c r="M98" s="91"/>
      <c r="N98" s="91"/>
      <c r="O98" s="91"/>
      <c r="P98" s="91"/>
    </row>
    <row r="99" spans="1:16" ht="45.75" customHeight="1">
      <c r="A99" s="28">
        <f t="shared" si="14"/>
        <v>63</v>
      </c>
      <c r="B99" s="156" t="s">
        <v>69</v>
      </c>
      <c r="C99" s="156"/>
      <c r="D99" s="26" t="s">
        <v>31</v>
      </c>
      <c r="E99" s="39">
        <v>10</v>
      </c>
      <c r="F99" s="89"/>
      <c r="G99" s="52">
        <f t="shared" si="13"/>
        <v>0</v>
      </c>
      <c r="H99" s="90"/>
      <c r="I99" s="91"/>
      <c r="J99" s="91"/>
      <c r="K99" s="91"/>
      <c r="L99" s="91"/>
      <c r="M99" s="91"/>
      <c r="N99" s="91"/>
      <c r="O99" s="91"/>
      <c r="P99" s="91"/>
    </row>
    <row r="100" spans="1:16" ht="15">
      <c r="A100" s="28">
        <f t="shared" si="14"/>
        <v>64</v>
      </c>
      <c r="B100" s="155" t="s">
        <v>70</v>
      </c>
      <c r="C100" s="155"/>
      <c r="D100" s="26" t="s">
        <v>55</v>
      </c>
      <c r="E100" s="39">
        <v>100</v>
      </c>
      <c r="F100" s="89"/>
      <c r="G100" s="52">
        <f t="shared" si="13"/>
        <v>0</v>
      </c>
      <c r="H100" s="90"/>
      <c r="I100" s="91"/>
      <c r="J100" s="91"/>
      <c r="K100" s="91"/>
      <c r="L100" s="91"/>
      <c r="M100" s="91"/>
      <c r="N100" s="91"/>
      <c r="O100" s="91"/>
      <c r="P100" s="91"/>
    </row>
    <row r="101" spans="1:16" ht="21" customHeight="1">
      <c r="A101" s="28">
        <f t="shared" si="14"/>
        <v>65</v>
      </c>
      <c r="B101" s="156" t="s">
        <v>61</v>
      </c>
      <c r="C101" s="156"/>
      <c r="D101" s="26" t="s">
        <v>12</v>
      </c>
      <c r="E101" s="39">
        <v>500</v>
      </c>
      <c r="F101" s="89"/>
      <c r="G101" s="52">
        <f t="shared" si="13"/>
        <v>0</v>
      </c>
      <c r="H101" s="90"/>
      <c r="I101" s="91"/>
      <c r="J101" s="91"/>
      <c r="K101" s="91"/>
      <c r="L101" s="91"/>
      <c r="M101" s="91"/>
      <c r="N101" s="91"/>
      <c r="O101" s="91"/>
      <c r="P101" s="91"/>
    </row>
    <row r="102" spans="1:16" ht="15">
      <c r="A102" s="28"/>
      <c r="B102" s="150"/>
      <c r="C102" s="16"/>
      <c r="D102" s="9"/>
      <c r="E102" s="32"/>
      <c r="F102" s="69" t="s">
        <v>71</v>
      </c>
      <c r="G102" s="56">
        <f>SUM(G93:G101)</f>
        <v>0</v>
      </c>
      <c r="I102" s="49"/>
      <c r="J102" s="49"/>
      <c r="K102" s="49"/>
      <c r="L102" s="49"/>
    </row>
    <row r="103" spans="1:16" ht="21.75" customHeight="1">
      <c r="A103" s="28"/>
      <c r="B103" s="150"/>
      <c r="C103" s="16"/>
      <c r="D103" s="9"/>
      <c r="E103" s="32"/>
      <c r="F103" s="69" t="s">
        <v>72</v>
      </c>
      <c r="G103" s="52">
        <f>SUM(G23+G30+G53+G70+G76+G83+G90+G102)</f>
        <v>0</v>
      </c>
      <c r="I103" s="49"/>
      <c r="J103" s="49"/>
      <c r="K103" s="49"/>
      <c r="L103" s="49"/>
    </row>
    <row r="104" spans="1:16">
      <c r="A104" s="40"/>
      <c r="B104" s="41"/>
      <c r="C104" s="42"/>
      <c r="D104" s="42"/>
      <c r="E104" s="43"/>
      <c r="F104" s="48"/>
      <c r="G104" s="92"/>
      <c r="I104" s="49"/>
      <c r="J104" s="49"/>
      <c r="K104" s="49"/>
      <c r="L104" s="49"/>
    </row>
    <row r="105" spans="1:16">
      <c r="A105" s="93"/>
      <c r="B105" s="94"/>
      <c r="C105" s="95"/>
      <c r="D105" s="95"/>
      <c r="E105" s="96"/>
      <c r="F105" s="95"/>
      <c r="G105" s="97"/>
      <c r="I105" s="49"/>
      <c r="J105" s="49"/>
      <c r="K105" s="49"/>
      <c r="L105" s="49"/>
    </row>
    <row r="106" spans="1:16">
      <c r="A106" s="93"/>
      <c r="B106" s="94"/>
      <c r="C106" s="95"/>
      <c r="D106" s="95"/>
      <c r="E106" s="96"/>
      <c r="F106" s="95"/>
      <c r="G106" s="97"/>
      <c r="I106" s="49"/>
      <c r="J106" s="49"/>
      <c r="K106" s="49"/>
      <c r="L106" s="49"/>
    </row>
    <row r="107" spans="1:16">
      <c r="A107" s="93"/>
      <c r="B107" s="94"/>
      <c r="C107" s="95"/>
      <c r="D107" s="95"/>
      <c r="E107" s="96"/>
      <c r="F107" s="95"/>
      <c r="G107" s="97"/>
      <c r="I107" s="49"/>
      <c r="J107" s="49"/>
      <c r="K107" s="49"/>
      <c r="L107" s="49"/>
    </row>
    <row r="108" spans="1:16">
      <c r="A108" s="93"/>
      <c r="B108" s="94"/>
      <c r="C108" s="95"/>
      <c r="D108" s="95"/>
      <c r="E108" s="96"/>
      <c r="F108" s="95"/>
      <c r="G108" s="97"/>
      <c r="I108" s="49"/>
      <c r="J108" s="49"/>
      <c r="K108" s="49"/>
      <c r="L108" s="49"/>
    </row>
    <row r="109" spans="1:16">
      <c r="A109" s="93"/>
      <c r="B109" s="94"/>
      <c r="C109" s="95"/>
      <c r="D109" s="95"/>
      <c r="E109" s="96"/>
      <c r="F109" s="95"/>
      <c r="G109" s="97"/>
      <c r="I109" s="49"/>
      <c r="J109" s="49"/>
      <c r="K109" s="49"/>
      <c r="L109" s="49"/>
    </row>
    <row r="110" spans="1:16">
      <c r="A110" s="93"/>
      <c r="B110" s="94"/>
      <c r="C110" s="95"/>
      <c r="D110" s="95"/>
      <c r="E110" s="96"/>
      <c r="F110" s="95"/>
      <c r="G110" s="97"/>
      <c r="I110" s="49"/>
      <c r="J110" s="49"/>
      <c r="K110" s="49"/>
      <c r="L110" s="49"/>
    </row>
    <row r="111" spans="1:16">
      <c r="A111" s="93"/>
      <c r="B111" s="94"/>
      <c r="C111" s="95"/>
      <c r="D111" s="95"/>
      <c r="E111" s="96"/>
      <c r="F111" s="95"/>
      <c r="G111" s="97"/>
      <c r="I111" s="49"/>
      <c r="J111" s="49"/>
      <c r="K111" s="49"/>
      <c r="L111" s="49"/>
    </row>
    <row r="112" spans="1:16">
      <c r="A112" s="93"/>
      <c r="B112" s="94"/>
      <c r="C112" s="95"/>
      <c r="D112" s="95"/>
      <c r="E112" s="96"/>
      <c r="F112" s="95"/>
      <c r="G112" s="97"/>
      <c r="I112" s="49"/>
      <c r="J112" s="49"/>
      <c r="K112" s="49"/>
      <c r="L112" s="49"/>
    </row>
    <row r="113" spans="1:12">
      <c r="A113" s="93"/>
      <c r="B113" s="94"/>
      <c r="C113" s="95"/>
      <c r="D113" s="95"/>
      <c r="E113" s="96"/>
      <c r="F113" s="95"/>
      <c r="G113" s="97"/>
      <c r="I113" s="49"/>
      <c r="J113" s="49"/>
      <c r="K113" s="49"/>
      <c r="L113" s="49"/>
    </row>
    <row r="114" spans="1:12">
      <c r="A114" s="93"/>
      <c r="B114" s="94"/>
      <c r="C114" s="95"/>
      <c r="D114" s="95"/>
      <c r="E114" s="96"/>
      <c r="F114" s="95"/>
      <c r="G114" s="97"/>
      <c r="I114" s="49"/>
      <c r="J114" s="49"/>
      <c r="K114" s="49"/>
      <c r="L114" s="49"/>
    </row>
    <row r="115" spans="1:12">
      <c r="A115" s="93"/>
      <c r="B115" s="94"/>
      <c r="C115" s="95"/>
      <c r="D115" s="95"/>
      <c r="E115" s="96"/>
      <c r="F115" s="95"/>
      <c r="G115" s="97"/>
      <c r="I115" s="49"/>
      <c r="J115" s="49"/>
      <c r="K115" s="49"/>
      <c r="L115" s="49"/>
    </row>
    <row r="116" spans="1:12">
      <c r="A116" s="93"/>
      <c r="B116" s="94"/>
      <c r="C116" s="95"/>
      <c r="D116" s="95"/>
      <c r="E116" s="96"/>
      <c r="F116" s="95"/>
      <c r="G116" s="97"/>
      <c r="I116" s="49"/>
      <c r="J116" s="49"/>
      <c r="K116" s="49"/>
      <c r="L116" s="49"/>
    </row>
    <row r="117" spans="1:12">
      <c r="A117" s="93"/>
      <c r="B117" s="94"/>
      <c r="C117" s="95"/>
      <c r="D117" s="95"/>
      <c r="E117" s="96"/>
      <c r="F117" s="95"/>
      <c r="G117" s="97"/>
      <c r="I117" s="49"/>
      <c r="J117" s="49"/>
      <c r="K117" s="49"/>
      <c r="L117" s="49"/>
    </row>
    <row r="118" spans="1:12">
      <c r="A118" s="93"/>
      <c r="B118" s="94"/>
      <c r="C118" s="95"/>
      <c r="D118" s="95"/>
      <c r="E118" s="96"/>
      <c r="F118" s="95"/>
      <c r="G118" s="97"/>
      <c r="I118" s="49"/>
      <c r="J118" s="49"/>
      <c r="K118" s="49"/>
      <c r="L118" s="49"/>
    </row>
    <row r="119" spans="1:12">
      <c r="A119" s="93"/>
      <c r="B119" s="94"/>
      <c r="C119" s="95"/>
      <c r="D119" s="95"/>
      <c r="E119" s="96"/>
      <c r="F119" s="95"/>
      <c r="G119" s="97"/>
      <c r="I119" s="49"/>
      <c r="J119" s="49"/>
      <c r="K119" s="49"/>
      <c r="L119" s="49"/>
    </row>
    <row r="120" spans="1:12">
      <c r="A120" s="93"/>
      <c r="B120" s="94"/>
      <c r="C120" s="95"/>
      <c r="D120" s="95"/>
      <c r="E120" s="96"/>
      <c r="F120" s="95"/>
      <c r="G120" s="97"/>
      <c r="I120" s="49"/>
      <c r="J120" s="49"/>
      <c r="K120" s="49"/>
      <c r="L120" s="49"/>
    </row>
    <row r="121" spans="1:12">
      <c r="A121" s="93"/>
      <c r="B121" s="94"/>
      <c r="C121" s="95"/>
      <c r="D121" s="95"/>
      <c r="E121" s="96"/>
      <c r="F121" s="95"/>
      <c r="G121" s="97"/>
      <c r="I121" s="49"/>
      <c r="J121" s="49"/>
      <c r="K121" s="49"/>
      <c r="L121" s="49"/>
    </row>
    <row r="122" spans="1:12">
      <c r="A122" s="93"/>
      <c r="B122" s="94"/>
      <c r="C122" s="95"/>
      <c r="D122" s="95"/>
      <c r="E122" s="96"/>
      <c r="F122" s="95"/>
      <c r="G122" s="97"/>
      <c r="I122" s="49"/>
      <c r="J122" s="49"/>
      <c r="K122" s="49"/>
      <c r="L122" s="49"/>
    </row>
    <row r="123" spans="1:12">
      <c r="A123" s="93"/>
      <c r="I123" s="49"/>
      <c r="J123" s="49"/>
      <c r="K123" s="49"/>
      <c r="L123" s="49"/>
    </row>
    <row r="124" spans="1:12">
      <c r="A124" s="93"/>
      <c r="I124" s="49"/>
      <c r="J124" s="49"/>
      <c r="K124" s="49"/>
      <c r="L124" s="49"/>
    </row>
    <row r="125" spans="1:12">
      <c r="A125" s="93"/>
      <c r="I125" s="49"/>
      <c r="J125" s="49"/>
      <c r="K125" s="49"/>
      <c r="L125" s="49"/>
    </row>
    <row r="126" spans="1:12">
      <c r="A126" s="93"/>
      <c r="I126" s="49"/>
      <c r="J126" s="49"/>
      <c r="K126" s="49"/>
      <c r="L126" s="49"/>
    </row>
    <row r="127" spans="1:12">
      <c r="A127" s="93"/>
      <c r="I127" s="49"/>
      <c r="J127" s="49"/>
      <c r="K127" s="49"/>
      <c r="L127" s="49"/>
    </row>
    <row r="128" spans="1:12">
      <c r="A128" s="93"/>
      <c r="I128" s="49"/>
      <c r="J128" s="49"/>
      <c r="K128" s="49"/>
      <c r="L128" s="49"/>
    </row>
    <row r="129" spans="1:12">
      <c r="A129" s="93"/>
      <c r="I129" s="49"/>
      <c r="J129" s="49"/>
      <c r="K129" s="49"/>
      <c r="L129" s="49"/>
    </row>
    <row r="130" spans="1:12">
      <c r="A130" s="93"/>
      <c r="I130" s="49"/>
      <c r="J130" s="49"/>
      <c r="K130" s="49"/>
      <c r="L130" s="49"/>
    </row>
    <row r="131" spans="1:12">
      <c r="A131" s="93"/>
      <c r="I131" s="49"/>
      <c r="J131" s="49"/>
      <c r="K131" s="49"/>
      <c r="L131" s="49"/>
    </row>
    <row r="132" spans="1:12">
      <c r="A132" s="93"/>
      <c r="I132" s="49"/>
      <c r="J132" s="49"/>
      <c r="K132" s="49"/>
      <c r="L132" s="49"/>
    </row>
    <row r="133" spans="1:12">
      <c r="A133" s="93"/>
      <c r="I133" s="49"/>
      <c r="J133" s="49"/>
      <c r="K133" s="49"/>
      <c r="L133" s="49"/>
    </row>
    <row r="134" spans="1:12">
      <c r="A134" s="93"/>
      <c r="I134" s="49"/>
      <c r="J134" s="49"/>
      <c r="K134" s="49"/>
      <c r="L134" s="49"/>
    </row>
    <row r="135" spans="1:12">
      <c r="A135" s="93"/>
      <c r="I135" s="49"/>
      <c r="J135" s="49"/>
      <c r="K135" s="49"/>
      <c r="L135" s="49"/>
    </row>
    <row r="136" spans="1:12">
      <c r="A136" s="93"/>
      <c r="I136" s="49"/>
      <c r="J136" s="49"/>
      <c r="K136" s="49"/>
      <c r="L136" s="49"/>
    </row>
    <row r="137" spans="1:12">
      <c r="A137" s="93"/>
      <c r="I137" s="49"/>
      <c r="J137" s="49"/>
      <c r="K137" s="49"/>
      <c r="L137" s="49"/>
    </row>
    <row r="138" spans="1:12">
      <c r="A138" s="93"/>
      <c r="I138" s="49"/>
      <c r="J138" s="49"/>
      <c r="K138" s="49"/>
      <c r="L138" s="49"/>
    </row>
    <row r="139" spans="1:12">
      <c r="A139" s="93"/>
      <c r="I139" s="49"/>
      <c r="J139" s="49"/>
      <c r="K139" s="49"/>
      <c r="L139" s="49"/>
    </row>
    <row r="140" spans="1:12">
      <c r="A140" s="93"/>
      <c r="I140" s="49"/>
      <c r="J140" s="49"/>
      <c r="K140" s="49"/>
      <c r="L140" s="49"/>
    </row>
    <row r="141" spans="1:12">
      <c r="A141" s="93"/>
      <c r="I141" s="49"/>
      <c r="J141" s="49"/>
      <c r="K141" s="49"/>
      <c r="L141" s="49"/>
    </row>
    <row r="142" spans="1:12">
      <c r="A142" s="93"/>
      <c r="I142" s="49"/>
      <c r="J142" s="49"/>
      <c r="K142" s="49"/>
      <c r="L142" s="49"/>
    </row>
    <row r="143" spans="1:12">
      <c r="A143" s="93"/>
      <c r="I143" s="49"/>
      <c r="J143" s="49"/>
      <c r="K143" s="49"/>
      <c r="L143" s="49"/>
    </row>
    <row r="144" spans="1:12">
      <c r="A144" s="93"/>
      <c r="I144" s="49"/>
      <c r="J144" s="49"/>
      <c r="K144" s="49"/>
      <c r="L144" s="49"/>
    </row>
    <row r="145" spans="1:12">
      <c r="A145" s="93"/>
      <c r="I145" s="49"/>
      <c r="J145" s="49"/>
      <c r="K145" s="49"/>
      <c r="L145" s="49"/>
    </row>
    <row r="146" spans="1:12">
      <c r="A146" s="93"/>
      <c r="I146" s="49"/>
      <c r="J146" s="49"/>
      <c r="K146" s="49"/>
      <c r="L146" s="49"/>
    </row>
    <row r="147" spans="1:12">
      <c r="A147" s="93"/>
      <c r="I147" s="49"/>
      <c r="J147" s="49"/>
      <c r="K147" s="49"/>
      <c r="L147" s="49"/>
    </row>
    <row r="148" spans="1:12">
      <c r="A148" s="93"/>
      <c r="I148" s="49"/>
      <c r="J148" s="49"/>
      <c r="K148" s="49"/>
      <c r="L148" s="49"/>
    </row>
    <row r="149" spans="1:12">
      <c r="A149" s="93"/>
      <c r="I149" s="49"/>
      <c r="J149" s="49"/>
      <c r="K149" s="49"/>
      <c r="L149" s="49"/>
    </row>
    <row r="150" spans="1:12">
      <c r="A150" s="93"/>
      <c r="I150" s="49"/>
      <c r="J150" s="49"/>
      <c r="K150" s="49"/>
      <c r="L150" s="49"/>
    </row>
    <row r="151" spans="1:12">
      <c r="A151" s="93"/>
      <c r="I151" s="49"/>
      <c r="J151" s="49"/>
      <c r="K151" s="49"/>
      <c r="L151" s="49"/>
    </row>
    <row r="152" spans="1:12">
      <c r="A152" s="93"/>
      <c r="I152" s="49"/>
      <c r="J152" s="49"/>
      <c r="K152" s="49"/>
      <c r="L152" s="49"/>
    </row>
    <row r="153" spans="1:12">
      <c r="A153" s="93"/>
      <c r="I153" s="49"/>
      <c r="J153" s="49"/>
      <c r="K153" s="49"/>
      <c r="L153" s="49"/>
    </row>
    <row r="154" spans="1:12">
      <c r="A154" s="93"/>
      <c r="I154" s="49"/>
      <c r="J154" s="49"/>
      <c r="K154" s="49"/>
      <c r="L154" s="49"/>
    </row>
    <row r="155" spans="1:12">
      <c r="A155" s="93"/>
      <c r="I155" s="49"/>
      <c r="J155" s="49"/>
      <c r="K155" s="49"/>
      <c r="L155" s="49"/>
    </row>
    <row r="156" spans="1:12">
      <c r="A156" s="93"/>
      <c r="I156" s="49"/>
      <c r="J156" s="49"/>
      <c r="K156" s="49"/>
      <c r="L156" s="49"/>
    </row>
    <row r="157" spans="1:12">
      <c r="A157" s="93"/>
      <c r="I157" s="49"/>
      <c r="J157" s="49"/>
      <c r="K157" s="49"/>
      <c r="L157" s="49"/>
    </row>
    <row r="158" spans="1:12">
      <c r="A158" s="93"/>
      <c r="I158" s="49"/>
      <c r="J158" s="49"/>
      <c r="K158" s="49"/>
      <c r="L158" s="49"/>
    </row>
    <row r="159" spans="1:12">
      <c r="A159" s="93"/>
      <c r="I159" s="49"/>
      <c r="J159" s="49"/>
      <c r="K159" s="49"/>
      <c r="L159" s="49"/>
    </row>
    <row r="160" spans="1:12">
      <c r="A160" s="93"/>
      <c r="I160" s="49"/>
      <c r="J160" s="49"/>
      <c r="K160" s="49"/>
      <c r="L160" s="49"/>
    </row>
    <row r="161" spans="1:12">
      <c r="A161" s="93"/>
      <c r="I161" s="49"/>
      <c r="J161" s="49"/>
      <c r="K161" s="49"/>
      <c r="L161" s="49"/>
    </row>
    <row r="162" spans="1:12">
      <c r="A162" s="93"/>
      <c r="I162" s="49"/>
      <c r="J162" s="49"/>
      <c r="K162" s="49"/>
      <c r="L162" s="49"/>
    </row>
    <row r="163" spans="1:12">
      <c r="A163" s="93"/>
      <c r="I163" s="49"/>
      <c r="J163" s="49"/>
      <c r="K163" s="49"/>
      <c r="L163" s="49"/>
    </row>
    <row r="164" spans="1:12">
      <c r="A164" s="93"/>
      <c r="I164" s="49"/>
      <c r="J164" s="49"/>
      <c r="K164" s="49"/>
      <c r="L164" s="49"/>
    </row>
    <row r="165" spans="1:12">
      <c r="A165" s="93"/>
      <c r="I165" s="49"/>
      <c r="J165" s="49"/>
      <c r="K165" s="49"/>
      <c r="L165" s="49"/>
    </row>
    <row r="166" spans="1:12">
      <c r="A166" s="93"/>
      <c r="I166" s="49"/>
      <c r="J166" s="49"/>
      <c r="K166" s="49"/>
      <c r="L166" s="49"/>
    </row>
    <row r="167" spans="1:12">
      <c r="A167" s="93"/>
      <c r="I167" s="49"/>
      <c r="J167" s="49"/>
      <c r="K167" s="49"/>
      <c r="L167" s="49"/>
    </row>
    <row r="168" spans="1:12">
      <c r="A168" s="93"/>
      <c r="I168" s="49"/>
      <c r="J168" s="49"/>
      <c r="K168" s="49"/>
      <c r="L168" s="49"/>
    </row>
    <row r="169" spans="1:12">
      <c r="A169" s="93"/>
      <c r="I169" s="49"/>
      <c r="J169" s="49"/>
      <c r="K169" s="49"/>
      <c r="L169" s="49"/>
    </row>
    <row r="170" spans="1:12">
      <c r="A170" s="93"/>
      <c r="I170" s="49"/>
      <c r="J170" s="49"/>
      <c r="K170" s="49"/>
      <c r="L170" s="49"/>
    </row>
    <row r="171" spans="1:12">
      <c r="A171" s="93"/>
      <c r="I171" s="49"/>
      <c r="J171" s="49"/>
      <c r="K171" s="49"/>
      <c r="L171" s="49"/>
    </row>
    <row r="172" spans="1:12">
      <c r="A172" s="93"/>
      <c r="I172" s="49"/>
      <c r="J172" s="49"/>
      <c r="K172" s="49"/>
      <c r="L172" s="49"/>
    </row>
    <row r="173" spans="1:12">
      <c r="A173" s="93"/>
      <c r="I173" s="49"/>
      <c r="J173" s="49"/>
      <c r="K173" s="49"/>
      <c r="L173" s="49"/>
    </row>
    <row r="174" spans="1:12">
      <c r="A174" s="93"/>
      <c r="I174" s="49"/>
      <c r="J174" s="49"/>
      <c r="K174" s="49"/>
      <c r="L174" s="49"/>
    </row>
    <row r="175" spans="1:12">
      <c r="A175" s="93"/>
      <c r="I175" s="49"/>
      <c r="J175" s="49"/>
      <c r="K175" s="49"/>
      <c r="L175" s="49"/>
    </row>
    <row r="176" spans="1:12">
      <c r="A176" s="93"/>
      <c r="I176" s="49"/>
      <c r="J176" s="49"/>
      <c r="K176" s="49"/>
      <c r="L176" s="49"/>
    </row>
    <row r="177" spans="1:12">
      <c r="A177" s="93"/>
      <c r="I177" s="49"/>
      <c r="J177" s="49"/>
      <c r="K177" s="49"/>
      <c r="L177" s="49"/>
    </row>
    <row r="178" spans="1:12">
      <c r="A178" s="93"/>
      <c r="I178" s="49"/>
      <c r="J178" s="49"/>
      <c r="K178" s="49"/>
      <c r="L178" s="49"/>
    </row>
    <row r="179" spans="1:12">
      <c r="A179" s="93"/>
      <c r="I179" s="49"/>
      <c r="J179" s="49"/>
      <c r="K179" s="49"/>
      <c r="L179" s="49"/>
    </row>
    <row r="180" spans="1:12">
      <c r="A180" s="93"/>
      <c r="I180" s="49"/>
      <c r="J180" s="49"/>
      <c r="K180" s="49"/>
      <c r="L180" s="49"/>
    </row>
    <row r="181" spans="1:12">
      <c r="A181" s="93"/>
      <c r="I181" s="49"/>
      <c r="J181" s="49"/>
      <c r="K181" s="49"/>
      <c r="L181" s="49"/>
    </row>
    <row r="182" spans="1:12">
      <c r="A182" s="93"/>
      <c r="I182" s="49"/>
      <c r="J182" s="49"/>
      <c r="K182" s="49"/>
      <c r="L182" s="49"/>
    </row>
    <row r="183" spans="1:12">
      <c r="A183" s="93"/>
      <c r="I183" s="49"/>
      <c r="J183" s="49"/>
      <c r="K183" s="49"/>
      <c r="L183" s="49"/>
    </row>
    <row r="184" spans="1:12">
      <c r="A184" s="93"/>
      <c r="I184" s="49"/>
      <c r="J184" s="49"/>
      <c r="K184" s="49"/>
      <c r="L184" s="49"/>
    </row>
    <row r="185" spans="1:12">
      <c r="A185" s="93"/>
      <c r="I185" s="49"/>
      <c r="J185" s="49"/>
      <c r="K185" s="49"/>
      <c r="L185" s="49"/>
    </row>
    <row r="186" spans="1:12">
      <c r="A186" s="93"/>
      <c r="I186" s="49"/>
      <c r="J186" s="49"/>
      <c r="K186" s="49"/>
      <c r="L186" s="49"/>
    </row>
    <row r="187" spans="1:12">
      <c r="A187" s="93"/>
      <c r="I187" s="49"/>
      <c r="J187" s="49"/>
      <c r="K187" s="49"/>
      <c r="L187" s="49"/>
    </row>
    <row r="188" spans="1:12">
      <c r="A188" s="93"/>
      <c r="I188" s="49"/>
      <c r="J188" s="49"/>
      <c r="K188" s="49"/>
      <c r="L188" s="49"/>
    </row>
    <row r="189" spans="1:12">
      <c r="A189" s="93"/>
      <c r="I189" s="49"/>
      <c r="J189" s="49"/>
      <c r="K189" s="49"/>
      <c r="L189" s="49"/>
    </row>
    <row r="190" spans="1:12">
      <c r="A190" s="93"/>
      <c r="I190" s="49"/>
      <c r="J190" s="49"/>
      <c r="K190" s="49"/>
      <c r="L190" s="49"/>
    </row>
    <row r="191" spans="1:12">
      <c r="A191" s="93"/>
      <c r="I191" s="49"/>
      <c r="J191" s="49"/>
      <c r="K191" s="49"/>
      <c r="L191" s="49"/>
    </row>
    <row r="192" spans="1:12">
      <c r="A192" s="93"/>
      <c r="I192" s="49"/>
      <c r="J192" s="49"/>
      <c r="K192" s="49"/>
      <c r="L192" s="49"/>
    </row>
    <row r="193" spans="1:12">
      <c r="A193" s="93"/>
      <c r="I193" s="49"/>
      <c r="J193" s="49"/>
      <c r="K193" s="49"/>
      <c r="L193" s="49"/>
    </row>
    <row r="194" spans="1:12">
      <c r="A194" s="93"/>
      <c r="I194" s="49"/>
      <c r="J194" s="49"/>
      <c r="K194" s="49"/>
      <c r="L194" s="49"/>
    </row>
    <row r="195" spans="1:12">
      <c r="A195" s="93"/>
      <c r="I195" s="49"/>
      <c r="J195" s="49"/>
      <c r="K195" s="49"/>
      <c r="L195" s="49"/>
    </row>
    <row r="196" spans="1:12">
      <c r="A196" s="93"/>
      <c r="I196" s="49"/>
      <c r="J196" s="49"/>
      <c r="K196" s="49"/>
      <c r="L196" s="49"/>
    </row>
    <row r="197" spans="1:12">
      <c r="A197" s="93"/>
      <c r="I197" s="49"/>
      <c r="J197" s="49"/>
      <c r="K197" s="49"/>
      <c r="L197" s="49"/>
    </row>
    <row r="198" spans="1:12">
      <c r="A198" s="93"/>
      <c r="I198" s="49"/>
      <c r="J198" s="49"/>
      <c r="K198" s="49"/>
      <c r="L198" s="49"/>
    </row>
    <row r="199" spans="1:12">
      <c r="A199" s="93"/>
      <c r="I199" s="49"/>
      <c r="J199" s="49"/>
      <c r="K199" s="49"/>
      <c r="L199" s="49"/>
    </row>
    <row r="200" spans="1:12">
      <c r="A200" s="93"/>
      <c r="I200" s="49"/>
      <c r="J200" s="49"/>
      <c r="K200" s="49"/>
      <c r="L200" s="49"/>
    </row>
    <row r="201" spans="1:12">
      <c r="A201" s="93"/>
      <c r="I201" s="49"/>
      <c r="J201" s="49"/>
      <c r="K201" s="49"/>
      <c r="L201" s="49"/>
    </row>
    <row r="202" spans="1:12">
      <c r="A202" s="93"/>
      <c r="I202" s="49"/>
      <c r="J202" s="49"/>
      <c r="K202" s="49"/>
      <c r="L202" s="49"/>
    </row>
    <row r="203" spans="1:12">
      <c r="A203" s="93"/>
      <c r="I203" s="49"/>
      <c r="J203" s="49"/>
      <c r="K203" s="49"/>
      <c r="L203" s="49"/>
    </row>
    <row r="204" spans="1:12">
      <c r="A204" s="93"/>
      <c r="I204" s="49"/>
      <c r="J204" s="49"/>
      <c r="K204" s="49"/>
      <c r="L204" s="49"/>
    </row>
    <row r="205" spans="1:12">
      <c r="A205" s="93"/>
      <c r="I205" s="49"/>
      <c r="J205" s="49"/>
      <c r="K205" s="49"/>
      <c r="L205" s="49"/>
    </row>
    <row r="206" spans="1:12">
      <c r="A206" s="93"/>
      <c r="I206" s="49"/>
      <c r="J206" s="49"/>
      <c r="K206" s="49"/>
      <c r="L206" s="49"/>
    </row>
    <row r="207" spans="1:12">
      <c r="A207" s="93"/>
      <c r="I207" s="49"/>
      <c r="J207" s="49"/>
      <c r="K207" s="49"/>
      <c r="L207" s="49"/>
    </row>
    <row r="208" spans="1:12">
      <c r="A208" s="93"/>
      <c r="I208" s="49"/>
      <c r="J208" s="49"/>
      <c r="K208" s="49"/>
      <c r="L208" s="49"/>
    </row>
    <row r="209" spans="1:12">
      <c r="A209" s="93"/>
      <c r="I209" s="49"/>
      <c r="J209" s="49"/>
      <c r="K209" s="49"/>
      <c r="L209" s="49"/>
    </row>
    <row r="210" spans="1:12">
      <c r="A210" s="93"/>
      <c r="I210" s="49"/>
      <c r="J210" s="49"/>
      <c r="K210" s="49"/>
      <c r="L210" s="49"/>
    </row>
    <row r="211" spans="1:12">
      <c r="A211" s="93"/>
      <c r="I211" s="49"/>
      <c r="J211" s="49"/>
      <c r="K211" s="49"/>
      <c r="L211" s="49"/>
    </row>
    <row r="212" spans="1:12">
      <c r="A212" s="93"/>
      <c r="I212" s="49"/>
      <c r="J212" s="49"/>
      <c r="K212" s="49"/>
      <c r="L212" s="49"/>
    </row>
    <row r="213" spans="1:12">
      <c r="A213" s="93"/>
      <c r="I213" s="49"/>
      <c r="J213" s="49"/>
      <c r="K213" s="49"/>
      <c r="L213" s="49"/>
    </row>
    <row r="214" spans="1:12">
      <c r="A214" s="93"/>
      <c r="I214" s="49"/>
      <c r="J214" s="49"/>
      <c r="K214" s="49"/>
      <c r="L214" s="49"/>
    </row>
    <row r="215" spans="1:12">
      <c r="A215" s="93"/>
      <c r="I215" s="49"/>
      <c r="J215" s="49"/>
      <c r="K215" s="49"/>
      <c r="L215" s="49"/>
    </row>
    <row r="216" spans="1:12">
      <c r="A216" s="93"/>
      <c r="I216" s="49"/>
      <c r="J216" s="49"/>
      <c r="K216" s="49"/>
      <c r="L216" s="49"/>
    </row>
    <row r="217" spans="1:12">
      <c r="A217" s="93"/>
      <c r="I217" s="49"/>
      <c r="J217" s="49"/>
      <c r="K217" s="49"/>
      <c r="L217" s="49"/>
    </row>
    <row r="218" spans="1:12">
      <c r="A218" s="93"/>
      <c r="I218" s="49"/>
      <c r="J218" s="49"/>
      <c r="K218" s="49"/>
      <c r="L218" s="49"/>
    </row>
    <row r="219" spans="1:12">
      <c r="A219" s="93"/>
      <c r="I219" s="49"/>
      <c r="J219" s="49"/>
      <c r="K219" s="49"/>
      <c r="L219" s="49"/>
    </row>
    <row r="220" spans="1:12">
      <c r="A220" s="93"/>
      <c r="I220" s="49"/>
      <c r="J220" s="49"/>
      <c r="K220" s="49"/>
      <c r="L220" s="49"/>
    </row>
    <row r="221" spans="1:12">
      <c r="A221" s="93"/>
      <c r="I221" s="49"/>
      <c r="J221" s="49"/>
      <c r="K221" s="49"/>
      <c r="L221" s="49"/>
    </row>
    <row r="222" spans="1:12">
      <c r="A222" s="93"/>
      <c r="I222" s="49"/>
      <c r="J222" s="49"/>
      <c r="K222" s="49"/>
      <c r="L222" s="49"/>
    </row>
    <row r="223" spans="1:12">
      <c r="A223" s="93"/>
      <c r="I223" s="49"/>
      <c r="J223" s="49"/>
      <c r="K223" s="49"/>
      <c r="L223" s="49"/>
    </row>
    <row r="224" spans="1:12">
      <c r="A224" s="93"/>
      <c r="I224" s="49"/>
      <c r="J224" s="49"/>
      <c r="K224" s="49"/>
      <c r="L224" s="49"/>
    </row>
    <row r="225" spans="1:12">
      <c r="A225" s="93"/>
      <c r="I225" s="49"/>
      <c r="J225" s="49"/>
      <c r="K225" s="49"/>
      <c r="L225" s="49"/>
    </row>
    <row r="226" spans="1:12">
      <c r="A226" s="93"/>
      <c r="I226" s="49"/>
      <c r="J226" s="49"/>
      <c r="K226" s="49"/>
      <c r="L226" s="49"/>
    </row>
    <row r="227" spans="1:12">
      <c r="A227" s="93"/>
      <c r="I227" s="49"/>
      <c r="J227" s="49"/>
      <c r="K227" s="49"/>
      <c r="L227" s="49"/>
    </row>
    <row r="228" spans="1:12">
      <c r="A228" s="93"/>
      <c r="I228" s="49"/>
      <c r="J228" s="49"/>
      <c r="K228" s="49"/>
      <c r="L228" s="49"/>
    </row>
    <row r="229" spans="1:12">
      <c r="A229" s="93"/>
      <c r="I229" s="49"/>
      <c r="J229" s="49"/>
      <c r="K229" s="49"/>
      <c r="L229" s="49"/>
    </row>
    <row r="230" spans="1:12">
      <c r="A230" s="93"/>
      <c r="I230" s="49"/>
      <c r="J230" s="49"/>
      <c r="K230" s="49"/>
      <c r="L230" s="49"/>
    </row>
    <row r="231" spans="1:12">
      <c r="A231" s="93"/>
      <c r="I231" s="49"/>
      <c r="J231" s="49"/>
      <c r="K231" s="49"/>
      <c r="L231" s="49"/>
    </row>
    <row r="232" spans="1:12">
      <c r="A232" s="93"/>
      <c r="I232" s="49"/>
      <c r="J232" s="49"/>
      <c r="K232" s="49"/>
      <c r="L232" s="49"/>
    </row>
    <row r="233" spans="1:12">
      <c r="A233" s="93"/>
      <c r="I233" s="49"/>
      <c r="J233" s="49"/>
      <c r="K233" s="49"/>
      <c r="L233" s="49"/>
    </row>
    <row r="234" spans="1:12">
      <c r="A234" s="93"/>
      <c r="I234" s="49"/>
      <c r="J234" s="49"/>
      <c r="K234" s="49"/>
      <c r="L234" s="49"/>
    </row>
    <row r="235" spans="1:12">
      <c r="A235" s="93"/>
      <c r="I235" s="49"/>
      <c r="J235" s="49"/>
      <c r="K235" s="49"/>
      <c r="L235" s="49"/>
    </row>
    <row r="236" spans="1:12">
      <c r="A236" s="93"/>
      <c r="I236" s="49"/>
      <c r="J236" s="49"/>
      <c r="K236" s="49"/>
      <c r="L236" s="49"/>
    </row>
    <row r="237" spans="1:12">
      <c r="A237" s="93"/>
      <c r="I237" s="49"/>
      <c r="J237" s="49"/>
      <c r="K237" s="49"/>
      <c r="L237" s="49"/>
    </row>
    <row r="238" spans="1:12">
      <c r="A238" s="93"/>
      <c r="I238" s="49"/>
      <c r="J238" s="49"/>
      <c r="K238" s="49"/>
      <c r="L238" s="49"/>
    </row>
    <row r="239" spans="1:12">
      <c r="A239" s="93"/>
      <c r="I239" s="49"/>
      <c r="J239" s="49"/>
      <c r="K239" s="49"/>
      <c r="L239" s="49"/>
    </row>
    <row r="240" spans="1:12">
      <c r="A240" s="93"/>
      <c r="I240" s="49"/>
      <c r="J240" s="49"/>
      <c r="K240" s="49"/>
      <c r="L240" s="49"/>
    </row>
    <row r="241" spans="1:12">
      <c r="A241" s="93"/>
      <c r="I241" s="49"/>
      <c r="J241" s="49"/>
      <c r="K241" s="49"/>
      <c r="L241" s="49"/>
    </row>
    <row r="242" spans="1:12">
      <c r="A242" s="93"/>
      <c r="I242" s="49"/>
      <c r="J242" s="49"/>
      <c r="K242" s="49"/>
      <c r="L242" s="49"/>
    </row>
    <row r="243" spans="1:12">
      <c r="A243" s="93"/>
      <c r="I243" s="49"/>
      <c r="J243" s="49"/>
      <c r="K243" s="49"/>
      <c r="L243" s="49"/>
    </row>
    <row r="244" spans="1:12">
      <c r="A244" s="93"/>
      <c r="I244" s="49"/>
      <c r="J244" s="49"/>
      <c r="K244" s="49"/>
      <c r="L244" s="49"/>
    </row>
    <row r="245" spans="1:12">
      <c r="A245" s="93"/>
      <c r="I245" s="49"/>
      <c r="J245" s="49"/>
      <c r="K245" s="49"/>
      <c r="L245" s="49"/>
    </row>
    <row r="246" spans="1:12">
      <c r="A246" s="93"/>
      <c r="I246" s="49"/>
      <c r="J246" s="49"/>
      <c r="K246" s="49"/>
      <c r="L246" s="49"/>
    </row>
    <row r="247" spans="1:12">
      <c r="A247" s="93"/>
      <c r="I247" s="49"/>
      <c r="J247" s="49"/>
      <c r="K247" s="49"/>
      <c r="L247" s="49"/>
    </row>
    <row r="248" spans="1:12">
      <c r="A248" s="93"/>
      <c r="I248" s="49"/>
      <c r="J248" s="49"/>
      <c r="K248" s="49"/>
      <c r="L248" s="49"/>
    </row>
    <row r="249" spans="1:12">
      <c r="A249" s="93"/>
      <c r="I249" s="49"/>
      <c r="J249" s="49"/>
      <c r="K249" s="49"/>
      <c r="L249" s="49"/>
    </row>
    <row r="250" spans="1:12">
      <c r="A250" s="93"/>
      <c r="I250" s="49"/>
      <c r="J250" s="49"/>
      <c r="K250" s="49"/>
      <c r="L250" s="49"/>
    </row>
    <row r="251" spans="1:12">
      <c r="A251" s="93"/>
      <c r="I251" s="49"/>
      <c r="J251" s="49"/>
      <c r="K251" s="49"/>
      <c r="L251" s="49"/>
    </row>
    <row r="252" spans="1:12">
      <c r="A252" s="93"/>
      <c r="I252" s="49"/>
      <c r="J252" s="49"/>
      <c r="K252" s="49"/>
      <c r="L252" s="49"/>
    </row>
    <row r="253" spans="1:12">
      <c r="A253" s="93"/>
      <c r="I253" s="49"/>
      <c r="J253" s="49"/>
      <c r="K253" s="49"/>
      <c r="L253" s="49"/>
    </row>
    <row r="254" spans="1:12">
      <c r="A254" s="93"/>
      <c r="I254" s="49"/>
      <c r="J254" s="49"/>
      <c r="K254" s="49"/>
      <c r="L254" s="49"/>
    </row>
    <row r="255" spans="1:12">
      <c r="A255" s="93"/>
      <c r="I255" s="49"/>
      <c r="J255" s="49"/>
      <c r="K255" s="49"/>
      <c r="L255" s="49"/>
    </row>
    <row r="256" spans="1:12">
      <c r="A256" s="93"/>
      <c r="I256" s="49"/>
      <c r="J256" s="49"/>
      <c r="K256" s="49"/>
      <c r="L256" s="49"/>
    </row>
    <row r="257" spans="1:12">
      <c r="A257" s="93"/>
      <c r="I257" s="49"/>
      <c r="J257" s="49"/>
      <c r="K257" s="49"/>
      <c r="L257" s="49"/>
    </row>
    <row r="258" spans="1:12">
      <c r="A258" s="93"/>
      <c r="I258" s="49"/>
      <c r="J258" s="49"/>
      <c r="K258" s="49"/>
      <c r="L258" s="49"/>
    </row>
    <row r="259" spans="1:12">
      <c r="A259" s="93"/>
      <c r="I259" s="49"/>
      <c r="J259" s="49"/>
      <c r="K259" s="49"/>
      <c r="L259" s="49"/>
    </row>
    <row r="260" spans="1:12">
      <c r="A260" s="93"/>
      <c r="I260" s="49"/>
      <c r="J260" s="49"/>
      <c r="K260" s="49"/>
      <c r="L260" s="49"/>
    </row>
    <row r="261" spans="1:12">
      <c r="A261" s="93"/>
      <c r="I261" s="49"/>
      <c r="J261" s="49"/>
      <c r="K261" s="49"/>
      <c r="L261" s="49"/>
    </row>
    <row r="262" spans="1:12">
      <c r="A262" s="93"/>
      <c r="I262" s="49"/>
      <c r="J262" s="49"/>
      <c r="K262" s="49"/>
      <c r="L262" s="49"/>
    </row>
    <row r="263" spans="1:12">
      <c r="A263" s="93"/>
      <c r="I263" s="49"/>
      <c r="J263" s="49"/>
      <c r="K263" s="49"/>
      <c r="L263" s="49"/>
    </row>
    <row r="264" spans="1:12">
      <c r="A264" s="93"/>
      <c r="I264" s="49"/>
      <c r="J264" s="49"/>
      <c r="K264" s="49"/>
      <c r="L264" s="49"/>
    </row>
    <row r="265" spans="1:12">
      <c r="A265" s="93"/>
      <c r="I265" s="49"/>
      <c r="J265" s="49"/>
      <c r="K265" s="49"/>
      <c r="L265" s="49"/>
    </row>
    <row r="266" spans="1:12">
      <c r="A266" s="93"/>
      <c r="I266" s="49"/>
      <c r="J266" s="49"/>
      <c r="K266" s="49"/>
      <c r="L266" s="49"/>
    </row>
    <row r="267" spans="1:12">
      <c r="A267" s="93"/>
      <c r="I267" s="49"/>
      <c r="J267" s="49"/>
      <c r="K267" s="49"/>
      <c r="L267" s="49"/>
    </row>
    <row r="268" spans="1:12">
      <c r="A268" s="93"/>
      <c r="I268" s="49"/>
      <c r="J268" s="49"/>
      <c r="K268" s="49"/>
      <c r="L268" s="49"/>
    </row>
    <row r="269" spans="1:12">
      <c r="A269" s="93"/>
      <c r="I269" s="49"/>
      <c r="J269" s="49"/>
      <c r="K269" s="49"/>
      <c r="L269" s="49"/>
    </row>
    <row r="270" spans="1:12">
      <c r="A270" s="93"/>
      <c r="I270" s="49"/>
      <c r="J270" s="49"/>
      <c r="K270" s="49"/>
      <c r="L270" s="49"/>
    </row>
    <row r="271" spans="1:12">
      <c r="A271" s="93"/>
      <c r="I271" s="49"/>
      <c r="J271" s="49"/>
      <c r="K271" s="49"/>
      <c r="L271" s="49"/>
    </row>
    <row r="272" spans="1:12">
      <c r="A272" s="93"/>
      <c r="I272" s="49"/>
      <c r="J272" s="49"/>
      <c r="K272" s="49"/>
      <c r="L272" s="49"/>
    </row>
    <row r="273" spans="1:12">
      <c r="A273" s="93"/>
      <c r="I273" s="49"/>
      <c r="J273" s="49"/>
      <c r="K273" s="49"/>
      <c r="L273" s="49"/>
    </row>
    <row r="274" spans="1:12">
      <c r="A274" s="93"/>
      <c r="I274" s="49"/>
      <c r="J274" s="49"/>
      <c r="K274" s="49"/>
      <c r="L274" s="49"/>
    </row>
    <row r="275" spans="1:12">
      <c r="A275" s="93"/>
      <c r="I275" s="49"/>
      <c r="J275" s="49"/>
      <c r="K275" s="49"/>
      <c r="L275" s="49"/>
    </row>
    <row r="276" spans="1:12">
      <c r="A276" s="93"/>
      <c r="I276" s="49"/>
      <c r="J276" s="49"/>
      <c r="K276" s="49"/>
      <c r="L276" s="49"/>
    </row>
    <row r="277" spans="1:12">
      <c r="A277" s="93"/>
      <c r="I277" s="49"/>
      <c r="J277" s="49"/>
      <c r="K277" s="49"/>
      <c r="L277" s="49"/>
    </row>
    <row r="278" spans="1:12">
      <c r="A278" s="93"/>
      <c r="I278" s="49"/>
      <c r="J278" s="49"/>
      <c r="K278" s="49"/>
      <c r="L278" s="49"/>
    </row>
    <row r="279" spans="1:12">
      <c r="A279" s="93"/>
      <c r="I279" s="49"/>
      <c r="J279" s="49"/>
      <c r="K279" s="49"/>
      <c r="L279" s="49"/>
    </row>
    <row r="280" spans="1:12">
      <c r="A280" s="93"/>
      <c r="I280" s="49"/>
      <c r="J280" s="49"/>
      <c r="K280" s="49"/>
      <c r="L280" s="49"/>
    </row>
    <row r="281" spans="1:12">
      <c r="A281" s="93"/>
      <c r="I281" s="49"/>
      <c r="J281" s="49"/>
      <c r="K281" s="49"/>
      <c r="L281" s="49"/>
    </row>
    <row r="282" spans="1:12">
      <c r="A282" s="93"/>
      <c r="I282" s="49"/>
      <c r="J282" s="49"/>
      <c r="K282" s="49"/>
      <c r="L282" s="49"/>
    </row>
    <row r="283" spans="1:12">
      <c r="A283" s="93"/>
      <c r="I283" s="49"/>
      <c r="J283" s="49"/>
      <c r="K283" s="49"/>
      <c r="L283" s="49"/>
    </row>
    <row r="284" spans="1:12">
      <c r="A284" s="93"/>
      <c r="I284" s="49"/>
      <c r="J284" s="49"/>
      <c r="K284" s="49"/>
      <c r="L284" s="49"/>
    </row>
    <row r="285" spans="1:12">
      <c r="A285" s="93"/>
      <c r="I285" s="49"/>
      <c r="J285" s="49"/>
      <c r="K285" s="49"/>
      <c r="L285" s="49"/>
    </row>
    <row r="286" spans="1:12">
      <c r="A286" s="93"/>
      <c r="I286" s="49"/>
      <c r="J286" s="49"/>
      <c r="K286" s="49"/>
      <c r="L286" s="49"/>
    </row>
    <row r="287" spans="1:12">
      <c r="A287" s="93"/>
      <c r="I287" s="49"/>
      <c r="J287" s="49"/>
      <c r="K287" s="49"/>
      <c r="L287" s="49"/>
    </row>
    <row r="288" spans="1:12">
      <c r="A288" s="93"/>
      <c r="I288" s="49"/>
      <c r="J288" s="49"/>
      <c r="K288" s="49"/>
      <c r="L288" s="49"/>
    </row>
    <row r="289" spans="1:12">
      <c r="A289" s="93"/>
      <c r="I289" s="49"/>
      <c r="J289" s="49"/>
      <c r="K289" s="49"/>
      <c r="L289" s="49"/>
    </row>
    <row r="290" spans="1:12">
      <c r="A290" s="93"/>
      <c r="I290" s="49"/>
      <c r="J290" s="49"/>
      <c r="K290" s="49"/>
      <c r="L290" s="49"/>
    </row>
    <row r="291" spans="1:12">
      <c r="A291" s="93"/>
      <c r="I291" s="49"/>
      <c r="J291" s="49"/>
      <c r="K291" s="49"/>
      <c r="L291" s="49"/>
    </row>
    <row r="292" spans="1:12">
      <c r="A292" s="93"/>
      <c r="I292" s="49"/>
      <c r="J292" s="49"/>
      <c r="K292" s="49"/>
      <c r="L292" s="49"/>
    </row>
    <row r="293" spans="1:12">
      <c r="A293" s="93"/>
      <c r="I293" s="49"/>
      <c r="J293" s="49"/>
      <c r="K293" s="49"/>
      <c r="L293" s="49"/>
    </row>
    <row r="294" spans="1:12">
      <c r="A294" s="93"/>
      <c r="I294" s="49"/>
      <c r="J294" s="49"/>
      <c r="K294" s="49"/>
      <c r="L294" s="49"/>
    </row>
    <row r="295" spans="1:12">
      <c r="A295" s="93"/>
      <c r="I295" s="49"/>
      <c r="J295" s="49"/>
      <c r="K295" s="49"/>
      <c r="L295" s="49"/>
    </row>
    <row r="296" spans="1:12">
      <c r="A296" s="93"/>
      <c r="I296" s="49"/>
      <c r="J296" s="49"/>
      <c r="K296" s="49"/>
      <c r="L296" s="49"/>
    </row>
    <row r="297" spans="1:12">
      <c r="A297" s="93"/>
      <c r="I297" s="49"/>
      <c r="J297" s="49"/>
      <c r="K297" s="49"/>
      <c r="L297" s="49"/>
    </row>
    <row r="298" spans="1:12">
      <c r="A298" s="93"/>
      <c r="I298" s="49"/>
      <c r="J298" s="49"/>
      <c r="K298" s="49"/>
      <c r="L298" s="49"/>
    </row>
    <row r="299" spans="1:12">
      <c r="A299" s="93"/>
      <c r="I299" s="49"/>
      <c r="J299" s="49"/>
      <c r="K299" s="49"/>
      <c r="L299" s="49"/>
    </row>
    <row r="300" spans="1:12">
      <c r="A300" s="93"/>
      <c r="I300" s="49"/>
      <c r="J300" s="49"/>
      <c r="K300" s="49"/>
      <c r="L300" s="49"/>
    </row>
    <row r="301" spans="1:12">
      <c r="A301" s="93"/>
      <c r="I301" s="49"/>
      <c r="J301" s="49"/>
      <c r="K301" s="49"/>
      <c r="L301" s="49"/>
    </row>
    <row r="302" spans="1:12">
      <c r="A302" s="93"/>
      <c r="I302" s="49"/>
      <c r="J302" s="49"/>
      <c r="K302" s="49"/>
      <c r="L302" s="49"/>
    </row>
    <row r="303" spans="1:12">
      <c r="A303" s="93"/>
      <c r="I303" s="49"/>
      <c r="J303" s="49"/>
      <c r="K303" s="49"/>
      <c r="L303" s="49"/>
    </row>
    <row r="304" spans="1:12">
      <c r="A304" s="93"/>
      <c r="I304" s="49"/>
      <c r="J304" s="49"/>
      <c r="K304" s="49"/>
      <c r="L304" s="49"/>
    </row>
    <row r="305" spans="1:12">
      <c r="A305" s="93"/>
      <c r="I305" s="49"/>
      <c r="J305" s="49"/>
      <c r="K305" s="49"/>
      <c r="L305" s="49"/>
    </row>
    <row r="306" spans="1:12">
      <c r="A306" s="93"/>
      <c r="I306" s="49"/>
      <c r="J306" s="49"/>
      <c r="K306" s="49"/>
      <c r="L306" s="49"/>
    </row>
    <row r="307" spans="1:12">
      <c r="A307" s="93"/>
      <c r="I307" s="49"/>
      <c r="J307" s="49"/>
      <c r="K307" s="49"/>
      <c r="L307" s="49"/>
    </row>
    <row r="308" spans="1:12">
      <c r="A308" s="93"/>
      <c r="I308" s="49"/>
      <c r="J308" s="49"/>
      <c r="K308" s="49"/>
      <c r="L308" s="49"/>
    </row>
    <row r="309" spans="1:12">
      <c r="A309" s="93"/>
      <c r="I309" s="49"/>
      <c r="J309" s="49"/>
      <c r="K309" s="49"/>
      <c r="L309" s="49"/>
    </row>
    <row r="310" spans="1:12">
      <c r="A310" s="93"/>
      <c r="I310" s="49"/>
      <c r="J310" s="49"/>
      <c r="K310" s="49"/>
      <c r="L310" s="49"/>
    </row>
    <row r="311" spans="1:12">
      <c r="A311" s="93"/>
      <c r="I311" s="49"/>
      <c r="J311" s="49"/>
      <c r="K311" s="49"/>
      <c r="L311" s="49"/>
    </row>
    <row r="312" spans="1:12">
      <c r="A312" s="93"/>
      <c r="I312" s="49"/>
      <c r="J312" s="49"/>
      <c r="K312" s="49"/>
      <c r="L312" s="49"/>
    </row>
    <row r="313" spans="1:12">
      <c r="A313" s="93"/>
      <c r="I313" s="49"/>
      <c r="J313" s="49"/>
      <c r="K313" s="49"/>
      <c r="L313" s="49"/>
    </row>
    <row r="314" spans="1:12">
      <c r="A314" s="93"/>
      <c r="I314" s="49"/>
      <c r="J314" s="49"/>
      <c r="K314" s="49"/>
      <c r="L314" s="49"/>
    </row>
    <row r="315" spans="1:12">
      <c r="A315" s="93"/>
      <c r="I315" s="49"/>
      <c r="J315" s="49"/>
      <c r="K315" s="49"/>
      <c r="L315" s="49"/>
    </row>
    <row r="316" spans="1:12">
      <c r="A316" s="93"/>
      <c r="I316" s="49"/>
      <c r="J316" s="49"/>
      <c r="K316" s="49"/>
      <c r="L316" s="49"/>
    </row>
    <row r="317" spans="1:12">
      <c r="A317" s="93"/>
      <c r="I317" s="49"/>
      <c r="J317" s="49"/>
      <c r="K317" s="49"/>
      <c r="L317" s="49"/>
    </row>
    <row r="318" spans="1:12">
      <c r="A318" s="93"/>
      <c r="I318" s="49"/>
      <c r="J318" s="49"/>
      <c r="K318" s="49"/>
      <c r="L318" s="49"/>
    </row>
    <row r="319" spans="1:12">
      <c r="A319" s="93"/>
      <c r="I319" s="49"/>
      <c r="J319" s="49"/>
      <c r="K319" s="49"/>
      <c r="L319" s="49"/>
    </row>
    <row r="320" spans="1:12">
      <c r="A320" s="93"/>
      <c r="I320" s="49"/>
      <c r="J320" s="49"/>
      <c r="K320" s="49"/>
      <c r="L320" s="49"/>
    </row>
    <row r="321" spans="1:12">
      <c r="A321" s="93"/>
      <c r="I321" s="49"/>
      <c r="J321" s="49"/>
      <c r="K321" s="49"/>
      <c r="L321" s="49"/>
    </row>
    <row r="322" spans="1:12">
      <c r="A322" s="93"/>
      <c r="I322" s="49"/>
      <c r="J322" s="49"/>
      <c r="K322" s="49"/>
      <c r="L322" s="49"/>
    </row>
    <row r="323" spans="1:12">
      <c r="A323" s="93"/>
      <c r="I323" s="49"/>
      <c r="J323" s="49"/>
      <c r="K323" s="49"/>
      <c r="L323" s="49"/>
    </row>
    <row r="324" spans="1:12">
      <c r="A324" s="93"/>
      <c r="I324" s="49"/>
      <c r="J324" s="49"/>
      <c r="K324" s="49"/>
      <c r="L324" s="49"/>
    </row>
    <row r="325" spans="1:12">
      <c r="A325" s="93"/>
      <c r="I325" s="49"/>
      <c r="J325" s="49"/>
      <c r="K325" s="49"/>
      <c r="L325" s="49"/>
    </row>
    <row r="326" spans="1:12">
      <c r="A326" s="93"/>
      <c r="I326" s="49"/>
      <c r="J326" s="49"/>
      <c r="K326" s="49"/>
      <c r="L326" s="49"/>
    </row>
    <row r="327" spans="1:12">
      <c r="A327" s="93"/>
      <c r="I327" s="49"/>
      <c r="J327" s="49"/>
      <c r="K327" s="49"/>
      <c r="L327" s="49"/>
    </row>
    <row r="328" spans="1:12">
      <c r="A328" s="93"/>
      <c r="I328" s="49"/>
      <c r="J328" s="49"/>
      <c r="K328" s="49"/>
      <c r="L328" s="49"/>
    </row>
    <row r="329" spans="1:12">
      <c r="A329" s="93"/>
      <c r="I329" s="49"/>
      <c r="J329" s="49"/>
      <c r="K329" s="49"/>
      <c r="L329" s="49"/>
    </row>
    <row r="330" spans="1:12">
      <c r="A330" s="93"/>
      <c r="I330" s="49"/>
      <c r="J330" s="49"/>
      <c r="K330" s="49"/>
      <c r="L330" s="49"/>
    </row>
    <row r="331" spans="1:12">
      <c r="I331" s="49"/>
      <c r="J331" s="49"/>
      <c r="K331" s="49"/>
      <c r="L331" s="49"/>
    </row>
    <row r="332" spans="1:12">
      <c r="I332" s="49"/>
      <c r="J332" s="49"/>
      <c r="K332" s="49"/>
      <c r="L332" s="49"/>
    </row>
    <row r="333" spans="1:12">
      <c r="I333" s="49"/>
      <c r="J333" s="49"/>
      <c r="K333" s="49"/>
      <c r="L333" s="49"/>
    </row>
    <row r="334" spans="1:12">
      <c r="I334" s="49"/>
      <c r="J334" s="49"/>
      <c r="K334" s="49"/>
      <c r="L334" s="49"/>
    </row>
    <row r="335" spans="1:12">
      <c r="I335" s="49"/>
      <c r="J335" s="49"/>
      <c r="K335" s="49"/>
      <c r="L335" s="49"/>
    </row>
    <row r="336" spans="1:12">
      <c r="G336" s="88"/>
      <c r="I336" s="49"/>
      <c r="J336" s="49"/>
      <c r="K336" s="49"/>
      <c r="L336" s="49"/>
    </row>
    <row r="337" spans="7:12">
      <c r="G337" s="88"/>
      <c r="I337" s="49"/>
      <c r="J337" s="49"/>
      <c r="K337" s="49"/>
      <c r="L337" s="49"/>
    </row>
    <row r="338" spans="7:12">
      <c r="G338" s="88"/>
      <c r="I338" s="49"/>
      <c r="J338" s="49"/>
      <c r="K338" s="49"/>
      <c r="L338" s="49"/>
    </row>
    <row r="339" spans="7:12">
      <c r="G339" s="88"/>
      <c r="I339" s="49"/>
      <c r="J339" s="49"/>
      <c r="K339" s="49"/>
      <c r="L339" s="49"/>
    </row>
    <row r="340" spans="7:12">
      <c r="G340" s="88"/>
      <c r="I340" s="49"/>
      <c r="J340" s="49"/>
      <c r="K340" s="49"/>
      <c r="L340" s="49"/>
    </row>
    <row r="341" spans="7:12">
      <c r="G341" s="88"/>
      <c r="I341" s="49"/>
      <c r="J341" s="49"/>
      <c r="K341" s="49"/>
      <c r="L341" s="49"/>
    </row>
    <row r="342" spans="7:12">
      <c r="G342" s="88"/>
      <c r="I342" s="49"/>
      <c r="J342" s="49"/>
      <c r="K342" s="49"/>
      <c r="L342" s="49"/>
    </row>
    <row r="343" spans="7:12">
      <c r="G343" s="88"/>
      <c r="I343" s="49"/>
      <c r="J343" s="49"/>
      <c r="K343" s="49"/>
      <c r="L343" s="49"/>
    </row>
    <row r="344" spans="7:12">
      <c r="G344" s="88"/>
      <c r="I344" s="49"/>
      <c r="J344" s="49"/>
      <c r="K344" s="49"/>
      <c r="L344" s="49"/>
    </row>
    <row r="345" spans="7:12">
      <c r="G345" s="88"/>
      <c r="I345" s="49"/>
      <c r="J345" s="49"/>
      <c r="K345" s="49"/>
      <c r="L345" s="49"/>
    </row>
    <row r="346" spans="7:12">
      <c r="G346" s="88"/>
      <c r="I346" s="49"/>
      <c r="J346" s="49"/>
      <c r="K346" s="49"/>
      <c r="L346" s="49"/>
    </row>
    <row r="347" spans="7:12">
      <c r="G347" s="88"/>
      <c r="I347" s="49"/>
      <c r="J347" s="49"/>
      <c r="K347" s="49"/>
      <c r="L347" s="49"/>
    </row>
    <row r="348" spans="7:12">
      <c r="G348" s="88"/>
      <c r="I348" s="49"/>
      <c r="J348" s="49"/>
      <c r="K348" s="49"/>
      <c r="L348" s="49"/>
    </row>
    <row r="349" spans="7:12">
      <c r="G349" s="88"/>
      <c r="I349" s="49"/>
      <c r="J349" s="49"/>
      <c r="K349" s="49"/>
      <c r="L349" s="49"/>
    </row>
    <row r="350" spans="7:12">
      <c r="G350" s="88"/>
      <c r="I350" s="49"/>
      <c r="J350" s="49"/>
      <c r="K350" s="49"/>
      <c r="L350" s="49"/>
    </row>
    <row r="351" spans="7:12">
      <c r="G351" s="88"/>
      <c r="I351" s="49"/>
      <c r="J351" s="49"/>
      <c r="K351" s="49"/>
      <c r="L351" s="49"/>
    </row>
    <row r="352" spans="7:12">
      <c r="G352" s="88"/>
      <c r="I352" s="49"/>
      <c r="J352" s="49"/>
      <c r="K352" s="49"/>
      <c r="L352" s="49"/>
    </row>
    <row r="353" spans="7:12">
      <c r="G353" s="88"/>
      <c r="I353" s="49"/>
      <c r="J353" s="49"/>
      <c r="K353" s="49"/>
      <c r="L353" s="49"/>
    </row>
    <row r="354" spans="7:12">
      <c r="G354" s="88"/>
      <c r="I354" s="49"/>
      <c r="J354" s="49"/>
      <c r="K354" s="49"/>
      <c r="L354" s="49"/>
    </row>
    <row r="355" spans="7:12">
      <c r="G355" s="88"/>
      <c r="I355" s="49"/>
      <c r="J355" s="49"/>
      <c r="K355" s="49"/>
      <c r="L355" s="49"/>
    </row>
    <row r="356" spans="7:12">
      <c r="G356" s="88"/>
      <c r="I356" s="49"/>
      <c r="J356" s="49"/>
      <c r="K356" s="49"/>
      <c r="L356" s="49"/>
    </row>
    <row r="357" spans="7:12">
      <c r="G357" s="88"/>
      <c r="I357" s="49"/>
      <c r="J357" s="49"/>
      <c r="K357" s="49"/>
      <c r="L357" s="49"/>
    </row>
    <row r="358" spans="7:12">
      <c r="G358" s="88"/>
      <c r="I358" s="49"/>
      <c r="J358" s="49"/>
      <c r="K358" s="49"/>
      <c r="L358" s="49"/>
    </row>
    <row r="359" spans="7:12">
      <c r="G359" s="88"/>
      <c r="I359" s="49"/>
      <c r="J359" s="49"/>
      <c r="K359" s="49"/>
      <c r="L359" s="49"/>
    </row>
    <row r="360" spans="7:12">
      <c r="G360" s="88"/>
      <c r="I360" s="49"/>
      <c r="J360" s="49"/>
      <c r="K360" s="49"/>
      <c r="L360" s="49"/>
    </row>
    <row r="361" spans="7:12">
      <c r="G361" s="88"/>
      <c r="I361" s="49"/>
      <c r="J361" s="49"/>
      <c r="K361" s="49"/>
      <c r="L361" s="49"/>
    </row>
    <row r="362" spans="7:12">
      <c r="G362" s="88"/>
      <c r="I362" s="49"/>
      <c r="J362" s="49"/>
      <c r="K362" s="49"/>
      <c r="L362" s="49"/>
    </row>
    <row r="363" spans="7:12">
      <c r="G363" s="88"/>
      <c r="I363" s="49"/>
      <c r="J363" s="49"/>
      <c r="K363" s="49"/>
      <c r="L363" s="49"/>
    </row>
    <row r="364" spans="7:12">
      <c r="G364" s="88"/>
      <c r="I364" s="49"/>
      <c r="J364" s="49"/>
      <c r="K364" s="49"/>
      <c r="L364" s="49"/>
    </row>
    <row r="365" spans="7:12">
      <c r="G365" s="88"/>
      <c r="I365" s="49"/>
      <c r="J365" s="49"/>
      <c r="K365" s="49"/>
      <c r="L365" s="49"/>
    </row>
    <row r="366" spans="7:12">
      <c r="G366" s="88"/>
      <c r="I366" s="49"/>
      <c r="J366" s="49"/>
      <c r="K366" s="49"/>
      <c r="L366" s="49"/>
    </row>
    <row r="367" spans="7:12">
      <c r="G367" s="88"/>
      <c r="I367" s="49"/>
      <c r="J367" s="49"/>
      <c r="K367" s="49"/>
      <c r="L367" s="49"/>
    </row>
    <row r="368" spans="7:12">
      <c r="G368" s="88"/>
      <c r="I368" s="49"/>
      <c r="J368" s="49"/>
      <c r="K368" s="49"/>
      <c r="L368" s="49"/>
    </row>
    <row r="369" spans="7:12">
      <c r="G369" s="88"/>
      <c r="I369" s="49"/>
      <c r="J369" s="49"/>
      <c r="K369" s="49"/>
      <c r="L369" s="49"/>
    </row>
    <row r="370" spans="7:12">
      <c r="G370" s="88"/>
      <c r="I370" s="49"/>
      <c r="J370" s="49"/>
      <c r="K370" s="49"/>
      <c r="L370" s="49"/>
    </row>
    <row r="371" spans="7:12">
      <c r="G371" s="88"/>
      <c r="I371" s="49"/>
      <c r="J371" s="49"/>
      <c r="K371" s="49"/>
      <c r="L371" s="49"/>
    </row>
    <row r="372" spans="7:12">
      <c r="G372" s="88"/>
      <c r="I372" s="49"/>
      <c r="J372" s="49"/>
      <c r="K372" s="49"/>
      <c r="L372" s="49"/>
    </row>
    <row r="373" spans="7:12">
      <c r="G373" s="88"/>
      <c r="I373" s="49"/>
      <c r="J373" s="49"/>
      <c r="K373" s="49"/>
      <c r="L373" s="49"/>
    </row>
    <row r="374" spans="7:12">
      <c r="G374" s="88"/>
      <c r="I374" s="49"/>
      <c r="J374" s="49"/>
      <c r="K374" s="49"/>
      <c r="L374" s="49"/>
    </row>
    <row r="375" spans="7:12">
      <c r="G375" s="88"/>
      <c r="I375" s="49"/>
      <c r="J375" s="49"/>
      <c r="K375" s="49"/>
      <c r="L375" s="49"/>
    </row>
    <row r="376" spans="7:12">
      <c r="G376" s="88"/>
      <c r="I376" s="49"/>
      <c r="J376" s="49"/>
      <c r="K376" s="49"/>
      <c r="L376" s="49"/>
    </row>
    <row r="377" spans="7:12">
      <c r="G377" s="88"/>
      <c r="I377" s="49"/>
      <c r="J377" s="49"/>
      <c r="K377" s="49"/>
      <c r="L377" s="49"/>
    </row>
    <row r="378" spans="7:12">
      <c r="G378" s="88"/>
      <c r="I378" s="49"/>
      <c r="J378" s="49"/>
      <c r="K378" s="49"/>
      <c r="L378" s="49"/>
    </row>
    <row r="379" spans="7:12">
      <c r="G379" s="88"/>
      <c r="I379" s="49"/>
      <c r="J379" s="49"/>
      <c r="K379" s="49"/>
      <c r="L379" s="49"/>
    </row>
    <row r="380" spans="7:12">
      <c r="G380" s="88"/>
      <c r="I380" s="49"/>
      <c r="J380" s="49"/>
      <c r="K380" s="49"/>
      <c r="L380" s="49"/>
    </row>
    <row r="381" spans="7:12">
      <c r="G381" s="88"/>
      <c r="I381" s="49"/>
      <c r="J381" s="49"/>
      <c r="K381" s="49"/>
      <c r="L381" s="49"/>
    </row>
    <row r="382" spans="7:12">
      <c r="G382" s="88"/>
      <c r="I382" s="49"/>
      <c r="J382" s="49"/>
      <c r="K382" s="49"/>
      <c r="L382" s="49"/>
    </row>
    <row r="383" spans="7:12">
      <c r="G383" s="88"/>
      <c r="I383" s="49"/>
      <c r="J383" s="49"/>
      <c r="K383" s="49"/>
      <c r="L383" s="49"/>
    </row>
    <row r="384" spans="7:12">
      <c r="G384" s="88"/>
      <c r="I384" s="49"/>
      <c r="J384" s="49"/>
      <c r="K384" s="49"/>
      <c r="L384" s="49"/>
    </row>
    <row r="385" spans="7:12">
      <c r="G385" s="88"/>
      <c r="I385" s="49"/>
      <c r="J385" s="49"/>
      <c r="K385" s="49"/>
      <c r="L385" s="49"/>
    </row>
    <row r="386" spans="7:12">
      <c r="G386" s="88"/>
      <c r="I386" s="49"/>
      <c r="J386" s="49"/>
      <c r="K386" s="49"/>
      <c r="L386" s="49"/>
    </row>
    <row r="387" spans="7:12">
      <c r="G387" s="88"/>
      <c r="I387" s="49"/>
      <c r="J387" s="49"/>
      <c r="K387" s="49"/>
      <c r="L387" s="49"/>
    </row>
    <row r="388" spans="7:12">
      <c r="G388" s="88"/>
      <c r="I388" s="49"/>
      <c r="J388" s="49"/>
      <c r="K388" s="49"/>
      <c r="L388" s="49"/>
    </row>
    <row r="389" spans="7:12">
      <c r="G389" s="88"/>
      <c r="I389" s="49"/>
      <c r="J389" s="49"/>
      <c r="K389" s="49"/>
      <c r="L389" s="49"/>
    </row>
    <row r="390" spans="7:12">
      <c r="G390" s="88"/>
      <c r="I390" s="49"/>
      <c r="J390" s="49"/>
      <c r="K390" s="49"/>
      <c r="L390" s="49"/>
    </row>
    <row r="391" spans="7:12">
      <c r="G391" s="88"/>
      <c r="I391" s="49"/>
      <c r="J391" s="49"/>
      <c r="K391" s="49"/>
      <c r="L391" s="49"/>
    </row>
    <row r="392" spans="7:12">
      <c r="G392" s="88"/>
      <c r="I392" s="49"/>
      <c r="J392" s="49"/>
      <c r="K392" s="49"/>
      <c r="L392" s="49"/>
    </row>
    <row r="393" spans="7:12">
      <c r="G393" s="88"/>
      <c r="I393" s="49"/>
      <c r="J393" s="49"/>
      <c r="K393" s="49"/>
      <c r="L393" s="49"/>
    </row>
    <row r="394" spans="7:12">
      <c r="G394" s="88"/>
      <c r="I394" s="49"/>
      <c r="J394" s="49"/>
      <c r="K394" s="49"/>
      <c r="L394" s="49"/>
    </row>
    <row r="395" spans="7:12">
      <c r="G395" s="88"/>
      <c r="I395" s="49"/>
      <c r="J395" s="49"/>
      <c r="K395" s="49"/>
      <c r="L395" s="49"/>
    </row>
    <row r="396" spans="7:12">
      <c r="G396" s="88"/>
      <c r="I396" s="49"/>
      <c r="J396" s="49"/>
      <c r="K396" s="49"/>
      <c r="L396" s="49"/>
    </row>
    <row r="397" spans="7:12">
      <c r="G397" s="88"/>
      <c r="I397" s="49"/>
      <c r="J397" s="49"/>
      <c r="K397" s="49"/>
      <c r="L397" s="49"/>
    </row>
    <row r="398" spans="7:12">
      <c r="G398" s="88"/>
      <c r="I398" s="49"/>
      <c r="J398" s="49"/>
      <c r="K398" s="49"/>
      <c r="L398" s="49"/>
    </row>
    <row r="399" spans="7:12">
      <c r="G399" s="88"/>
      <c r="I399" s="49"/>
      <c r="J399" s="49"/>
      <c r="K399" s="49"/>
      <c r="L399" s="49"/>
    </row>
    <row r="400" spans="7:12">
      <c r="G400" s="88"/>
      <c r="I400" s="49"/>
      <c r="J400" s="49"/>
      <c r="K400" s="49"/>
      <c r="L400" s="49"/>
    </row>
    <row r="401" spans="7:12">
      <c r="G401" s="88"/>
      <c r="I401" s="49"/>
      <c r="J401" s="49"/>
      <c r="K401" s="49"/>
      <c r="L401" s="49"/>
    </row>
    <row r="402" spans="7:12">
      <c r="G402" s="88"/>
      <c r="I402" s="49"/>
      <c r="J402" s="49"/>
      <c r="K402" s="49"/>
      <c r="L402" s="49"/>
    </row>
    <row r="403" spans="7:12">
      <c r="G403" s="88"/>
      <c r="I403" s="49"/>
      <c r="J403" s="49"/>
      <c r="K403" s="49"/>
      <c r="L403" s="49"/>
    </row>
    <row r="404" spans="7:12">
      <c r="G404" s="88"/>
      <c r="I404" s="49"/>
      <c r="J404" s="49"/>
      <c r="K404" s="49"/>
      <c r="L404" s="49"/>
    </row>
    <row r="405" spans="7:12">
      <c r="G405" s="88"/>
      <c r="I405" s="49"/>
      <c r="J405" s="49"/>
      <c r="K405" s="49"/>
      <c r="L405" s="49"/>
    </row>
    <row r="406" spans="7:12">
      <c r="G406" s="88"/>
      <c r="I406" s="49"/>
      <c r="J406" s="49"/>
      <c r="K406" s="49"/>
      <c r="L406" s="49"/>
    </row>
    <row r="407" spans="7:12">
      <c r="G407" s="88"/>
      <c r="I407" s="49"/>
      <c r="J407" s="49"/>
      <c r="K407" s="49"/>
      <c r="L407" s="49"/>
    </row>
    <row r="408" spans="7:12">
      <c r="G408" s="88"/>
      <c r="I408" s="49"/>
      <c r="J408" s="49"/>
      <c r="K408" s="49"/>
      <c r="L408" s="49"/>
    </row>
    <row r="409" spans="7:12">
      <c r="G409" s="88"/>
      <c r="I409" s="49"/>
      <c r="J409" s="49"/>
      <c r="K409" s="49"/>
      <c r="L409" s="49"/>
    </row>
    <row r="410" spans="7:12">
      <c r="G410" s="88"/>
      <c r="I410" s="49"/>
      <c r="J410" s="49"/>
      <c r="K410" s="49"/>
      <c r="L410" s="49"/>
    </row>
    <row r="411" spans="7:12">
      <c r="G411" s="88"/>
      <c r="I411" s="49"/>
      <c r="J411" s="49"/>
      <c r="K411" s="49"/>
      <c r="L411" s="49"/>
    </row>
    <row r="412" spans="7:12">
      <c r="G412" s="88"/>
      <c r="I412" s="49"/>
      <c r="J412" s="49"/>
      <c r="K412" s="49"/>
      <c r="L412" s="49"/>
    </row>
    <row r="413" spans="7:12">
      <c r="G413" s="88"/>
      <c r="I413" s="49"/>
      <c r="J413" s="49"/>
      <c r="K413" s="49"/>
      <c r="L413" s="49"/>
    </row>
    <row r="414" spans="7:12">
      <c r="G414" s="88"/>
      <c r="I414" s="49"/>
      <c r="J414" s="49"/>
      <c r="K414" s="49"/>
      <c r="L414" s="49"/>
    </row>
    <row r="415" spans="7:12">
      <c r="G415" s="88"/>
      <c r="I415" s="49"/>
      <c r="J415" s="49"/>
      <c r="K415" s="49"/>
      <c r="L415" s="49"/>
    </row>
    <row r="416" spans="7:12">
      <c r="G416" s="88"/>
      <c r="I416" s="49"/>
      <c r="J416" s="49"/>
      <c r="K416" s="49"/>
      <c r="L416" s="49"/>
    </row>
    <row r="417" spans="7:12">
      <c r="G417" s="88"/>
      <c r="I417" s="49"/>
      <c r="J417" s="49"/>
      <c r="K417" s="49"/>
      <c r="L417" s="49"/>
    </row>
    <row r="418" spans="7:12">
      <c r="G418" s="88"/>
      <c r="I418" s="49"/>
      <c r="J418" s="49"/>
      <c r="K418" s="49"/>
      <c r="L418" s="49"/>
    </row>
    <row r="419" spans="7:12">
      <c r="G419" s="88"/>
      <c r="I419" s="49"/>
      <c r="J419" s="49"/>
      <c r="K419" s="49"/>
      <c r="L419" s="49"/>
    </row>
    <row r="420" spans="7:12">
      <c r="G420" s="88"/>
      <c r="I420" s="49"/>
      <c r="J420" s="49"/>
      <c r="K420" s="49"/>
      <c r="L420" s="49"/>
    </row>
    <row r="421" spans="7:12">
      <c r="G421" s="88"/>
      <c r="I421" s="49"/>
      <c r="J421" s="49"/>
      <c r="K421" s="49"/>
      <c r="L421" s="49"/>
    </row>
    <row r="422" spans="7:12">
      <c r="G422" s="88"/>
      <c r="I422" s="49"/>
      <c r="J422" s="49"/>
      <c r="K422" s="49"/>
      <c r="L422" s="49"/>
    </row>
    <row r="423" spans="7:12">
      <c r="G423" s="88"/>
      <c r="I423" s="49"/>
      <c r="J423" s="49"/>
      <c r="K423" s="49"/>
      <c r="L423" s="49"/>
    </row>
    <row r="424" spans="7:12">
      <c r="G424" s="88"/>
      <c r="I424" s="49"/>
      <c r="J424" s="49"/>
      <c r="K424" s="49"/>
      <c r="L424" s="49"/>
    </row>
    <row r="425" spans="7:12">
      <c r="G425" s="88"/>
      <c r="I425" s="49"/>
      <c r="J425" s="49"/>
      <c r="K425" s="49"/>
      <c r="L425" s="49"/>
    </row>
    <row r="426" spans="7:12">
      <c r="G426" s="88"/>
      <c r="I426" s="49"/>
      <c r="J426" s="49"/>
      <c r="K426" s="49"/>
      <c r="L426" s="49"/>
    </row>
    <row r="427" spans="7:12">
      <c r="G427" s="88"/>
      <c r="I427" s="49"/>
      <c r="J427" s="49"/>
      <c r="K427" s="49"/>
      <c r="L427" s="49"/>
    </row>
    <row r="428" spans="7:12">
      <c r="G428" s="88"/>
      <c r="I428" s="49"/>
      <c r="J428" s="49"/>
      <c r="K428" s="49"/>
      <c r="L428" s="49"/>
    </row>
    <row r="429" spans="7:12">
      <c r="G429" s="88"/>
      <c r="I429" s="49"/>
      <c r="J429" s="49"/>
      <c r="K429" s="49"/>
      <c r="L429" s="49"/>
    </row>
    <row r="430" spans="7:12">
      <c r="G430" s="88"/>
      <c r="I430" s="49"/>
      <c r="J430" s="49"/>
      <c r="K430" s="49"/>
      <c r="L430" s="49"/>
    </row>
    <row r="431" spans="7:12">
      <c r="G431" s="88"/>
      <c r="I431" s="49"/>
      <c r="J431" s="49"/>
      <c r="K431" s="49"/>
      <c r="L431" s="49"/>
    </row>
    <row r="432" spans="7:12">
      <c r="G432" s="88"/>
      <c r="I432" s="49"/>
      <c r="J432" s="49"/>
      <c r="K432" s="49"/>
      <c r="L432" s="49"/>
    </row>
    <row r="433" spans="7:12">
      <c r="G433" s="88"/>
      <c r="I433" s="49"/>
      <c r="J433" s="49"/>
      <c r="K433" s="49"/>
      <c r="L433" s="49"/>
    </row>
    <row r="434" spans="7:12">
      <c r="G434" s="88"/>
      <c r="I434" s="49"/>
      <c r="J434" s="49"/>
      <c r="K434" s="49"/>
      <c r="L434" s="49"/>
    </row>
    <row r="435" spans="7:12">
      <c r="G435" s="88"/>
      <c r="I435" s="49"/>
      <c r="J435" s="49"/>
      <c r="K435" s="49"/>
      <c r="L435" s="49"/>
    </row>
    <row r="436" spans="7:12">
      <c r="G436" s="88"/>
      <c r="I436" s="49"/>
      <c r="J436" s="49"/>
      <c r="K436" s="49"/>
      <c r="L436" s="49"/>
    </row>
    <row r="437" spans="7:12">
      <c r="G437" s="88"/>
      <c r="I437" s="49"/>
      <c r="J437" s="49"/>
      <c r="K437" s="49"/>
      <c r="L437" s="49"/>
    </row>
    <row r="438" spans="7:12">
      <c r="G438" s="88"/>
      <c r="I438" s="49"/>
      <c r="J438" s="49"/>
      <c r="K438" s="49"/>
      <c r="L438" s="49"/>
    </row>
    <row r="439" spans="7:12">
      <c r="G439" s="88"/>
      <c r="I439" s="49"/>
      <c r="J439" s="49"/>
      <c r="K439" s="49"/>
      <c r="L439" s="49"/>
    </row>
    <row r="440" spans="7:12">
      <c r="G440" s="88"/>
      <c r="I440" s="49"/>
      <c r="J440" s="49"/>
      <c r="K440" s="49"/>
      <c r="L440" s="49"/>
    </row>
    <row r="441" spans="7:12">
      <c r="G441" s="88"/>
      <c r="I441" s="49"/>
      <c r="J441" s="49"/>
      <c r="K441" s="49"/>
      <c r="L441" s="49"/>
    </row>
    <row r="442" spans="7:12">
      <c r="G442" s="88"/>
      <c r="I442" s="49"/>
      <c r="J442" s="49"/>
      <c r="K442" s="49"/>
      <c r="L442" s="49"/>
    </row>
    <row r="443" spans="7:12">
      <c r="G443" s="88"/>
      <c r="I443" s="49"/>
      <c r="J443" s="49"/>
      <c r="K443" s="49"/>
      <c r="L443" s="49"/>
    </row>
    <row r="444" spans="7:12">
      <c r="G444" s="88"/>
      <c r="I444" s="49"/>
      <c r="J444" s="49"/>
      <c r="K444" s="49"/>
      <c r="L444" s="49"/>
    </row>
    <row r="445" spans="7:12">
      <c r="G445" s="88"/>
      <c r="I445" s="49"/>
      <c r="J445" s="49"/>
      <c r="K445" s="49"/>
      <c r="L445" s="49"/>
    </row>
    <row r="446" spans="7:12">
      <c r="G446" s="88"/>
      <c r="I446" s="49"/>
      <c r="J446" s="49"/>
      <c r="K446" s="49"/>
      <c r="L446" s="49"/>
    </row>
    <row r="447" spans="7:12">
      <c r="G447" s="88"/>
      <c r="I447" s="49"/>
      <c r="J447" s="49"/>
      <c r="K447" s="49"/>
      <c r="L447" s="49"/>
    </row>
    <row r="448" spans="7:12">
      <c r="G448" s="88"/>
      <c r="I448" s="49"/>
      <c r="J448" s="49"/>
      <c r="K448" s="49"/>
      <c r="L448" s="49"/>
    </row>
    <row r="449" spans="7:12">
      <c r="G449" s="88"/>
      <c r="I449" s="49"/>
      <c r="J449" s="49"/>
      <c r="K449" s="49"/>
      <c r="L449" s="49"/>
    </row>
    <row r="450" spans="7:12">
      <c r="G450" s="88"/>
      <c r="I450" s="49"/>
      <c r="J450" s="49"/>
      <c r="K450" s="49"/>
      <c r="L450" s="49"/>
    </row>
    <row r="451" spans="7:12">
      <c r="G451" s="88"/>
      <c r="I451" s="49"/>
      <c r="J451" s="49"/>
      <c r="K451" s="49"/>
      <c r="L451" s="49"/>
    </row>
    <row r="452" spans="7:12">
      <c r="G452" s="88"/>
      <c r="I452" s="49"/>
      <c r="J452" s="49"/>
      <c r="K452" s="49"/>
      <c r="L452" s="49"/>
    </row>
    <row r="453" spans="7:12">
      <c r="G453" s="88"/>
      <c r="I453" s="49"/>
      <c r="J453" s="49"/>
      <c r="K453" s="49"/>
      <c r="L453" s="49"/>
    </row>
    <row r="454" spans="7:12">
      <c r="G454" s="88"/>
      <c r="I454" s="49"/>
      <c r="J454" s="49"/>
      <c r="K454" s="49"/>
      <c r="L454" s="49"/>
    </row>
    <row r="455" spans="7:12">
      <c r="G455" s="88"/>
      <c r="I455" s="49"/>
      <c r="J455" s="49"/>
      <c r="K455" s="49"/>
      <c r="L455" s="49"/>
    </row>
    <row r="456" spans="7:12">
      <c r="G456" s="88"/>
      <c r="I456" s="49"/>
      <c r="J456" s="49"/>
      <c r="K456" s="49"/>
      <c r="L456" s="49"/>
    </row>
    <row r="457" spans="7:12">
      <c r="G457" s="88"/>
      <c r="I457" s="49"/>
      <c r="J457" s="49"/>
      <c r="K457" s="49"/>
      <c r="L457" s="49"/>
    </row>
    <row r="458" spans="7:12">
      <c r="G458" s="88"/>
      <c r="I458" s="49"/>
      <c r="J458" s="49"/>
      <c r="K458" s="49"/>
      <c r="L458" s="49"/>
    </row>
    <row r="459" spans="7:12">
      <c r="G459" s="88"/>
      <c r="I459" s="49"/>
      <c r="J459" s="49"/>
      <c r="K459" s="49"/>
      <c r="L459" s="49"/>
    </row>
    <row r="460" spans="7:12">
      <c r="G460" s="88"/>
      <c r="I460" s="49"/>
      <c r="J460" s="49"/>
      <c r="K460" s="49"/>
      <c r="L460" s="49"/>
    </row>
    <row r="461" spans="7:12">
      <c r="G461" s="88"/>
      <c r="I461" s="49"/>
      <c r="J461" s="49"/>
      <c r="K461" s="49"/>
      <c r="L461" s="49"/>
    </row>
    <row r="462" spans="7:12">
      <c r="G462" s="88"/>
      <c r="I462" s="49"/>
      <c r="J462" s="49"/>
      <c r="K462" s="49"/>
      <c r="L462" s="49"/>
    </row>
    <row r="463" spans="7:12">
      <c r="G463" s="88"/>
      <c r="I463" s="49"/>
      <c r="J463" s="49"/>
      <c r="K463" s="49"/>
      <c r="L463" s="49"/>
    </row>
    <row r="464" spans="7:12">
      <c r="G464" s="88"/>
      <c r="I464" s="49"/>
      <c r="J464" s="49"/>
      <c r="K464" s="49"/>
      <c r="L464" s="49"/>
    </row>
    <row r="465" spans="7:12">
      <c r="G465" s="88"/>
      <c r="I465" s="49"/>
      <c r="J465" s="49"/>
      <c r="K465" s="49"/>
      <c r="L465" s="49"/>
    </row>
    <row r="466" spans="7:12">
      <c r="G466" s="88"/>
      <c r="I466" s="49"/>
      <c r="J466" s="49"/>
      <c r="K466" s="49"/>
      <c r="L466" s="49"/>
    </row>
    <row r="467" spans="7:12">
      <c r="G467" s="88"/>
      <c r="I467" s="49"/>
      <c r="J467" s="49"/>
      <c r="K467" s="49"/>
      <c r="L467" s="49"/>
    </row>
    <row r="468" spans="7:12">
      <c r="G468" s="88"/>
      <c r="I468" s="49"/>
      <c r="J468" s="49"/>
      <c r="K468" s="49"/>
      <c r="L468" s="49"/>
    </row>
    <row r="469" spans="7:12">
      <c r="G469" s="88"/>
      <c r="I469" s="49"/>
      <c r="J469" s="49"/>
      <c r="K469" s="49"/>
      <c r="L469" s="49"/>
    </row>
    <row r="470" spans="7:12">
      <c r="G470" s="88"/>
      <c r="I470" s="49"/>
      <c r="J470" s="49"/>
      <c r="K470" s="49"/>
      <c r="L470" s="49"/>
    </row>
    <row r="471" spans="7:12">
      <c r="G471" s="88"/>
      <c r="I471" s="49"/>
      <c r="J471" s="49"/>
      <c r="K471" s="49"/>
      <c r="L471" s="49"/>
    </row>
    <row r="472" spans="7:12">
      <c r="G472" s="88"/>
      <c r="I472" s="49"/>
      <c r="J472" s="49"/>
      <c r="K472" s="49"/>
      <c r="L472" s="49"/>
    </row>
    <row r="473" spans="7:12">
      <c r="G473" s="88"/>
      <c r="I473" s="49"/>
      <c r="J473" s="49"/>
      <c r="K473" s="49"/>
      <c r="L473" s="49"/>
    </row>
    <row r="474" spans="7:12">
      <c r="G474" s="88"/>
      <c r="I474" s="49"/>
      <c r="J474" s="49"/>
      <c r="K474" s="49"/>
      <c r="L474" s="49"/>
    </row>
    <row r="475" spans="7:12">
      <c r="G475" s="88"/>
      <c r="I475" s="49"/>
      <c r="J475" s="49"/>
      <c r="K475" s="49"/>
      <c r="L475" s="49"/>
    </row>
    <row r="476" spans="7:12">
      <c r="G476" s="88"/>
      <c r="I476" s="49"/>
      <c r="J476" s="49"/>
      <c r="K476" s="49"/>
      <c r="L476" s="49"/>
    </row>
    <row r="477" spans="7:12">
      <c r="G477" s="88"/>
      <c r="I477" s="49"/>
      <c r="J477" s="49"/>
      <c r="K477" s="49"/>
      <c r="L477" s="49"/>
    </row>
    <row r="478" spans="7:12">
      <c r="G478" s="88"/>
      <c r="I478" s="49"/>
      <c r="J478" s="49"/>
      <c r="K478" s="49"/>
      <c r="L478" s="49"/>
    </row>
    <row r="479" spans="7:12">
      <c r="G479" s="88"/>
      <c r="I479" s="49"/>
      <c r="J479" s="49"/>
      <c r="K479" s="49"/>
      <c r="L479" s="49"/>
    </row>
    <row r="480" spans="7:12">
      <c r="G480" s="88"/>
      <c r="I480" s="49"/>
      <c r="J480" s="49"/>
      <c r="K480" s="49"/>
      <c r="L480" s="49"/>
    </row>
    <row r="481" spans="7:12">
      <c r="G481" s="88"/>
      <c r="I481" s="49"/>
      <c r="J481" s="49"/>
      <c r="K481" s="49"/>
      <c r="L481" s="49"/>
    </row>
    <row r="482" spans="7:12">
      <c r="G482" s="88"/>
      <c r="I482" s="49"/>
      <c r="J482" s="49"/>
      <c r="K482" s="49"/>
      <c r="L482" s="49"/>
    </row>
    <row r="483" spans="7:12">
      <c r="G483" s="88"/>
      <c r="I483" s="49"/>
      <c r="J483" s="49"/>
      <c r="K483" s="49"/>
      <c r="L483" s="49"/>
    </row>
    <row r="484" spans="7:12">
      <c r="G484" s="88"/>
      <c r="I484" s="49"/>
      <c r="J484" s="49"/>
      <c r="K484" s="49"/>
      <c r="L484" s="49"/>
    </row>
    <row r="485" spans="7:12">
      <c r="G485" s="88"/>
      <c r="I485" s="49"/>
      <c r="J485" s="49"/>
      <c r="K485" s="49"/>
      <c r="L485" s="49"/>
    </row>
    <row r="486" spans="7:12">
      <c r="G486" s="88"/>
      <c r="I486" s="49"/>
      <c r="J486" s="49"/>
      <c r="K486" s="49"/>
      <c r="L486" s="49"/>
    </row>
    <row r="487" spans="7:12">
      <c r="G487" s="88"/>
      <c r="I487" s="49"/>
      <c r="J487" s="49"/>
      <c r="K487" s="49"/>
      <c r="L487" s="49"/>
    </row>
    <row r="488" spans="7:12">
      <c r="G488" s="88"/>
      <c r="I488" s="49"/>
      <c r="J488" s="49"/>
      <c r="K488" s="49"/>
      <c r="L488" s="49"/>
    </row>
    <row r="489" spans="7:12">
      <c r="G489" s="88"/>
      <c r="I489" s="49"/>
      <c r="J489" s="49"/>
      <c r="K489" s="49"/>
      <c r="L489" s="49"/>
    </row>
    <row r="490" spans="7:12">
      <c r="G490" s="88"/>
      <c r="I490" s="49"/>
      <c r="J490" s="49"/>
      <c r="K490" s="49"/>
      <c r="L490" s="49"/>
    </row>
    <row r="491" spans="7:12">
      <c r="G491" s="88"/>
      <c r="I491" s="49"/>
      <c r="J491" s="49"/>
      <c r="K491" s="49"/>
      <c r="L491" s="49"/>
    </row>
    <row r="492" spans="7:12">
      <c r="G492" s="88"/>
      <c r="I492" s="49"/>
    </row>
    <row r="493" spans="7:12">
      <c r="G493" s="88"/>
      <c r="I493" s="49"/>
    </row>
    <row r="494" spans="7:12">
      <c r="G494" s="88"/>
      <c r="I494" s="49"/>
    </row>
    <row r="495" spans="7:12">
      <c r="G495" s="88"/>
      <c r="I495" s="49"/>
    </row>
    <row r="496" spans="7:12">
      <c r="G496" s="88"/>
      <c r="I496" s="49"/>
    </row>
    <row r="497" spans="7:9">
      <c r="G497" s="88"/>
      <c r="I497" s="49"/>
    </row>
    <row r="498" spans="7:9">
      <c r="G498" s="88"/>
      <c r="I498" s="49"/>
    </row>
    <row r="499" spans="7:9">
      <c r="G499" s="88"/>
      <c r="I499" s="49"/>
    </row>
    <row r="500" spans="7:9">
      <c r="G500" s="88"/>
      <c r="I500" s="49"/>
    </row>
    <row r="501" spans="7:9">
      <c r="G501" s="88"/>
      <c r="I501" s="49"/>
    </row>
    <row r="502" spans="7:9">
      <c r="G502" s="88"/>
      <c r="I502" s="49"/>
    </row>
    <row r="503" spans="7:9">
      <c r="G503" s="88"/>
      <c r="I503" s="49"/>
    </row>
    <row r="504" spans="7:9">
      <c r="G504" s="88"/>
      <c r="I504" s="49"/>
    </row>
    <row r="505" spans="7:9">
      <c r="G505" s="88"/>
      <c r="I505" s="49"/>
    </row>
    <row r="506" spans="7:9">
      <c r="G506" s="88"/>
      <c r="I506" s="49"/>
    </row>
    <row r="507" spans="7:9">
      <c r="G507" s="88"/>
      <c r="I507" s="49"/>
    </row>
    <row r="508" spans="7:9">
      <c r="G508" s="88"/>
      <c r="I508" s="49"/>
    </row>
    <row r="509" spans="7:9">
      <c r="G509" s="88"/>
      <c r="I509" s="49"/>
    </row>
    <row r="510" spans="7:9">
      <c r="G510" s="88"/>
      <c r="I510" s="49"/>
    </row>
    <row r="511" spans="7:9">
      <c r="G511" s="88"/>
      <c r="I511" s="49"/>
    </row>
    <row r="512" spans="7:9">
      <c r="G512" s="88"/>
      <c r="I512" s="49"/>
    </row>
    <row r="513" spans="7:9">
      <c r="G513" s="88"/>
      <c r="I513" s="49"/>
    </row>
    <row r="514" spans="7:9">
      <c r="G514" s="88"/>
      <c r="I514" s="49"/>
    </row>
    <row r="515" spans="7:9">
      <c r="G515" s="88"/>
      <c r="I515" s="49"/>
    </row>
    <row r="516" spans="7:9">
      <c r="G516" s="88"/>
      <c r="I516" s="49"/>
    </row>
    <row r="517" spans="7:9">
      <c r="G517" s="88"/>
      <c r="I517" s="49"/>
    </row>
    <row r="518" spans="7:9">
      <c r="G518" s="88"/>
      <c r="I518" s="49"/>
    </row>
    <row r="519" spans="7:9">
      <c r="G519" s="88"/>
      <c r="I519" s="49"/>
    </row>
    <row r="520" spans="7:9">
      <c r="G520" s="88"/>
      <c r="I520" s="49"/>
    </row>
    <row r="521" spans="7:9">
      <c r="G521" s="88"/>
      <c r="I521" s="49"/>
    </row>
    <row r="522" spans="7:9">
      <c r="G522" s="88"/>
      <c r="I522" s="49"/>
    </row>
    <row r="523" spans="7:9">
      <c r="G523" s="88"/>
      <c r="I523" s="49"/>
    </row>
    <row r="524" spans="7:9">
      <c r="G524" s="88"/>
      <c r="I524" s="49"/>
    </row>
    <row r="525" spans="7:9">
      <c r="G525" s="88"/>
      <c r="I525" s="49"/>
    </row>
    <row r="526" spans="7:9">
      <c r="G526" s="88"/>
      <c r="I526" s="49"/>
    </row>
    <row r="527" spans="7:9">
      <c r="G527" s="88"/>
      <c r="I527" s="49"/>
    </row>
    <row r="528" spans="7:9">
      <c r="G528" s="88"/>
      <c r="I528" s="49"/>
    </row>
    <row r="529" spans="7:9">
      <c r="G529" s="88"/>
      <c r="I529" s="49"/>
    </row>
    <row r="530" spans="7:9">
      <c r="G530" s="88"/>
      <c r="I530" s="49"/>
    </row>
    <row r="531" spans="7:9">
      <c r="G531" s="88"/>
      <c r="I531" s="49"/>
    </row>
    <row r="532" spans="7:9">
      <c r="G532" s="88"/>
      <c r="I532" s="49"/>
    </row>
    <row r="533" spans="7:9">
      <c r="G533" s="88"/>
      <c r="I533" s="49"/>
    </row>
    <row r="534" spans="7:9">
      <c r="G534" s="88"/>
      <c r="I534" s="49"/>
    </row>
    <row r="535" spans="7:9">
      <c r="G535" s="88"/>
      <c r="I535" s="49"/>
    </row>
    <row r="536" spans="7:9">
      <c r="G536" s="88"/>
      <c r="I536" s="49"/>
    </row>
    <row r="537" spans="7:9">
      <c r="G537" s="88"/>
      <c r="I537" s="49"/>
    </row>
    <row r="538" spans="7:9">
      <c r="G538" s="88"/>
      <c r="I538" s="49"/>
    </row>
    <row r="539" spans="7:9">
      <c r="G539" s="88"/>
      <c r="I539" s="49"/>
    </row>
    <row r="540" spans="7:9">
      <c r="G540" s="88"/>
      <c r="I540" s="49"/>
    </row>
    <row r="541" spans="7:9">
      <c r="G541" s="88"/>
      <c r="I541" s="49"/>
    </row>
    <row r="542" spans="7:9">
      <c r="G542" s="88"/>
      <c r="I542" s="49"/>
    </row>
    <row r="543" spans="7:9">
      <c r="G543" s="88"/>
      <c r="I543" s="49"/>
    </row>
    <row r="544" spans="7:9">
      <c r="G544" s="88"/>
      <c r="I544" s="49"/>
    </row>
    <row r="545" spans="7:9">
      <c r="G545" s="88"/>
      <c r="I545" s="49"/>
    </row>
    <row r="546" spans="7:9">
      <c r="G546" s="88"/>
      <c r="I546" s="49"/>
    </row>
    <row r="547" spans="7:9">
      <c r="G547" s="88"/>
      <c r="I547" s="49"/>
    </row>
    <row r="548" spans="7:9">
      <c r="G548" s="88"/>
      <c r="I548" s="49"/>
    </row>
    <row r="549" spans="7:9">
      <c r="G549" s="88"/>
      <c r="I549" s="49"/>
    </row>
    <row r="550" spans="7:9">
      <c r="G550" s="88"/>
      <c r="I550" s="49"/>
    </row>
    <row r="551" spans="7:9">
      <c r="G551" s="88"/>
      <c r="I551" s="49"/>
    </row>
    <row r="552" spans="7:9">
      <c r="G552" s="88"/>
      <c r="I552" s="49"/>
    </row>
    <row r="553" spans="7:9">
      <c r="G553" s="88"/>
      <c r="I553" s="49"/>
    </row>
    <row r="554" spans="7:9">
      <c r="G554" s="88"/>
      <c r="I554" s="49"/>
    </row>
    <row r="555" spans="7:9">
      <c r="G555" s="88"/>
      <c r="I555" s="49"/>
    </row>
    <row r="556" spans="7:9">
      <c r="G556" s="88"/>
      <c r="I556" s="49"/>
    </row>
    <row r="557" spans="7:9">
      <c r="G557" s="88"/>
      <c r="I557" s="49"/>
    </row>
    <row r="558" spans="7:9">
      <c r="G558" s="88"/>
      <c r="I558" s="49"/>
    </row>
    <row r="559" spans="7:9">
      <c r="G559" s="88"/>
      <c r="I559" s="49"/>
    </row>
    <row r="560" spans="7:9">
      <c r="G560" s="88"/>
      <c r="I560" s="49"/>
    </row>
    <row r="561" spans="7:9">
      <c r="G561" s="88"/>
      <c r="I561" s="49"/>
    </row>
    <row r="562" spans="7:9">
      <c r="G562" s="88"/>
      <c r="I562" s="49"/>
    </row>
    <row r="563" spans="7:9">
      <c r="G563" s="88"/>
      <c r="I563" s="49"/>
    </row>
    <row r="564" spans="7:9">
      <c r="G564" s="88"/>
      <c r="I564" s="49"/>
    </row>
    <row r="565" spans="7:9">
      <c r="G565" s="88"/>
      <c r="I565" s="49"/>
    </row>
    <row r="566" spans="7:9">
      <c r="G566" s="88"/>
      <c r="I566" s="49"/>
    </row>
    <row r="567" spans="7:9">
      <c r="G567" s="88"/>
      <c r="I567" s="49"/>
    </row>
    <row r="568" spans="7:9">
      <c r="G568" s="88"/>
      <c r="I568" s="49"/>
    </row>
    <row r="569" spans="7:9">
      <c r="G569" s="88"/>
      <c r="I569" s="49"/>
    </row>
    <row r="570" spans="7:9">
      <c r="G570" s="88"/>
      <c r="I570" s="49"/>
    </row>
    <row r="571" spans="7:9">
      <c r="G571" s="88"/>
      <c r="I571" s="49"/>
    </row>
    <row r="572" spans="7:9">
      <c r="G572" s="88"/>
      <c r="I572" s="49"/>
    </row>
    <row r="573" spans="7:9">
      <c r="G573" s="88"/>
      <c r="I573" s="49"/>
    </row>
    <row r="574" spans="7:9">
      <c r="G574" s="88"/>
      <c r="I574" s="49"/>
    </row>
    <row r="575" spans="7:9">
      <c r="G575" s="88"/>
      <c r="I575" s="49"/>
    </row>
    <row r="576" spans="7:9">
      <c r="G576" s="88"/>
      <c r="I576" s="49"/>
    </row>
    <row r="577" spans="7:9">
      <c r="G577" s="88"/>
      <c r="I577" s="49"/>
    </row>
    <row r="578" spans="7:9">
      <c r="G578" s="88"/>
      <c r="I578" s="49"/>
    </row>
    <row r="579" spans="7:9">
      <c r="G579" s="88"/>
      <c r="I579" s="49"/>
    </row>
    <row r="580" spans="7:9">
      <c r="G580" s="88"/>
      <c r="I580" s="49"/>
    </row>
    <row r="581" spans="7:9">
      <c r="G581" s="88"/>
      <c r="I581" s="49"/>
    </row>
    <row r="582" spans="7:9">
      <c r="G582" s="88"/>
      <c r="I582" s="49"/>
    </row>
    <row r="583" spans="7:9">
      <c r="G583" s="88"/>
      <c r="I583" s="49"/>
    </row>
    <row r="584" spans="7:9">
      <c r="G584" s="88"/>
      <c r="I584" s="49"/>
    </row>
    <row r="585" spans="7:9">
      <c r="G585" s="88"/>
      <c r="I585" s="49"/>
    </row>
    <row r="586" spans="7:9">
      <c r="G586" s="88"/>
      <c r="I586" s="49"/>
    </row>
    <row r="587" spans="7:9">
      <c r="G587" s="88"/>
      <c r="I587" s="49"/>
    </row>
    <row r="588" spans="7:9">
      <c r="G588" s="88"/>
      <c r="I588" s="49"/>
    </row>
    <row r="589" spans="7:9">
      <c r="G589" s="88"/>
      <c r="I589" s="49"/>
    </row>
    <row r="590" spans="7:9">
      <c r="G590" s="88"/>
      <c r="I590" s="49"/>
    </row>
    <row r="591" spans="7:9">
      <c r="G591" s="88"/>
      <c r="I591" s="49"/>
    </row>
    <row r="592" spans="7:9">
      <c r="G592" s="88"/>
      <c r="I592" s="49"/>
    </row>
    <row r="593" spans="7:9">
      <c r="G593" s="88"/>
      <c r="I593" s="49"/>
    </row>
    <row r="594" spans="7:9">
      <c r="G594" s="88"/>
      <c r="I594" s="49"/>
    </row>
    <row r="595" spans="7:9">
      <c r="G595" s="88"/>
      <c r="I595" s="49"/>
    </row>
    <row r="596" spans="7:9">
      <c r="G596" s="88"/>
      <c r="I596" s="49"/>
    </row>
    <row r="597" spans="7:9">
      <c r="G597" s="88"/>
      <c r="I597" s="49"/>
    </row>
    <row r="598" spans="7:9">
      <c r="G598" s="88"/>
      <c r="I598" s="49"/>
    </row>
    <row r="599" spans="7:9">
      <c r="G599" s="88"/>
      <c r="I599" s="49"/>
    </row>
    <row r="600" spans="7:9">
      <c r="G600" s="88"/>
      <c r="I600" s="49"/>
    </row>
    <row r="601" spans="7:9">
      <c r="G601" s="88"/>
      <c r="I601" s="49"/>
    </row>
    <row r="602" spans="7:9">
      <c r="G602" s="88"/>
      <c r="I602" s="49"/>
    </row>
    <row r="603" spans="7:9">
      <c r="G603" s="88"/>
      <c r="I603" s="49"/>
    </row>
    <row r="604" spans="7:9">
      <c r="G604" s="88"/>
      <c r="I604" s="49"/>
    </row>
    <row r="605" spans="7:9">
      <c r="G605" s="88"/>
      <c r="I605" s="49"/>
    </row>
    <row r="606" spans="7:9">
      <c r="G606" s="88"/>
      <c r="I606" s="49"/>
    </row>
    <row r="607" spans="7:9">
      <c r="G607" s="88"/>
      <c r="I607" s="49"/>
    </row>
    <row r="608" spans="7:9">
      <c r="G608" s="88"/>
      <c r="I608" s="49"/>
    </row>
    <row r="609" spans="7:9">
      <c r="G609" s="88"/>
      <c r="I609" s="49"/>
    </row>
    <row r="610" spans="7:9">
      <c r="G610" s="88"/>
      <c r="I610" s="49"/>
    </row>
    <row r="611" spans="7:9">
      <c r="G611" s="88"/>
      <c r="I611" s="49"/>
    </row>
    <row r="612" spans="7:9">
      <c r="G612" s="88"/>
      <c r="I612" s="49"/>
    </row>
    <row r="613" spans="7:9">
      <c r="G613" s="88"/>
      <c r="I613" s="49"/>
    </row>
    <row r="614" spans="7:9">
      <c r="G614" s="88"/>
      <c r="I614" s="49"/>
    </row>
    <row r="615" spans="7:9">
      <c r="G615" s="88"/>
      <c r="I615" s="49"/>
    </row>
    <row r="616" spans="7:9">
      <c r="G616" s="88"/>
      <c r="I616" s="49"/>
    </row>
    <row r="617" spans="7:9">
      <c r="G617" s="88"/>
      <c r="I617" s="49"/>
    </row>
    <row r="618" spans="7:9">
      <c r="G618" s="88"/>
      <c r="I618" s="49"/>
    </row>
    <row r="619" spans="7:9">
      <c r="G619" s="88"/>
      <c r="I619" s="49"/>
    </row>
    <row r="620" spans="7:9">
      <c r="G620" s="88"/>
      <c r="I620" s="49"/>
    </row>
    <row r="621" spans="7:9">
      <c r="G621" s="88"/>
      <c r="I621" s="49"/>
    </row>
    <row r="622" spans="7:9">
      <c r="G622" s="88"/>
      <c r="I622" s="49"/>
    </row>
    <row r="623" spans="7:9">
      <c r="G623" s="88"/>
      <c r="I623" s="49"/>
    </row>
    <row r="624" spans="7:9">
      <c r="G624" s="88"/>
      <c r="I624" s="49"/>
    </row>
    <row r="625" spans="7:9">
      <c r="G625" s="88"/>
      <c r="I625" s="49"/>
    </row>
    <row r="626" spans="7:9">
      <c r="G626" s="88"/>
      <c r="I626" s="49"/>
    </row>
    <row r="627" spans="7:9">
      <c r="G627" s="88"/>
      <c r="I627" s="49"/>
    </row>
    <row r="628" spans="7:9">
      <c r="G628" s="88"/>
      <c r="I628" s="49"/>
    </row>
    <row r="629" spans="7:9">
      <c r="G629" s="88"/>
      <c r="I629" s="49"/>
    </row>
    <row r="630" spans="7:9">
      <c r="G630" s="88"/>
      <c r="I630" s="49"/>
    </row>
    <row r="631" spans="7:9">
      <c r="G631" s="88"/>
      <c r="I631" s="49"/>
    </row>
    <row r="632" spans="7:9">
      <c r="G632" s="88"/>
      <c r="I632" s="49"/>
    </row>
    <row r="633" spans="7:9">
      <c r="G633" s="88"/>
      <c r="I633" s="49"/>
    </row>
    <row r="634" spans="7:9">
      <c r="G634" s="88"/>
      <c r="I634" s="49"/>
    </row>
    <row r="635" spans="7:9">
      <c r="G635" s="88"/>
      <c r="I635" s="49"/>
    </row>
    <row r="636" spans="7:9">
      <c r="G636" s="88"/>
      <c r="I636" s="49"/>
    </row>
    <row r="637" spans="7:9">
      <c r="G637" s="88"/>
      <c r="I637" s="49"/>
    </row>
    <row r="638" spans="7:9">
      <c r="G638" s="88"/>
      <c r="I638" s="49"/>
    </row>
    <row r="639" spans="7:9">
      <c r="G639" s="88"/>
      <c r="I639" s="49"/>
    </row>
    <row r="640" spans="7:9">
      <c r="G640" s="88"/>
      <c r="I640" s="49"/>
    </row>
    <row r="641" spans="7:9">
      <c r="G641" s="88"/>
      <c r="I641" s="49"/>
    </row>
    <row r="642" spans="7:9">
      <c r="G642" s="88"/>
      <c r="I642" s="49"/>
    </row>
    <row r="643" spans="7:9">
      <c r="G643" s="88"/>
      <c r="I643" s="49"/>
    </row>
    <row r="644" spans="7:9">
      <c r="G644" s="88"/>
      <c r="I644" s="49"/>
    </row>
    <row r="645" spans="7:9">
      <c r="G645" s="88"/>
      <c r="I645" s="49"/>
    </row>
    <row r="646" spans="7:9">
      <c r="G646" s="88"/>
      <c r="I646" s="49"/>
    </row>
    <row r="647" spans="7:9">
      <c r="G647" s="88"/>
      <c r="I647" s="49"/>
    </row>
    <row r="648" spans="7:9">
      <c r="G648" s="88"/>
      <c r="I648" s="49"/>
    </row>
    <row r="649" spans="7:9">
      <c r="G649" s="88"/>
      <c r="I649" s="49"/>
    </row>
    <row r="650" spans="7:9">
      <c r="G650" s="88"/>
      <c r="I650" s="49"/>
    </row>
    <row r="651" spans="7:9">
      <c r="G651" s="88"/>
      <c r="I651" s="49"/>
    </row>
    <row r="652" spans="7:9">
      <c r="G652" s="88"/>
      <c r="I652" s="49"/>
    </row>
    <row r="653" spans="7:9">
      <c r="G653" s="88"/>
      <c r="I653" s="49"/>
    </row>
    <row r="654" spans="7:9">
      <c r="G654" s="88"/>
      <c r="I654" s="49"/>
    </row>
    <row r="655" spans="7:9">
      <c r="G655" s="88"/>
      <c r="I655" s="49"/>
    </row>
    <row r="656" spans="7:9">
      <c r="G656" s="88"/>
      <c r="I656" s="49"/>
    </row>
    <row r="657" spans="7:9">
      <c r="G657" s="88"/>
      <c r="I657" s="49"/>
    </row>
    <row r="658" spans="7:9">
      <c r="G658" s="88"/>
      <c r="I658" s="49"/>
    </row>
    <row r="659" spans="7:9">
      <c r="G659" s="88"/>
      <c r="I659" s="49"/>
    </row>
    <row r="660" spans="7:9">
      <c r="G660" s="88"/>
      <c r="I660" s="49"/>
    </row>
    <row r="661" spans="7:9">
      <c r="G661" s="88"/>
      <c r="I661" s="49"/>
    </row>
    <row r="662" spans="7:9">
      <c r="G662" s="88"/>
      <c r="I662" s="49"/>
    </row>
    <row r="663" spans="7:9">
      <c r="G663" s="88"/>
      <c r="I663" s="49"/>
    </row>
    <row r="664" spans="7:9">
      <c r="G664" s="88"/>
      <c r="I664" s="49"/>
    </row>
    <row r="665" spans="7:9">
      <c r="G665" s="88"/>
      <c r="I665" s="49"/>
    </row>
    <row r="666" spans="7:9">
      <c r="G666" s="88"/>
      <c r="I666" s="49"/>
    </row>
    <row r="667" spans="7:9">
      <c r="G667" s="88"/>
      <c r="I667" s="49"/>
    </row>
    <row r="668" spans="7:9">
      <c r="G668" s="88"/>
      <c r="I668" s="49"/>
    </row>
    <row r="669" spans="7:9">
      <c r="G669" s="88"/>
      <c r="I669" s="49"/>
    </row>
    <row r="670" spans="7:9">
      <c r="G670" s="88"/>
      <c r="I670" s="49"/>
    </row>
    <row r="671" spans="7:9">
      <c r="G671" s="88"/>
      <c r="I671" s="49"/>
    </row>
    <row r="672" spans="7:9">
      <c r="G672" s="88"/>
      <c r="I672" s="49"/>
    </row>
    <row r="673" spans="7:9">
      <c r="G673" s="88"/>
      <c r="I673" s="49"/>
    </row>
    <row r="674" spans="7:9">
      <c r="G674" s="88"/>
      <c r="I674" s="49"/>
    </row>
    <row r="675" spans="7:9">
      <c r="G675" s="88"/>
      <c r="I675" s="49"/>
    </row>
  </sheetData>
  <sheetProtection selectLockedCells="1"/>
  <protectedRanges>
    <protectedRange sqref="A6:E25 A30:E104 A26:D29" name="Range2"/>
    <protectedRange sqref="A1:XFD5" name="Range1"/>
    <protectedRange sqref="E26:E29" name="Range1_1"/>
  </protectedRanges>
  <mergeCells count="17">
    <mergeCell ref="A5:G5"/>
    <mergeCell ref="B6:C6"/>
    <mergeCell ref="B33:C33"/>
    <mergeCell ref="A1:G2"/>
    <mergeCell ref="A3:G3"/>
    <mergeCell ref="B101:C101"/>
    <mergeCell ref="B87:C87"/>
    <mergeCell ref="B93:C93"/>
    <mergeCell ref="B94:C94"/>
    <mergeCell ref="B95:C95"/>
    <mergeCell ref="B96:C96"/>
    <mergeCell ref="B97:C97"/>
    <mergeCell ref="A34:C34"/>
    <mergeCell ref="A43:C43"/>
    <mergeCell ref="B98:C98"/>
    <mergeCell ref="B99:C99"/>
    <mergeCell ref="B100:C100"/>
  </mergeCells>
  <pageMargins left="0.7" right="0.7" top="0.75" bottom="0.75" header="0.3" footer="0.3"/>
  <pageSetup scale="53" orientation="portrait" horizontalDpi="360" verticalDpi="360" r:id="rId1"/>
  <rowBreaks count="2" manualBreakCount="2">
    <brk id="53" max="6" man="1"/>
    <brk id="104" max="6" man="1"/>
  </rowBreaks>
  <colBreaks count="1" manualBreakCount="1">
    <brk id="7" max="1048575" man="1"/>
  </colBreaks>
  <ignoredErrors>
    <ignoredError sqref="G53" unlocked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675"/>
  <sheetViews>
    <sheetView view="pageBreakPreview" topLeftCell="A6" zoomScale="180" zoomScaleNormal="100" zoomScaleSheetLayoutView="180" workbookViewId="0">
      <selection activeCell="E25" sqref="E25:E30"/>
    </sheetView>
  </sheetViews>
  <sheetFormatPr defaultColWidth="8.85546875" defaultRowHeight="12.95"/>
  <cols>
    <col min="1" max="1" width="11.42578125" style="46" bestFit="1" customWidth="1"/>
    <col min="2" max="2" width="8.42578125" style="98"/>
    <col min="3" max="3" width="55.42578125" style="46" bestFit="1" customWidth="1"/>
    <col min="4" max="4" width="17.85546875" style="46" bestFit="1" customWidth="1"/>
    <col min="5" max="5" width="20" style="124" bestFit="1" customWidth="1"/>
    <col min="6" max="6" width="14.85546875" style="49" customWidth="1"/>
    <col min="7" max="7" width="20.85546875" style="46" customWidth="1"/>
    <col min="8" max="8" width="9.42578125" style="101" customWidth="1"/>
    <col min="9" max="9" width="16.42578125" style="102" customWidth="1"/>
    <col min="10" max="10" width="10.85546875" style="46" customWidth="1"/>
    <col min="11" max="11" width="15.140625" style="46" customWidth="1"/>
    <col min="12" max="12" width="5.42578125" style="46" customWidth="1"/>
    <col min="13" max="13" width="4.42578125" style="46" customWidth="1"/>
    <col min="14" max="14" width="5.42578125" style="46" customWidth="1"/>
    <col min="15" max="15" width="4.42578125" style="46" customWidth="1"/>
    <col min="16" max="16" width="9.42578125" style="46" customWidth="1"/>
    <col min="17" max="16384" width="8.85546875" style="46"/>
  </cols>
  <sheetData>
    <row r="1" spans="1:18" ht="15" customHeight="1">
      <c r="A1" s="174" t="s">
        <v>0</v>
      </c>
      <c r="B1" s="174"/>
      <c r="C1" s="174"/>
      <c r="D1" s="174"/>
      <c r="E1" s="174"/>
      <c r="F1" s="174"/>
      <c r="G1" s="174"/>
      <c r="H1" s="46"/>
      <c r="I1" s="46"/>
    </row>
    <row r="2" spans="1:18" ht="15" customHeight="1">
      <c r="A2" s="174"/>
      <c r="B2" s="174"/>
      <c r="C2" s="174"/>
      <c r="D2" s="174"/>
      <c r="E2" s="174"/>
      <c r="F2" s="174"/>
      <c r="G2" s="174"/>
      <c r="H2" s="46"/>
      <c r="I2" s="46"/>
    </row>
    <row r="3" spans="1:18" ht="15">
      <c r="A3" s="171" t="s">
        <v>1</v>
      </c>
      <c r="B3" s="171"/>
      <c r="C3" s="171"/>
      <c r="D3" s="171"/>
      <c r="E3" s="171"/>
      <c r="F3" s="171"/>
      <c r="G3" s="171"/>
      <c r="H3" s="49"/>
      <c r="I3" s="49"/>
    </row>
    <row r="4" spans="1:18" ht="0.6" customHeight="1">
      <c r="A4" s="5"/>
      <c r="B4" s="151"/>
      <c r="C4" s="5"/>
      <c r="D4" s="5"/>
      <c r="E4" s="144"/>
      <c r="F4" s="145"/>
      <c r="G4" s="145"/>
      <c r="H4" s="49"/>
      <c r="I4" s="49"/>
      <c r="J4" s="49"/>
    </row>
    <row r="5" spans="1:18" ht="213" customHeight="1">
      <c r="A5" s="160" t="s">
        <v>73</v>
      </c>
      <c r="B5" s="160"/>
      <c r="C5" s="160"/>
      <c r="D5" s="160"/>
      <c r="E5" s="160"/>
      <c r="F5" s="160"/>
      <c r="G5" s="160"/>
      <c r="H5" s="53"/>
      <c r="I5" s="53"/>
      <c r="J5" s="49"/>
    </row>
    <row r="6" spans="1:18" ht="27.95" customHeight="1">
      <c r="A6" s="126" t="s">
        <v>3</v>
      </c>
      <c r="B6" s="162" t="s">
        <v>4</v>
      </c>
      <c r="C6" s="162"/>
      <c r="D6" s="148" t="s">
        <v>5</v>
      </c>
      <c r="E6" s="127" t="s">
        <v>74</v>
      </c>
      <c r="F6" s="54" t="s">
        <v>7</v>
      </c>
      <c r="G6" s="107" t="s">
        <v>8</v>
      </c>
      <c r="H6" s="134"/>
      <c r="I6" s="134"/>
      <c r="J6" s="134"/>
      <c r="K6" s="134"/>
      <c r="L6" s="134"/>
      <c r="M6" s="134"/>
      <c r="N6" s="51"/>
      <c r="O6" s="51"/>
      <c r="P6" s="51"/>
      <c r="Q6" s="51"/>
      <c r="R6" s="49"/>
    </row>
    <row r="7" spans="1:18" ht="15">
      <c r="A7" s="1"/>
      <c r="B7" s="2" t="s">
        <v>9</v>
      </c>
      <c r="C7" s="3"/>
      <c r="D7" s="149"/>
      <c r="E7" s="4"/>
      <c r="F7" s="109"/>
      <c r="G7" s="109"/>
      <c r="H7" s="51"/>
      <c r="I7" s="51"/>
      <c r="J7" s="51"/>
      <c r="K7" s="51"/>
      <c r="L7" s="51"/>
      <c r="M7" s="51"/>
      <c r="N7" s="51"/>
      <c r="O7" s="51"/>
      <c r="P7" s="49"/>
    </row>
    <row r="8" spans="1:18" ht="15">
      <c r="A8" s="1">
        <v>1</v>
      </c>
      <c r="B8" s="151" t="s">
        <v>10</v>
      </c>
      <c r="C8" s="5" t="s">
        <v>11</v>
      </c>
      <c r="D8" s="1" t="s">
        <v>12</v>
      </c>
      <c r="E8" s="6">
        <v>1000</v>
      </c>
      <c r="F8" s="110"/>
      <c r="G8" s="110">
        <f>E8*F8</f>
        <v>0</v>
      </c>
      <c r="H8" s="58"/>
      <c r="I8" s="58"/>
      <c r="J8" s="58"/>
      <c r="K8" s="58"/>
      <c r="L8" s="59"/>
      <c r="M8" s="59"/>
      <c r="N8" s="60"/>
      <c r="O8" s="59"/>
      <c r="P8" s="61"/>
    </row>
    <row r="9" spans="1:18" ht="15">
      <c r="A9" s="1">
        <f>A8+1</f>
        <v>2</v>
      </c>
      <c r="B9" s="151" t="s">
        <v>10</v>
      </c>
      <c r="C9" s="5" t="s">
        <v>13</v>
      </c>
      <c r="D9" s="1" t="s">
        <v>12</v>
      </c>
      <c r="E9" s="6">
        <v>10</v>
      </c>
      <c r="F9" s="110"/>
      <c r="G9" s="110">
        <f t="shared" ref="G9:G21" si="0">E9*F9</f>
        <v>0</v>
      </c>
      <c r="H9" s="58"/>
      <c r="I9" s="58"/>
      <c r="J9" s="58"/>
      <c r="K9" s="58"/>
      <c r="L9" s="59"/>
      <c r="M9" s="59"/>
      <c r="N9" s="60"/>
      <c r="O9" s="60"/>
      <c r="P9" s="62"/>
    </row>
    <row r="10" spans="1:18" ht="15">
      <c r="A10" s="1">
        <f t="shared" ref="A10:A21" si="1">A9+1</f>
        <v>3</v>
      </c>
      <c r="B10" s="151" t="s">
        <v>14</v>
      </c>
      <c r="C10" s="5" t="s">
        <v>11</v>
      </c>
      <c r="D10" s="1" t="s">
        <v>12</v>
      </c>
      <c r="E10" s="6">
        <v>500</v>
      </c>
      <c r="F10" s="110"/>
      <c r="G10" s="110">
        <f t="shared" si="0"/>
        <v>0</v>
      </c>
      <c r="H10" s="58"/>
      <c r="I10" s="58"/>
      <c r="J10" s="58"/>
      <c r="K10" s="58"/>
      <c r="L10" s="59"/>
      <c r="M10" s="59"/>
      <c r="N10" s="60"/>
      <c r="O10" s="60"/>
      <c r="P10" s="62"/>
    </row>
    <row r="11" spans="1:18" ht="15">
      <c r="A11" s="1">
        <v>4</v>
      </c>
      <c r="B11" s="151" t="s">
        <v>15</v>
      </c>
      <c r="C11" s="5" t="s">
        <v>11</v>
      </c>
      <c r="D11" s="1" t="s">
        <v>12</v>
      </c>
      <c r="E11" s="6">
        <v>500</v>
      </c>
      <c r="F11" s="110"/>
      <c r="G11" s="110">
        <f t="shared" si="0"/>
        <v>0</v>
      </c>
      <c r="H11" s="58"/>
      <c r="I11" s="58"/>
      <c r="J11" s="58"/>
      <c r="K11" s="58"/>
      <c r="L11" s="59"/>
      <c r="M11" s="59"/>
      <c r="N11" s="60"/>
      <c r="O11" s="60"/>
      <c r="P11" s="62"/>
    </row>
    <row r="12" spans="1:18" ht="15">
      <c r="A12" s="1">
        <f t="shared" si="1"/>
        <v>5</v>
      </c>
      <c r="B12" s="7" t="s">
        <v>15</v>
      </c>
      <c r="C12" s="5" t="s">
        <v>16</v>
      </c>
      <c r="D12" s="1" t="s">
        <v>12</v>
      </c>
      <c r="E12" s="6">
        <v>10</v>
      </c>
      <c r="F12" s="110"/>
      <c r="G12" s="110">
        <f t="shared" si="0"/>
        <v>0</v>
      </c>
      <c r="H12" s="58"/>
      <c r="I12" s="58"/>
      <c r="J12" s="58"/>
      <c r="K12" s="58"/>
      <c r="L12" s="59"/>
      <c r="M12" s="59"/>
      <c r="N12" s="60"/>
      <c r="O12" s="60"/>
      <c r="P12" s="63"/>
    </row>
    <row r="13" spans="1:18" ht="15">
      <c r="A13" s="1">
        <f t="shared" si="1"/>
        <v>6</v>
      </c>
      <c r="B13" s="5" t="s">
        <v>17</v>
      </c>
      <c r="C13" s="5" t="s">
        <v>11</v>
      </c>
      <c r="D13" s="1" t="s">
        <v>12</v>
      </c>
      <c r="E13" s="6">
        <v>500</v>
      </c>
      <c r="F13" s="110"/>
      <c r="G13" s="110">
        <f t="shared" si="0"/>
        <v>0</v>
      </c>
      <c r="H13" s="58"/>
      <c r="I13" s="58"/>
      <c r="J13" s="58"/>
      <c r="K13" s="58"/>
      <c r="L13" s="64"/>
      <c r="M13" s="64"/>
      <c r="N13" s="65"/>
      <c r="O13" s="65"/>
      <c r="P13" s="63"/>
    </row>
    <row r="14" spans="1:18" ht="15">
      <c r="A14" s="1">
        <f t="shared" si="1"/>
        <v>7</v>
      </c>
      <c r="B14" s="5" t="s">
        <v>17</v>
      </c>
      <c r="C14" s="5" t="s">
        <v>16</v>
      </c>
      <c r="D14" s="1" t="s">
        <v>12</v>
      </c>
      <c r="E14" s="6">
        <v>10</v>
      </c>
      <c r="F14" s="110"/>
      <c r="G14" s="110">
        <f t="shared" si="0"/>
        <v>0</v>
      </c>
      <c r="H14" s="58"/>
      <c r="I14" s="58"/>
      <c r="J14" s="58"/>
      <c r="K14" s="58"/>
      <c r="L14" s="59"/>
      <c r="M14" s="59"/>
      <c r="N14" s="60"/>
      <c r="O14" s="60"/>
      <c r="P14" s="66"/>
    </row>
    <row r="15" spans="1:18" ht="15">
      <c r="A15" s="1">
        <f t="shared" si="1"/>
        <v>8</v>
      </c>
      <c r="B15" s="151" t="s">
        <v>10</v>
      </c>
      <c r="C15" s="5" t="s">
        <v>18</v>
      </c>
      <c r="D15" s="1" t="s">
        <v>12</v>
      </c>
      <c r="E15" s="6">
        <v>27000</v>
      </c>
      <c r="F15" s="111"/>
      <c r="G15" s="110">
        <f t="shared" si="0"/>
        <v>0</v>
      </c>
      <c r="H15" s="58"/>
      <c r="I15" s="58"/>
      <c r="J15" s="58"/>
      <c r="K15" s="58"/>
      <c r="L15" s="59"/>
      <c r="M15" s="59"/>
      <c r="N15" s="60"/>
      <c r="O15" s="59"/>
      <c r="P15" s="61"/>
    </row>
    <row r="16" spans="1:18" ht="15">
      <c r="A16" s="1">
        <f t="shared" si="1"/>
        <v>9</v>
      </c>
      <c r="B16" s="151" t="s">
        <v>10</v>
      </c>
      <c r="C16" s="5" t="s">
        <v>19</v>
      </c>
      <c r="D16" s="1" t="s">
        <v>12</v>
      </c>
      <c r="E16" s="6">
        <v>10</v>
      </c>
      <c r="F16" s="110"/>
      <c r="G16" s="110">
        <f t="shared" si="0"/>
        <v>0</v>
      </c>
      <c r="H16" s="58"/>
      <c r="I16" s="58"/>
      <c r="J16" s="58"/>
      <c r="K16" s="58"/>
      <c r="L16" s="59"/>
      <c r="M16" s="59"/>
      <c r="N16" s="60"/>
      <c r="O16" s="60"/>
      <c r="P16" s="62"/>
    </row>
    <row r="17" spans="1:16" ht="15">
      <c r="A17" s="1">
        <f t="shared" si="1"/>
        <v>10</v>
      </c>
      <c r="B17" s="151" t="s">
        <v>14</v>
      </c>
      <c r="C17" s="5" t="s">
        <v>18</v>
      </c>
      <c r="D17" s="1" t="s">
        <v>12</v>
      </c>
      <c r="E17" s="6">
        <v>15000</v>
      </c>
      <c r="F17" s="110"/>
      <c r="G17" s="110">
        <f t="shared" si="0"/>
        <v>0</v>
      </c>
      <c r="H17" s="58"/>
      <c r="I17" s="58"/>
      <c r="J17" s="58"/>
      <c r="K17" s="58"/>
      <c r="L17" s="59"/>
      <c r="M17" s="59"/>
      <c r="N17" s="60"/>
      <c r="O17" s="60"/>
      <c r="P17" s="62"/>
    </row>
    <row r="18" spans="1:16" ht="15">
      <c r="A18" s="1">
        <f t="shared" si="1"/>
        <v>11</v>
      </c>
      <c r="B18" s="7" t="s">
        <v>15</v>
      </c>
      <c r="C18" s="5" t="s">
        <v>18</v>
      </c>
      <c r="D18" s="1" t="s">
        <v>12</v>
      </c>
      <c r="E18" s="6">
        <v>10</v>
      </c>
      <c r="F18" s="110"/>
      <c r="G18" s="110">
        <f t="shared" si="0"/>
        <v>0</v>
      </c>
      <c r="H18" s="58"/>
      <c r="I18" s="58"/>
      <c r="J18" s="58"/>
      <c r="K18" s="58"/>
      <c r="L18" s="59"/>
      <c r="M18" s="59"/>
      <c r="N18" s="60"/>
      <c r="O18" s="59"/>
      <c r="P18" s="61"/>
    </row>
    <row r="19" spans="1:16" ht="15">
      <c r="A19" s="1">
        <f t="shared" si="1"/>
        <v>12</v>
      </c>
      <c r="B19" s="7" t="s">
        <v>15</v>
      </c>
      <c r="C19" s="5" t="s">
        <v>19</v>
      </c>
      <c r="D19" s="1" t="s">
        <v>12</v>
      </c>
      <c r="E19" s="6">
        <v>10</v>
      </c>
      <c r="F19" s="110"/>
      <c r="G19" s="110">
        <f t="shared" si="0"/>
        <v>0</v>
      </c>
      <c r="H19" s="58"/>
      <c r="I19" s="58"/>
      <c r="J19" s="58"/>
      <c r="K19" s="58"/>
      <c r="L19" s="59"/>
      <c r="M19" s="59"/>
      <c r="N19" s="60"/>
      <c r="O19" s="60"/>
      <c r="P19" s="63"/>
    </row>
    <row r="20" spans="1:16" ht="15">
      <c r="A20" s="1">
        <f t="shared" si="1"/>
        <v>13</v>
      </c>
      <c r="B20" s="5" t="s">
        <v>17</v>
      </c>
      <c r="C20" s="5" t="s">
        <v>18</v>
      </c>
      <c r="D20" s="1" t="s">
        <v>12</v>
      </c>
      <c r="E20" s="6">
        <v>10</v>
      </c>
      <c r="F20" s="110"/>
      <c r="G20" s="110">
        <f t="shared" si="0"/>
        <v>0</v>
      </c>
      <c r="H20" s="58"/>
      <c r="I20" s="58"/>
      <c r="J20" s="58"/>
      <c r="K20" s="58"/>
      <c r="L20" s="59"/>
      <c r="M20" s="59"/>
      <c r="N20" s="60"/>
      <c r="O20" s="60"/>
      <c r="P20" s="67"/>
    </row>
    <row r="21" spans="1:16" ht="15">
      <c r="A21" s="1">
        <f t="shared" si="1"/>
        <v>14</v>
      </c>
      <c r="B21" s="5" t="s">
        <v>17</v>
      </c>
      <c r="C21" s="5" t="s">
        <v>19</v>
      </c>
      <c r="D21" s="1" t="s">
        <v>12</v>
      </c>
      <c r="E21" s="6">
        <v>10</v>
      </c>
      <c r="F21" s="110"/>
      <c r="G21" s="110">
        <f t="shared" si="0"/>
        <v>0</v>
      </c>
      <c r="H21" s="58"/>
      <c r="I21" s="58"/>
      <c r="J21" s="58"/>
      <c r="K21" s="58"/>
      <c r="L21" s="59"/>
      <c r="M21" s="59"/>
      <c r="N21" s="60"/>
      <c r="O21" s="60"/>
      <c r="P21" s="66"/>
    </row>
    <row r="22" spans="1:16" ht="15">
      <c r="A22" s="1"/>
      <c r="B22" s="151"/>
      <c r="C22" s="5"/>
      <c r="D22" s="1"/>
      <c r="E22" s="8"/>
      <c r="F22" s="112"/>
      <c r="G22" s="112"/>
      <c r="H22" s="68"/>
      <c r="I22" s="68"/>
      <c r="J22" s="68"/>
      <c r="K22" s="68"/>
      <c r="L22" s="49"/>
      <c r="M22" s="49"/>
    </row>
    <row r="23" spans="1:16" ht="15">
      <c r="A23" s="1"/>
      <c r="B23" s="151"/>
      <c r="C23" s="5"/>
      <c r="D23" s="9"/>
      <c r="E23" s="10"/>
      <c r="F23" s="113" t="s">
        <v>20</v>
      </c>
      <c r="G23" s="114">
        <f>SUM(G8:G21)</f>
        <v>0</v>
      </c>
      <c r="H23" s="136"/>
      <c r="I23" s="136"/>
      <c r="J23" s="136"/>
      <c r="K23" s="136"/>
      <c r="L23" s="49"/>
      <c r="M23" s="49"/>
    </row>
    <row r="24" spans="1:16" ht="15">
      <c r="A24" s="1"/>
      <c r="B24" s="151"/>
      <c r="C24" s="5"/>
      <c r="D24" s="1"/>
      <c r="E24" s="8"/>
      <c r="F24" s="109"/>
      <c r="G24" s="109"/>
      <c r="H24" s="51"/>
      <c r="I24" s="51"/>
      <c r="J24" s="51"/>
      <c r="K24" s="51"/>
      <c r="L24" s="51"/>
      <c r="M24" s="51"/>
      <c r="N24" s="66"/>
      <c r="O24" s="66"/>
      <c r="P24" s="66"/>
    </row>
    <row r="25" spans="1:16" ht="15">
      <c r="A25" s="1"/>
      <c r="B25" s="11" t="s">
        <v>21</v>
      </c>
      <c r="C25" s="12"/>
      <c r="D25" s="1"/>
      <c r="E25" s="178"/>
      <c r="F25" s="115"/>
      <c r="G25" s="115"/>
      <c r="H25" s="53"/>
      <c r="I25" s="53"/>
      <c r="J25" s="53"/>
      <c r="K25" s="53"/>
      <c r="L25" s="51"/>
      <c r="M25" s="51"/>
      <c r="N25" s="66"/>
      <c r="O25" s="66"/>
      <c r="P25" s="66"/>
    </row>
    <row r="26" spans="1:16" ht="15">
      <c r="A26" s="1">
        <f>A21+1</f>
        <v>15</v>
      </c>
      <c r="B26" s="151" t="s">
        <v>22</v>
      </c>
      <c r="C26" s="5"/>
      <c r="D26" s="1" t="s">
        <v>23</v>
      </c>
      <c r="E26" s="179">
        <v>350000</v>
      </c>
      <c r="F26" s="110"/>
      <c r="G26" s="110">
        <f>E26*F26</f>
        <v>0</v>
      </c>
      <c r="H26" s="58"/>
      <c r="I26" s="51"/>
      <c r="J26" s="58"/>
      <c r="K26" s="58"/>
      <c r="L26" s="71"/>
      <c r="M26" s="71"/>
      <c r="N26" s="66"/>
      <c r="O26" s="66"/>
      <c r="P26" s="137"/>
    </row>
    <row r="27" spans="1:16" ht="15">
      <c r="A27" s="1">
        <f t="shared" ref="A27:A29" si="2">A26+1</f>
        <v>16</v>
      </c>
      <c r="B27" s="151" t="s">
        <v>24</v>
      </c>
      <c r="C27" s="5"/>
      <c r="D27" s="1" t="s">
        <v>25</v>
      </c>
      <c r="E27" s="179">
        <v>100000</v>
      </c>
      <c r="F27" s="110"/>
      <c r="G27" s="110">
        <f t="shared" ref="G27:G29" si="3">E27*F27</f>
        <v>0</v>
      </c>
      <c r="H27" s="58"/>
      <c r="I27" s="51"/>
      <c r="J27" s="58"/>
      <c r="K27" s="58"/>
      <c r="L27" s="71"/>
      <c r="M27" s="71"/>
      <c r="N27" s="66"/>
      <c r="O27" s="66"/>
      <c r="P27" s="137"/>
    </row>
    <row r="28" spans="1:16" ht="15">
      <c r="A28" s="1">
        <f t="shared" si="2"/>
        <v>17</v>
      </c>
      <c r="B28" s="151" t="s">
        <v>26</v>
      </c>
      <c r="C28" s="5"/>
      <c r="D28" s="1" t="s">
        <v>27</v>
      </c>
      <c r="E28" s="179">
        <v>100000</v>
      </c>
      <c r="F28" s="110"/>
      <c r="G28" s="110">
        <f t="shared" si="3"/>
        <v>0</v>
      </c>
      <c r="H28" s="58"/>
      <c r="I28" s="51"/>
      <c r="J28" s="58"/>
      <c r="K28" s="58"/>
      <c r="L28" s="71"/>
      <c r="M28" s="71"/>
      <c r="N28" s="66"/>
      <c r="O28" s="66"/>
      <c r="P28" s="138"/>
    </row>
    <row r="29" spans="1:16" ht="15">
      <c r="A29" s="1">
        <f t="shared" si="2"/>
        <v>18</v>
      </c>
      <c r="B29" s="151" t="s">
        <v>28</v>
      </c>
      <c r="C29" s="5"/>
      <c r="D29" s="1" t="s">
        <v>23</v>
      </c>
      <c r="E29" s="179">
        <v>100</v>
      </c>
      <c r="F29" s="110"/>
      <c r="G29" s="110">
        <f t="shared" si="3"/>
        <v>0</v>
      </c>
      <c r="H29" s="58"/>
      <c r="I29" s="51"/>
      <c r="J29" s="58"/>
      <c r="K29" s="58"/>
      <c r="L29" s="71"/>
      <c r="M29" s="71"/>
      <c r="N29" s="66"/>
      <c r="O29" s="66"/>
      <c r="P29" s="137"/>
    </row>
    <row r="30" spans="1:16" ht="15" customHeight="1">
      <c r="A30" s="1"/>
      <c r="B30" s="5"/>
      <c r="C30" s="5"/>
      <c r="D30" s="9"/>
      <c r="E30" s="180"/>
      <c r="F30" s="113" t="s">
        <v>20</v>
      </c>
      <c r="G30" s="114">
        <f>SUM(G26:G29)</f>
        <v>0</v>
      </c>
      <c r="H30" s="136"/>
      <c r="I30" s="136"/>
      <c r="J30" s="136"/>
      <c r="K30" s="136"/>
      <c r="L30" s="51"/>
      <c r="M30" s="51"/>
      <c r="N30" s="66"/>
      <c r="O30" s="66"/>
      <c r="P30" s="66"/>
    </row>
    <row r="31" spans="1:16" ht="15">
      <c r="A31" s="1"/>
      <c r="B31" s="151"/>
      <c r="C31" s="5"/>
      <c r="D31" s="1"/>
      <c r="E31" s="8"/>
      <c r="F31" s="109"/>
      <c r="G31" s="109"/>
      <c r="H31" s="51"/>
      <c r="I31" s="51"/>
      <c r="J31" s="51"/>
      <c r="K31" s="51"/>
      <c r="L31" s="51"/>
      <c r="M31" s="51"/>
      <c r="N31" s="66"/>
      <c r="O31" s="66"/>
    </row>
    <row r="32" spans="1:16" ht="15">
      <c r="A32" s="1"/>
      <c r="B32" s="14" t="s">
        <v>29</v>
      </c>
      <c r="C32" s="15"/>
      <c r="D32" s="152"/>
      <c r="E32" s="13"/>
      <c r="F32" s="115"/>
      <c r="G32" s="115"/>
      <c r="H32" s="53"/>
      <c r="I32" s="53"/>
      <c r="J32" s="53"/>
      <c r="K32" s="53"/>
      <c r="L32" s="51"/>
      <c r="M32" s="51"/>
      <c r="N32" s="66"/>
      <c r="O32" s="66"/>
    </row>
    <row r="33" spans="1:15" ht="29.25" customHeight="1">
      <c r="A33" s="1">
        <f>A29+1</f>
        <v>19</v>
      </c>
      <c r="B33" s="172" t="s">
        <v>75</v>
      </c>
      <c r="C33" s="173"/>
      <c r="D33" s="1" t="s">
        <v>31</v>
      </c>
      <c r="E33" s="8">
        <v>500</v>
      </c>
      <c r="F33" s="116"/>
      <c r="G33" s="116">
        <f>E33*F33</f>
        <v>0</v>
      </c>
      <c r="H33" s="51"/>
      <c r="I33" s="51"/>
      <c r="J33" s="51"/>
      <c r="K33" s="51"/>
      <c r="L33" s="51"/>
      <c r="M33" s="51"/>
      <c r="N33" s="66"/>
      <c r="O33" s="66"/>
    </row>
    <row r="34" spans="1:15" ht="29.25" customHeight="1">
      <c r="A34" s="171" t="s">
        <v>32</v>
      </c>
      <c r="B34" s="171"/>
      <c r="C34" s="171"/>
      <c r="D34" s="1"/>
      <c r="E34" s="8"/>
      <c r="F34" s="116"/>
      <c r="G34" s="109"/>
      <c r="H34" s="51"/>
      <c r="I34" s="51"/>
      <c r="J34" s="51"/>
      <c r="K34" s="51"/>
      <c r="L34" s="51"/>
      <c r="M34" s="51"/>
      <c r="N34" s="66"/>
      <c r="O34" s="66"/>
    </row>
    <row r="35" spans="1:15" ht="15">
      <c r="A35" s="1">
        <f>A33+1</f>
        <v>20</v>
      </c>
      <c r="B35" s="7" t="s">
        <v>33</v>
      </c>
      <c r="C35" s="7"/>
      <c r="D35" s="1" t="s">
        <v>31</v>
      </c>
      <c r="E35" s="8">
        <v>500</v>
      </c>
      <c r="F35" s="117"/>
      <c r="G35" s="116">
        <f t="shared" ref="G35:G42" si="4">E35*F35</f>
        <v>0</v>
      </c>
      <c r="H35" s="58"/>
      <c r="I35" s="58"/>
      <c r="J35" s="58"/>
      <c r="K35" s="58"/>
      <c r="L35" s="139"/>
      <c r="M35" s="139"/>
      <c r="N35" s="139"/>
      <c r="O35" s="139"/>
    </row>
    <row r="36" spans="1:15" ht="15">
      <c r="A36" s="1">
        <f>A35+1</f>
        <v>21</v>
      </c>
      <c r="B36" s="7" t="s">
        <v>34</v>
      </c>
      <c r="C36" s="7"/>
      <c r="D36" s="1" t="s">
        <v>31</v>
      </c>
      <c r="E36" s="8">
        <v>20</v>
      </c>
      <c r="F36" s="117"/>
      <c r="G36" s="116">
        <f t="shared" si="4"/>
        <v>0</v>
      </c>
      <c r="H36" s="58"/>
      <c r="I36" s="58"/>
      <c r="J36" s="58"/>
      <c r="K36" s="58"/>
      <c r="L36" s="139"/>
      <c r="M36" s="139"/>
      <c r="N36" s="139"/>
      <c r="O36" s="139"/>
    </row>
    <row r="37" spans="1:15" ht="15">
      <c r="A37" s="1">
        <f t="shared" ref="A37:A42" si="5">A36+1</f>
        <v>22</v>
      </c>
      <c r="B37" s="7" t="s">
        <v>35</v>
      </c>
      <c r="C37" s="7"/>
      <c r="D37" s="1" t="s">
        <v>31</v>
      </c>
      <c r="E37" s="8">
        <v>1000</v>
      </c>
      <c r="F37" s="117"/>
      <c r="G37" s="116">
        <f t="shared" si="4"/>
        <v>0</v>
      </c>
      <c r="H37" s="58"/>
      <c r="I37" s="58"/>
      <c r="J37" s="58"/>
      <c r="K37" s="58"/>
      <c r="L37" s="139"/>
      <c r="M37" s="139"/>
      <c r="N37" s="139"/>
      <c r="O37" s="139"/>
    </row>
    <row r="38" spans="1:15" ht="15">
      <c r="A38" s="1">
        <f t="shared" si="5"/>
        <v>23</v>
      </c>
      <c r="B38" s="7" t="s">
        <v>36</v>
      </c>
      <c r="C38" s="7"/>
      <c r="D38" s="1" t="s">
        <v>31</v>
      </c>
      <c r="E38" s="8">
        <v>20</v>
      </c>
      <c r="F38" s="117"/>
      <c r="G38" s="116">
        <f t="shared" si="4"/>
        <v>0</v>
      </c>
      <c r="H38" s="58"/>
      <c r="I38" s="58"/>
      <c r="J38" s="58"/>
      <c r="K38" s="58"/>
      <c r="L38" s="139"/>
      <c r="M38" s="139"/>
      <c r="N38" s="139"/>
      <c r="O38" s="139"/>
    </row>
    <row r="39" spans="1:15" ht="15">
      <c r="A39" s="1">
        <f t="shared" si="5"/>
        <v>24</v>
      </c>
      <c r="B39" s="7" t="s">
        <v>37</v>
      </c>
      <c r="C39" s="7"/>
      <c r="D39" s="1" t="s">
        <v>31</v>
      </c>
      <c r="E39" s="8">
        <v>1000</v>
      </c>
      <c r="F39" s="117"/>
      <c r="G39" s="116">
        <f t="shared" si="4"/>
        <v>0</v>
      </c>
      <c r="H39" s="58"/>
      <c r="I39" s="58"/>
      <c r="J39" s="58"/>
      <c r="K39" s="58"/>
      <c r="L39" s="139"/>
      <c r="M39" s="139"/>
      <c r="N39" s="139"/>
      <c r="O39" s="139"/>
    </row>
    <row r="40" spans="1:15" ht="15">
      <c r="A40" s="1">
        <f t="shared" si="5"/>
        <v>25</v>
      </c>
      <c r="B40" s="7" t="s">
        <v>38</v>
      </c>
      <c r="C40" s="7"/>
      <c r="D40" s="1" t="s">
        <v>31</v>
      </c>
      <c r="E40" s="8">
        <v>200</v>
      </c>
      <c r="F40" s="117"/>
      <c r="G40" s="116">
        <f t="shared" si="4"/>
        <v>0</v>
      </c>
      <c r="H40" s="58"/>
      <c r="I40" s="58"/>
      <c r="J40" s="58"/>
      <c r="K40" s="58"/>
      <c r="L40" s="139"/>
      <c r="M40" s="139"/>
      <c r="N40" s="139"/>
      <c r="O40" s="139"/>
    </row>
    <row r="41" spans="1:15" ht="15">
      <c r="A41" s="1">
        <f t="shared" si="5"/>
        <v>26</v>
      </c>
      <c r="B41" s="7" t="s">
        <v>39</v>
      </c>
      <c r="C41" s="7"/>
      <c r="D41" s="1" t="s">
        <v>31</v>
      </c>
      <c r="E41" s="8">
        <v>20</v>
      </c>
      <c r="F41" s="117"/>
      <c r="G41" s="116">
        <f t="shared" si="4"/>
        <v>0</v>
      </c>
      <c r="H41" s="58"/>
      <c r="I41" s="58"/>
      <c r="J41" s="58"/>
      <c r="K41" s="58"/>
      <c r="L41" s="139"/>
      <c r="M41" s="139"/>
      <c r="N41" s="139"/>
      <c r="O41" s="139"/>
    </row>
    <row r="42" spans="1:15" ht="15">
      <c r="A42" s="1">
        <f t="shared" si="5"/>
        <v>27</v>
      </c>
      <c r="B42" s="7" t="s">
        <v>40</v>
      </c>
      <c r="C42" s="7"/>
      <c r="D42" s="1" t="s">
        <v>31</v>
      </c>
      <c r="E42" s="8">
        <v>0</v>
      </c>
      <c r="F42" s="117"/>
      <c r="G42" s="116">
        <f t="shared" si="4"/>
        <v>0</v>
      </c>
      <c r="H42" s="58"/>
      <c r="I42" s="58"/>
      <c r="J42" s="58"/>
      <c r="K42" s="58"/>
      <c r="L42" s="139"/>
      <c r="M42" s="139"/>
      <c r="N42" s="139"/>
      <c r="O42" s="139"/>
    </row>
    <row r="43" spans="1:15" ht="15">
      <c r="A43" s="171" t="s">
        <v>41</v>
      </c>
      <c r="B43" s="171"/>
      <c r="C43" s="171"/>
      <c r="D43" s="1"/>
      <c r="E43" s="8"/>
      <c r="F43" s="117"/>
      <c r="G43" s="110"/>
      <c r="H43" s="58"/>
      <c r="I43" s="58"/>
      <c r="J43" s="58"/>
      <c r="K43" s="58"/>
      <c r="L43" s="73"/>
      <c r="M43" s="73"/>
      <c r="N43" s="74"/>
      <c r="O43" s="74"/>
    </row>
    <row r="44" spans="1:15" ht="15">
      <c r="A44" s="1">
        <f>A42+1</f>
        <v>28</v>
      </c>
      <c r="B44" s="7" t="s">
        <v>33</v>
      </c>
      <c r="C44" s="7"/>
      <c r="D44" s="1" t="s">
        <v>31</v>
      </c>
      <c r="E44" s="8">
        <v>1000</v>
      </c>
      <c r="F44" s="117"/>
      <c r="G44" s="110">
        <f>E44*F44</f>
        <v>0</v>
      </c>
      <c r="H44" s="58"/>
      <c r="I44" s="58"/>
      <c r="J44" s="58"/>
      <c r="K44" s="58"/>
      <c r="L44" s="139"/>
      <c r="M44" s="139"/>
      <c r="N44" s="139"/>
      <c r="O44" s="139"/>
    </row>
    <row r="45" spans="1:15" ht="15">
      <c r="A45" s="1">
        <f>A44+1</f>
        <v>29</v>
      </c>
      <c r="B45" s="7" t="s">
        <v>34</v>
      </c>
      <c r="C45" s="7"/>
      <c r="D45" s="1" t="s">
        <v>31</v>
      </c>
      <c r="E45" s="8">
        <v>10</v>
      </c>
      <c r="F45" s="117"/>
      <c r="G45" s="110">
        <f t="shared" ref="G45:G51" si="6">E45*F45</f>
        <v>0</v>
      </c>
      <c r="H45" s="58"/>
      <c r="I45" s="58"/>
      <c r="J45" s="58"/>
      <c r="K45" s="58"/>
      <c r="L45" s="139"/>
      <c r="M45" s="139"/>
      <c r="N45" s="139"/>
      <c r="O45" s="139"/>
    </row>
    <row r="46" spans="1:15" ht="15">
      <c r="A46" s="1">
        <f t="shared" ref="A46:A51" si="7">A45+1</f>
        <v>30</v>
      </c>
      <c r="B46" s="7" t="s">
        <v>35</v>
      </c>
      <c r="C46" s="7"/>
      <c r="D46" s="1" t="s">
        <v>31</v>
      </c>
      <c r="E46" s="8">
        <v>10</v>
      </c>
      <c r="F46" s="117"/>
      <c r="G46" s="110">
        <f t="shared" si="6"/>
        <v>0</v>
      </c>
      <c r="H46" s="58"/>
      <c r="I46" s="58"/>
      <c r="J46" s="58"/>
      <c r="K46" s="58"/>
      <c r="L46" s="139"/>
      <c r="M46" s="139"/>
      <c r="N46" s="139"/>
      <c r="O46" s="139"/>
    </row>
    <row r="47" spans="1:15" ht="15">
      <c r="A47" s="1">
        <f t="shared" si="7"/>
        <v>31</v>
      </c>
      <c r="B47" s="7" t="s">
        <v>36</v>
      </c>
      <c r="C47" s="7"/>
      <c r="D47" s="1" t="s">
        <v>31</v>
      </c>
      <c r="E47" s="8">
        <v>10</v>
      </c>
      <c r="F47" s="117"/>
      <c r="G47" s="110">
        <f t="shared" si="6"/>
        <v>0</v>
      </c>
      <c r="H47" s="58"/>
      <c r="I47" s="58"/>
      <c r="J47" s="58"/>
      <c r="K47" s="58"/>
      <c r="L47" s="139"/>
      <c r="M47" s="139"/>
      <c r="N47" s="139"/>
      <c r="O47" s="139"/>
    </row>
    <row r="48" spans="1:15" ht="15">
      <c r="A48" s="1">
        <f t="shared" si="7"/>
        <v>32</v>
      </c>
      <c r="B48" s="7" t="s">
        <v>37</v>
      </c>
      <c r="C48" s="7"/>
      <c r="D48" s="1" t="s">
        <v>31</v>
      </c>
      <c r="E48" s="8">
        <v>10</v>
      </c>
      <c r="F48" s="117"/>
      <c r="G48" s="110">
        <f t="shared" si="6"/>
        <v>0</v>
      </c>
      <c r="H48" s="58"/>
      <c r="I48" s="58"/>
      <c r="J48" s="58"/>
      <c r="K48" s="58"/>
      <c r="L48" s="139"/>
      <c r="M48" s="139"/>
      <c r="N48" s="139"/>
      <c r="O48" s="139"/>
    </row>
    <row r="49" spans="1:16" ht="15">
      <c r="A49" s="1">
        <f t="shared" si="7"/>
        <v>33</v>
      </c>
      <c r="B49" s="7" t="s">
        <v>38</v>
      </c>
      <c r="C49" s="7"/>
      <c r="D49" s="1" t="s">
        <v>31</v>
      </c>
      <c r="E49" s="8">
        <v>10</v>
      </c>
      <c r="F49" s="117"/>
      <c r="G49" s="110">
        <f t="shared" si="6"/>
        <v>0</v>
      </c>
      <c r="H49" s="58"/>
      <c r="I49" s="58"/>
      <c r="J49" s="58"/>
      <c r="K49" s="58"/>
      <c r="L49" s="139"/>
      <c r="M49" s="139"/>
      <c r="N49" s="139"/>
      <c r="O49" s="139"/>
    </row>
    <row r="50" spans="1:16" ht="15">
      <c r="A50" s="1">
        <f t="shared" si="7"/>
        <v>34</v>
      </c>
      <c r="B50" s="7" t="s">
        <v>39</v>
      </c>
      <c r="C50" s="7"/>
      <c r="D50" s="1" t="s">
        <v>31</v>
      </c>
      <c r="E50" s="8">
        <v>10</v>
      </c>
      <c r="F50" s="117"/>
      <c r="G50" s="110">
        <f t="shared" si="6"/>
        <v>0</v>
      </c>
      <c r="H50" s="58"/>
      <c r="I50" s="58"/>
      <c r="J50" s="58"/>
      <c r="K50" s="58"/>
      <c r="L50" s="139"/>
      <c r="M50" s="139"/>
      <c r="N50" s="139"/>
      <c r="O50" s="139"/>
    </row>
    <row r="51" spans="1:16" ht="15">
      <c r="A51" s="1">
        <f t="shared" si="7"/>
        <v>35</v>
      </c>
      <c r="B51" s="7" t="s">
        <v>40</v>
      </c>
      <c r="C51" s="7"/>
      <c r="D51" s="1" t="s">
        <v>31</v>
      </c>
      <c r="E51" s="8">
        <v>500</v>
      </c>
      <c r="F51" s="117"/>
      <c r="G51" s="110">
        <f t="shared" si="6"/>
        <v>0</v>
      </c>
      <c r="H51" s="58"/>
      <c r="I51" s="58"/>
      <c r="J51" s="58"/>
      <c r="K51" s="58"/>
      <c r="L51" s="139"/>
      <c r="M51" s="139"/>
      <c r="N51" s="139"/>
      <c r="O51" s="139"/>
    </row>
    <row r="52" spans="1:16" ht="15">
      <c r="A52" s="1"/>
      <c r="B52" s="151"/>
      <c r="C52" s="5"/>
      <c r="D52" s="1"/>
      <c r="E52" s="8"/>
      <c r="F52" s="116"/>
      <c r="G52" s="118"/>
      <c r="H52" s="49"/>
      <c r="I52" s="76"/>
      <c r="J52" s="76"/>
      <c r="K52" s="76"/>
      <c r="L52" s="73"/>
      <c r="M52" s="73"/>
      <c r="N52" s="74"/>
      <c r="O52" s="74"/>
    </row>
    <row r="53" spans="1:16" ht="15">
      <c r="A53" s="1"/>
      <c r="B53" s="151"/>
      <c r="C53" s="5"/>
      <c r="D53" s="9"/>
      <c r="E53" s="10"/>
      <c r="F53" s="113" t="s">
        <v>20</v>
      </c>
      <c r="G53" s="114">
        <f>SUM(G33:G51)</f>
        <v>0</v>
      </c>
      <c r="H53" s="136"/>
      <c r="I53" s="136"/>
      <c r="J53" s="136"/>
      <c r="K53" s="136"/>
      <c r="L53" s="140"/>
      <c r="M53" s="140"/>
      <c r="N53" s="140"/>
      <c r="O53" s="77"/>
      <c r="P53" s="78"/>
    </row>
    <row r="54" spans="1:16" ht="12" customHeight="1">
      <c r="A54" s="1"/>
      <c r="B54" s="151"/>
      <c r="C54" s="5"/>
      <c r="D54" s="1"/>
      <c r="E54" s="8"/>
      <c r="F54" s="109"/>
      <c r="G54" s="109"/>
      <c r="H54" s="51"/>
      <c r="I54" s="51"/>
      <c r="J54" s="51"/>
      <c r="K54" s="51"/>
      <c r="L54" s="51"/>
      <c r="M54" s="51"/>
      <c r="N54" s="66"/>
      <c r="O54" s="66"/>
    </row>
    <row r="55" spans="1:16" ht="15">
      <c r="A55" s="1"/>
      <c r="B55" s="2" t="s">
        <v>42</v>
      </c>
      <c r="C55" s="3"/>
      <c r="D55" s="16"/>
      <c r="E55" s="13"/>
      <c r="F55" s="115"/>
      <c r="G55" s="115"/>
      <c r="H55" s="53"/>
      <c r="I55" s="53"/>
      <c r="J55" s="53"/>
      <c r="K55" s="53"/>
      <c r="L55" s="79"/>
      <c r="M55" s="53"/>
      <c r="N55" s="80"/>
      <c r="O55" s="53"/>
      <c r="P55" s="79"/>
    </row>
    <row r="56" spans="1:16" ht="15">
      <c r="A56" s="1"/>
      <c r="B56" s="152" t="s">
        <v>43</v>
      </c>
      <c r="C56" s="17" t="s">
        <v>44</v>
      </c>
      <c r="D56" s="1"/>
      <c r="E56" s="8"/>
      <c r="F56" s="109"/>
      <c r="G56" s="109"/>
      <c r="H56" s="51"/>
      <c r="I56" s="51"/>
      <c r="J56" s="49"/>
      <c r="K56" s="49"/>
      <c r="L56" s="49"/>
      <c r="M56" s="49"/>
    </row>
    <row r="57" spans="1:16" ht="15">
      <c r="A57" s="1">
        <f>A51+1</f>
        <v>36</v>
      </c>
      <c r="B57" s="151" t="s">
        <v>10</v>
      </c>
      <c r="C57" s="5" t="s">
        <v>45</v>
      </c>
      <c r="D57" s="1" t="s">
        <v>12</v>
      </c>
      <c r="E57" s="18">
        <v>25</v>
      </c>
      <c r="F57" s="110"/>
      <c r="G57" s="110">
        <f>E57*F57</f>
        <v>0</v>
      </c>
      <c r="H57" s="58"/>
      <c r="I57" s="58"/>
      <c r="J57" s="58"/>
      <c r="K57" s="58"/>
      <c r="L57" s="81"/>
      <c r="M57" s="81"/>
      <c r="N57" s="81"/>
      <c r="O57" s="81"/>
      <c r="P57" s="62"/>
    </row>
    <row r="58" spans="1:16" ht="15">
      <c r="A58" s="1">
        <f>A57+1</f>
        <v>37</v>
      </c>
      <c r="B58" s="151"/>
      <c r="C58" s="5" t="s">
        <v>46</v>
      </c>
      <c r="D58" s="1" t="s">
        <v>12</v>
      </c>
      <c r="E58" s="18">
        <v>25</v>
      </c>
      <c r="F58" s="110"/>
      <c r="G58" s="110">
        <f t="shared" ref="G58:G68" si="8">E58*F58</f>
        <v>0</v>
      </c>
      <c r="H58" s="58"/>
      <c r="I58" s="58"/>
      <c r="J58" s="58"/>
      <c r="K58" s="58"/>
      <c r="L58" s="81"/>
      <c r="M58" s="81"/>
      <c r="N58" s="81"/>
      <c r="O58" s="82"/>
    </row>
    <row r="59" spans="1:16" ht="15">
      <c r="A59" s="1">
        <f t="shared" ref="A59:A68" si="9">A58+1</f>
        <v>38</v>
      </c>
      <c r="B59" s="151"/>
      <c r="C59" s="5" t="s">
        <v>47</v>
      </c>
      <c r="D59" s="1" t="s">
        <v>12</v>
      </c>
      <c r="E59" s="18">
        <v>25</v>
      </c>
      <c r="F59" s="110"/>
      <c r="G59" s="110">
        <f t="shared" si="8"/>
        <v>0</v>
      </c>
      <c r="H59" s="58"/>
      <c r="I59" s="58"/>
      <c r="J59" s="58"/>
      <c r="K59" s="58"/>
      <c r="L59" s="81"/>
      <c r="M59" s="81"/>
      <c r="N59" s="81"/>
      <c r="O59" s="82"/>
    </row>
    <row r="60" spans="1:16" ht="15">
      <c r="A60" s="1">
        <f t="shared" si="9"/>
        <v>39</v>
      </c>
      <c r="B60" s="5" t="s">
        <v>17</v>
      </c>
      <c r="C60" s="5" t="s">
        <v>45</v>
      </c>
      <c r="D60" s="1" t="s">
        <v>12</v>
      </c>
      <c r="E60" s="18">
        <v>50</v>
      </c>
      <c r="F60" s="110"/>
      <c r="G60" s="110">
        <f t="shared" si="8"/>
        <v>0</v>
      </c>
      <c r="H60" s="58"/>
      <c r="I60" s="58"/>
      <c r="J60" s="58"/>
      <c r="K60" s="58"/>
      <c r="L60" s="81"/>
      <c r="M60" s="81"/>
      <c r="N60" s="81"/>
      <c r="O60" s="81"/>
      <c r="P60" s="62"/>
    </row>
    <row r="61" spans="1:16" ht="15">
      <c r="A61" s="1">
        <f t="shared" si="9"/>
        <v>40</v>
      </c>
      <c r="B61" s="151"/>
      <c r="C61" s="5" t="s">
        <v>46</v>
      </c>
      <c r="D61" s="1" t="s">
        <v>12</v>
      </c>
      <c r="E61" s="18">
        <v>50</v>
      </c>
      <c r="F61" s="110"/>
      <c r="G61" s="110">
        <f t="shared" si="8"/>
        <v>0</v>
      </c>
      <c r="H61" s="58"/>
      <c r="I61" s="58"/>
      <c r="J61" s="58"/>
      <c r="K61" s="58"/>
      <c r="L61" s="81"/>
      <c r="M61" s="81"/>
      <c r="N61" s="81"/>
      <c r="O61" s="82"/>
    </row>
    <row r="62" spans="1:16" ht="15">
      <c r="A62" s="1">
        <f t="shared" si="9"/>
        <v>41</v>
      </c>
      <c r="B62" s="151"/>
      <c r="C62" s="5" t="s">
        <v>47</v>
      </c>
      <c r="D62" s="1" t="s">
        <v>12</v>
      </c>
      <c r="E62" s="18">
        <v>50</v>
      </c>
      <c r="F62" s="110"/>
      <c r="G62" s="110">
        <f t="shared" si="8"/>
        <v>0</v>
      </c>
      <c r="H62" s="58"/>
      <c r="I62" s="58"/>
      <c r="J62" s="58"/>
      <c r="K62" s="58"/>
      <c r="L62" s="81"/>
      <c r="M62" s="81"/>
      <c r="N62" s="81"/>
      <c r="O62" s="66"/>
    </row>
    <row r="63" spans="1:16" ht="15">
      <c r="A63" s="1">
        <f t="shared" si="9"/>
        <v>42</v>
      </c>
      <c r="B63" s="151" t="s">
        <v>10</v>
      </c>
      <c r="C63" s="5" t="s">
        <v>48</v>
      </c>
      <c r="D63" s="1" t="s">
        <v>12</v>
      </c>
      <c r="E63" s="18">
        <v>25</v>
      </c>
      <c r="F63" s="110"/>
      <c r="G63" s="110">
        <f t="shared" si="8"/>
        <v>0</v>
      </c>
      <c r="H63" s="58"/>
      <c r="I63" s="58"/>
      <c r="J63" s="58"/>
      <c r="K63" s="58"/>
      <c r="L63" s="81"/>
      <c r="M63" s="81"/>
      <c r="N63" s="81"/>
      <c r="O63" s="81"/>
      <c r="P63" s="62"/>
    </row>
    <row r="64" spans="1:16" ht="15">
      <c r="A64" s="1">
        <f t="shared" si="9"/>
        <v>43</v>
      </c>
      <c r="B64" s="151"/>
      <c r="C64" s="5" t="s">
        <v>46</v>
      </c>
      <c r="D64" s="1" t="s">
        <v>12</v>
      </c>
      <c r="E64" s="18">
        <v>25</v>
      </c>
      <c r="F64" s="110"/>
      <c r="G64" s="110">
        <f t="shared" si="8"/>
        <v>0</v>
      </c>
      <c r="H64" s="58"/>
      <c r="I64" s="58"/>
      <c r="J64" s="58"/>
      <c r="K64" s="58"/>
      <c r="L64" s="81"/>
      <c r="M64" s="81"/>
      <c r="N64" s="81"/>
      <c r="O64" s="82"/>
    </row>
    <row r="65" spans="1:16" ht="15">
      <c r="A65" s="1">
        <f t="shared" si="9"/>
        <v>44</v>
      </c>
      <c r="B65" s="151"/>
      <c r="C65" s="5" t="s">
        <v>47</v>
      </c>
      <c r="D65" s="1" t="s">
        <v>12</v>
      </c>
      <c r="E65" s="18">
        <v>25</v>
      </c>
      <c r="F65" s="110"/>
      <c r="G65" s="110">
        <f t="shared" si="8"/>
        <v>0</v>
      </c>
      <c r="H65" s="58"/>
      <c r="I65" s="58"/>
      <c r="J65" s="58"/>
      <c r="K65" s="58"/>
      <c r="L65" s="81"/>
      <c r="M65" s="81"/>
      <c r="N65" s="81"/>
      <c r="O65" s="82"/>
    </row>
    <row r="66" spans="1:16" ht="15">
      <c r="A66" s="1">
        <f t="shared" si="9"/>
        <v>45</v>
      </c>
      <c r="B66" s="5" t="s">
        <v>17</v>
      </c>
      <c r="C66" s="5" t="s">
        <v>48</v>
      </c>
      <c r="D66" s="1" t="s">
        <v>12</v>
      </c>
      <c r="E66" s="18">
        <v>50</v>
      </c>
      <c r="F66" s="110"/>
      <c r="G66" s="110">
        <f t="shared" si="8"/>
        <v>0</v>
      </c>
      <c r="H66" s="58"/>
      <c r="I66" s="58"/>
      <c r="J66" s="58"/>
      <c r="K66" s="58"/>
      <c r="L66" s="81"/>
      <c r="M66" s="81"/>
      <c r="N66" s="81"/>
      <c r="O66" s="81"/>
      <c r="P66" s="62"/>
    </row>
    <row r="67" spans="1:16" ht="15">
      <c r="A67" s="1">
        <f t="shared" si="9"/>
        <v>46</v>
      </c>
      <c r="B67" s="151"/>
      <c r="C67" s="5" t="s">
        <v>46</v>
      </c>
      <c r="D67" s="1" t="s">
        <v>12</v>
      </c>
      <c r="E67" s="18">
        <v>50</v>
      </c>
      <c r="F67" s="110"/>
      <c r="G67" s="110">
        <f t="shared" si="8"/>
        <v>0</v>
      </c>
      <c r="H67" s="58"/>
      <c r="I67" s="58"/>
      <c r="J67" s="58"/>
      <c r="K67" s="58"/>
      <c r="L67" s="81"/>
      <c r="M67" s="81"/>
      <c r="N67" s="81"/>
      <c r="O67" s="82"/>
    </row>
    <row r="68" spans="1:16" ht="15">
      <c r="A68" s="1">
        <f t="shared" si="9"/>
        <v>47</v>
      </c>
      <c r="B68" s="151"/>
      <c r="C68" s="5" t="s">
        <v>47</v>
      </c>
      <c r="D68" s="1" t="s">
        <v>12</v>
      </c>
      <c r="E68" s="18">
        <v>50</v>
      </c>
      <c r="F68" s="110"/>
      <c r="G68" s="110">
        <f t="shared" si="8"/>
        <v>0</v>
      </c>
      <c r="H68" s="58"/>
      <c r="I68" s="58"/>
      <c r="J68" s="58"/>
      <c r="K68" s="58"/>
      <c r="L68" s="81"/>
      <c r="M68" s="81"/>
      <c r="N68" s="81"/>
      <c r="O68" s="66"/>
    </row>
    <row r="69" spans="1:16" ht="15">
      <c r="A69" s="1"/>
      <c r="B69" s="151"/>
      <c r="C69" s="5"/>
      <c r="D69" s="5"/>
      <c r="E69" s="8"/>
      <c r="F69" s="110"/>
      <c r="G69" s="110"/>
      <c r="H69" s="49"/>
      <c r="I69" s="49"/>
      <c r="J69" s="68"/>
      <c r="K69" s="68"/>
      <c r="L69" s="49"/>
      <c r="M69" s="49"/>
    </row>
    <row r="70" spans="1:16" ht="15">
      <c r="A70" s="1"/>
      <c r="B70" s="151"/>
      <c r="C70" s="5"/>
      <c r="D70" s="9"/>
      <c r="E70" s="19"/>
      <c r="F70" s="113" t="s">
        <v>20</v>
      </c>
      <c r="G70" s="114">
        <f>SUM(G57:G68)</f>
        <v>0</v>
      </c>
      <c r="H70" s="136"/>
      <c r="I70" s="136"/>
      <c r="J70" s="136"/>
      <c r="K70" s="136"/>
      <c r="L70" s="83"/>
      <c r="M70" s="83"/>
      <c r="N70" s="84"/>
      <c r="O70" s="84"/>
      <c r="P70" s="85"/>
    </row>
    <row r="71" spans="1:16" ht="15">
      <c r="A71" s="1"/>
      <c r="B71" s="11"/>
      <c r="C71" s="5"/>
      <c r="D71" s="5"/>
      <c r="E71" s="8"/>
      <c r="F71" s="110"/>
      <c r="G71" s="110"/>
      <c r="H71" s="51"/>
      <c r="I71" s="51"/>
      <c r="J71" s="49"/>
      <c r="K71" s="49"/>
      <c r="L71" s="49"/>
      <c r="M71" s="49"/>
    </row>
    <row r="72" spans="1:16" ht="15">
      <c r="A72" s="1"/>
      <c r="B72" s="20" t="s">
        <v>49</v>
      </c>
      <c r="C72" s="12"/>
      <c r="D72" s="5"/>
      <c r="E72" s="13"/>
      <c r="F72" s="115"/>
      <c r="G72" s="115"/>
      <c r="H72" s="53"/>
      <c r="I72" s="53"/>
      <c r="J72" s="53"/>
      <c r="K72" s="53"/>
      <c r="L72" s="49"/>
      <c r="M72" s="49"/>
    </row>
    <row r="73" spans="1:16" ht="15">
      <c r="A73" s="1">
        <f>A68+1</f>
        <v>48</v>
      </c>
      <c r="B73" s="151" t="s">
        <v>50</v>
      </c>
      <c r="C73" s="5"/>
      <c r="D73" s="1" t="s">
        <v>51</v>
      </c>
      <c r="E73" s="8">
        <v>500</v>
      </c>
      <c r="F73" s="110"/>
      <c r="G73" s="110">
        <f>E73*F73</f>
        <v>0</v>
      </c>
      <c r="H73" s="58"/>
      <c r="I73" s="58"/>
      <c r="J73" s="58"/>
      <c r="K73" s="58"/>
      <c r="L73" s="139"/>
      <c r="M73" s="139"/>
      <c r="N73" s="80"/>
      <c r="O73" s="65"/>
      <c r="P73" s="65"/>
    </row>
    <row r="74" spans="1:16" ht="15">
      <c r="A74" s="1">
        <f>A73+1</f>
        <v>49</v>
      </c>
      <c r="B74" s="151" t="s">
        <v>52</v>
      </c>
      <c r="C74" s="5"/>
      <c r="D74" s="1" t="s">
        <v>51</v>
      </c>
      <c r="E74" s="8">
        <v>200</v>
      </c>
      <c r="F74" s="110"/>
      <c r="G74" s="110">
        <f>E74*F74</f>
        <v>0</v>
      </c>
      <c r="H74" s="58"/>
      <c r="I74" s="58"/>
      <c r="J74" s="58"/>
      <c r="K74" s="58"/>
      <c r="L74" s="139"/>
      <c r="M74" s="139"/>
      <c r="N74" s="80"/>
      <c r="O74" s="65"/>
      <c r="P74" s="65"/>
    </row>
    <row r="75" spans="1:16" ht="15">
      <c r="A75" s="1"/>
      <c r="B75" s="151"/>
      <c r="C75" s="5"/>
      <c r="D75" s="5"/>
      <c r="E75" s="8"/>
      <c r="F75" s="109"/>
      <c r="G75" s="109"/>
      <c r="H75" s="68"/>
      <c r="I75" s="68"/>
      <c r="J75" s="79"/>
      <c r="K75" s="79"/>
      <c r="L75" s="79"/>
      <c r="M75" s="79"/>
      <c r="N75" s="80"/>
      <c r="O75" s="80"/>
      <c r="P75" s="80"/>
    </row>
    <row r="76" spans="1:16" ht="15">
      <c r="A76" s="1"/>
      <c r="B76" s="151"/>
      <c r="C76" s="5"/>
      <c r="D76" s="9"/>
      <c r="E76" s="19"/>
      <c r="F76" s="113" t="s">
        <v>20</v>
      </c>
      <c r="G76" s="114">
        <f>SUM(G73:G74)</f>
        <v>0</v>
      </c>
      <c r="H76" s="136"/>
      <c r="I76" s="136"/>
      <c r="J76" s="136"/>
      <c r="K76" s="136"/>
      <c r="L76" s="139"/>
      <c r="M76" s="139"/>
      <c r="N76" s="65"/>
      <c r="O76" s="65"/>
      <c r="P76" s="65"/>
    </row>
    <row r="77" spans="1:16" ht="12" customHeight="1">
      <c r="A77" s="1"/>
      <c r="B77" s="151"/>
      <c r="C77" s="5"/>
      <c r="D77" s="1"/>
      <c r="E77" s="8"/>
      <c r="F77" s="109"/>
      <c r="G77" s="109"/>
      <c r="H77" s="51"/>
      <c r="I77" s="51"/>
      <c r="J77" s="51"/>
      <c r="K77" s="51"/>
      <c r="L77" s="51"/>
      <c r="M77" s="51"/>
      <c r="N77" s="66"/>
      <c r="O77" s="66"/>
    </row>
    <row r="78" spans="1:16" ht="15">
      <c r="A78" s="1"/>
      <c r="B78" s="20" t="s">
        <v>53</v>
      </c>
      <c r="C78" s="12"/>
      <c r="D78" s="1"/>
      <c r="E78" s="13"/>
      <c r="F78" s="115"/>
      <c r="G78" s="115"/>
      <c r="H78" s="53"/>
      <c r="I78" s="53"/>
      <c r="J78" s="53"/>
      <c r="K78" s="53"/>
      <c r="L78" s="51"/>
      <c r="M78" s="51"/>
      <c r="N78" s="66"/>
      <c r="O78" s="66"/>
    </row>
    <row r="79" spans="1:16" ht="15">
      <c r="A79" s="1">
        <f>A74+1</f>
        <v>50</v>
      </c>
      <c r="B79" s="5" t="s">
        <v>54</v>
      </c>
      <c r="C79" s="5"/>
      <c r="D79" s="1" t="s">
        <v>55</v>
      </c>
      <c r="E79" s="18">
        <v>7000</v>
      </c>
      <c r="F79" s="110"/>
      <c r="G79" s="110">
        <f>E79*F79</f>
        <v>0</v>
      </c>
      <c r="H79" s="58"/>
      <c r="I79" s="58"/>
      <c r="J79" s="58"/>
      <c r="K79" s="58"/>
      <c r="L79" s="139"/>
      <c r="M79" s="139"/>
      <c r="O79" s="84"/>
      <c r="P79" s="84"/>
    </row>
    <row r="80" spans="1:16" ht="15">
      <c r="A80" s="1">
        <f>A79+1</f>
        <v>51</v>
      </c>
      <c r="B80" s="5" t="s">
        <v>56</v>
      </c>
      <c r="C80" s="5"/>
      <c r="D80" s="1" t="s">
        <v>55</v>
      </c>
      <c r="E80" s="18">
        <v>7000</v>
      </c>
      <c r="F80" s="119"/>
      <c r="G80" s="110">
        <f t="shared" ref="G80:G81" si="10">E80*F80</f>
        <v>0</v>
      </c>
      <c r="H80" s="51"/>
      <c r="I80" s="51"/>
      <c r="J80" s="51"/>
      <c r="K80" s="51"/>
      <c r="L80" s="139"/>
      <c r="M80" s="139"/>
      <c r="N80" s="66"/>
      <c r="O80" s="66"/>
    </row>
    <row r="81" spans="1:15" ht="15">
      <c r="A81" s="1">
        <f>A80+1</f>
        <v>52</v>
      </c>
      <c r="B81" s="5" t="s">
        <v>57</v>
      </c>
      <c r="C81" s="5"/>
      <c r="D81" s="1" t="s">
        <v>31</v>
      </c>
      <c r="E81" s="18">
        <v>2000</v>
      </c>
      <c r="F81" s="119"/>
      <c r="G81" s="110">
        <f t="shared" si="10"/>
        <v>0</v>
      </c>
      <c r="H81" s="51"/>
      <c r="I81" s="51"/>
      <c r="J81" s="51"/>
      <c r="K81" s="51"/>
      <c r="L81" s="139"/>
      <c r="M81" s="139"/>
      <c r="N81" s="66"/>
      <c r="O81" s="66"/>
    </row>
    <row r="82" spans="1:15" ht="15">
      <c r="A82" s="1"/>
      <c r="B82" s="5"/>
      <c r="C82" s="5"/>
      <c r="D82" s="1"/>
      <c r="E82" s="8"/>
      <c r="F82" s="119"/>
      <c r="G82" s="109"/>
      <c r="H82" s="51"/>
      <c r="I82" s="51"/>
      <c r="J82" s="51"/>
      <c r="K82" s="51"/>
      <c r="L82" s="139"/>
      <c r="M82" s="139"/>
      <c r="N82" s="66"/>
      <c r="O82" s="66"/>
    </row>
    <row r="83" spans="1:15" ht="15">
      <c r="A83" s="1"/>
      <c r="B83" s="21"/>
      <c r="C83" s="5"/>
      <c r="D83" s="9"/>
      <c r="E83" s="19"/>
      <c r="F83" s="113" t="s">
        <v>20</v>
      </c>
      <c r="G83" s="114">
        <f>SUM(G79:G81)</f>
        <v>0</v>
      </c>
      <c r="H83" s="136"/>
      <c r="I83" s="136"/>
      <c r="J83" s="136"/>
      <c r="K83" s="136"/>
      <c r="L83" s="139"/>
      <c r="M83" s="139"/>
      <c r="N83" s="66"/>
      <c r="O83" s="66"/>
    </row>
    <row r="84" spans="1:15" ht="15">
      <c r="A84" s="1"/>
      <c r="B84" s="151"/>
      <c r="C84" s="12"/>
      <c r="D84" s="12"/>
      <c r="E84" s="8"/>
      <c r="F84" s="109"/>
      <c r="G84" s="109"/>
      <c r="H84" s="87"/>
      <c r="I84" s="87"/>
      <c r="J84" s="49"/>
      <c r="K84" s="49"/>
      <c r="L84" s="49"/>
    </row>
    <row r="85" spans="1:15" ht="15">
      <c r="A85" s="1"/>
      <c r="B85" s="20" t="s">
        <v>58</v>
      </c>
      <c r="C85" s="12"/>
      <c r="D85" s="1"/>
      <c r="E85" s="13"/>
      <c r="F85" s="115"/>
      <c r="G85" s="115"/>
      <c r="H85" s="53"/>
      <c r="I85" s="53"/>
      <c r="J85" s="53"/>
      <c r="K85" s="53"/>
      <c r="L85" s="49"/>
    </row>
    <row r="86" spans="1:15" ht="15">
      <c r="A86" s="1">
        <f>A81+1</f>
        <v>53</v>
      </c>
      <c r="B86" s="151" t="s">
        <v>59</v>
      </c>
      <c r="C86" s="5"/>
      <c r="D86" s="1" t="s">
        <v>60</v>
      </c>
      <c r="E86" s="18">
        <v>500</v>
      </c>
      <c r="F86" s="110"/>
      <c r="G86" s="110">
        <f>E86*F86</f>
        <v>0</v>
      </c>
      <c r="H86" s="88"/>
      <c r="I86" s="88"/>
      <c r="J86" s="88"/>
      <c r="K86" s="88"/>
      <c r="L86" s="49"/>
    </row>
    <row r="87" spans="1:15" ht="15">
      <c r="A87" s="1">
        <f>A86+1</f>
        <v>54</v>
      </c>
      <c r="B87" s="177" t="s">
        <v>61</v>
      </c>
      <c r="C87" s="177"/>
      <c r="D87" s="1" t="s">
        <v>12</v>
      </c>
      <c r="E87" s="18">
        <v>400</v>
      </c>
      <c r="F87" s="109"/>
      <c r="G87" s="110">
        <f t="shared" ref="G87:G89" si="11">E87*F87</f>
        <v>0</v>
      </c>
      <c r="H87" s="49"/>
      <c r="I87" s="49"/>
      <c r="J87" s="49"/>
    </row>
    <row r="88" spans="1:15" ht="15">
      <c r="A88" s="1">
        <f t="shared" ref="A88:A89" si="12">A87+1</f>
        <v>55</v>
      </c>
      <c r="B88" s="151" t="s">
        <v>17</v>
      </c>
      <c r="C88" s="5" t="s">
        <v>11</v>
      </c>
      <c r="D88" s="1" t="s">
        <v>12</v>
      </c>
      <c r="E88" s="18">
        <v>400</v>
      </c>
      <c r="F88" s="109"/>
      <c r="G88" s="110">
        <f t="shared" si="11"/>
        <v>0</v>
      </c>
      <c r="H88" s="49"/>
      <c r="I88" s="49"/>
      <c r="J88" s="49"/>
    </row>
    <row r="89" spans="1:15" ht="15">
      <c r="A89" s="1">
        <f t="shared" si="12"/>
        <v>56</v>
      </c>
      <c r="B89" s="151" t="s">
        <v>10</v>
      </c>
      <c r="C89" s="5" t="s">
        <v>11</v>
      </c>
      <c r="D89" s="1" t="s">
        <v>12</v>
      </c>
      <c r="E89" s="18">
        <v>145</v>
      </c>
      <c r="F89" s="109"/>
      <c r="G89" s="110">
        <f t="shared" si="11"/>
        <v>0</v>
      </c>
      <c r="H89" s="49"/>
      <c r="I89" s="49"/>
      <c r="J89" s="49"/>
    </row>
    <row r="90" spans="1:15" ht="15">
      <c r="A90" s="1"/>
      <c r="B90" s="5"/>
      <c r="C90" s="5"/>
      <c r="D90" s="9"/>
      <c r="E90" s="19"/>
      <c r="F90" s="113" t="s">
        <v>20</v>
      </c>
      <c r="G90" s="116">
        <f>SUM(G86:G89)</f>
        <v>0</v>
      </c>
      <c r="H90" s="49"/>
      <c r="I90" s="49"/>
      <c r="J90" s="49"/>
    </row>
    <row r="91" spans="1:15" ht="15">
      <c r="A91" s="1"/>
      <c r="B91" s="151"/>
      <c r="C91" s="5"/>
      <c r="D91" s="5"/>
      <c r="E91" s="22"/>
      <c r="F91" s="109"/>
      <c r="G91" s="109"/>
      <c r="H91" s="49"/>
      <c r="I91" s="49"/>
      <c r="J91" s="49"/>
    </row>
    <row r="92" spans="1:15" ht="15">
      <c r="A92" s="1"/>
      <c r="B92" s="20" t="s">
        <v>62</v>
      </c>
      <c r="C92" s="23"/>
      <c r="D92" s="1"/>
      <c r="E92" s="13"/>
      <c r="F92" s="115"/>
      <c r="G92" s="115"/>
      <c r="H92" s="53"/>
      <c r="I92" s="53"/>
      <c r="J92" s="53"/>
      <c r="K92" s="53"/>
      <c r="L92" s="49"/>
    </row>
    <row r="93" spans="1:15" ht="30" customHeight="1">
      <c r="A93" s="1">
        <f>A89+1</f>
        <v>57</v>
      </c>
      <c r="B93" s="172" t="s">
        <v>63</v>
      </c>
      <c r="C93" s="172"/>
      <c r="D93" s="1" t="s">
        <v>60</v>
      </c>
      <c r="E93" s="24">
        <v>100</v>
      </c>
      <c r="F93" s="116"/>
      <c r="G93" s="116">
        <f>E93*F93</f>
        <v>0</v>
      </c>
      <c r="H93" s="49"/>
      <c r="I93" s="49"/>
      <c r="J93" s="49"/>
    </row>
    <row r="94" spans="1:15" ht="14.25" customHeight="1">
      <c r="A94" s="1">
        <f>A93+1</f>
        <v>58</v>
      </c>
      <c r="B94" s="172" t="s">
        <v>64</v>
      </c>
      <c r="C94" s="172"/>
      <c r="D94" s="1" t="s">
        <v>55</v>
      </c>
      <c r="E94" s="24">
        <v>100</v>
      </c>
      <c r="F94" s="116"/>
      <c r="G94" s="116">
        <f t="shared" ref="G94:G101" si="13">E94*F94</f>
        <v>0</v>
      </c>
      <c r="H94" s="49"/>
      <c r="I94" s="49"/>
      <c r="J94" s="49"/>
    </row>
    <row r="95" spans="1:15" ht="30" customHeight="1">
      <c r="A95" s="1">
        <f t="shared" ref="A95:A101" si="14">A94+1</f>
        <v>59</v>
      </c>
      <c r="B95" s="176" t="s">
        <v>65</v>
      </c>
      <c r="C95" s="176"/>
      <c r="D95" s="25" t="s">
        <v>55</v>
      </c>
      <c r="E95" s="26">
        <v>500</v>
      </c>
      <c r="F95" s="121"/>
      <c r="G95" s="116">
        <f t="shared" si="13"/>
        <v>0</v>
      </c>
      <c r="H95" s="91"/>
      <c r="I95" s="91"/>
      <c r="J95" s="91"/>
      <c r="K95" s="91"/>
      <c r="L95" s="91"/>
      <c r="M95" s="91"/>
      <c r="N95" s="91"/>
    </row>
    <row r="96" spans="1:15" ht="15">
      <c r="A96" s="1">
        <f t="shared" si="14"/>
        <v>60</v>
      </c>
      <c r="B96" s="175" t="s">
        <v>66</v>
      </c>
      <c r="C96" s="175"/>
      <c r="D96" s="25" t="s">
        <v>51</v>
      </c>
      <c r="E96" s="26">
        <v>200</v>
      </c>
      <c r="F96" s="121"/>
      <c r="G96" s="116">
        <f t="shared" si="13"/>
        <v>0</v>
      </c>
      <c r="H96" s="91"/>
      <c r="I96" s="91"/>
      <c r="J96" s="91"/>
      <c r="K96" s="91"/>
      <c r="L96" s="91"/>
      <c r="M96" s="91"/>
      <c r="N96" s="91"/>
    </row>
    <row r="97" spans="1:14" ht="15">
      <c r="A97" s="1">
        <f t="shared" si="14"/>
        <v>61</v>
      </c>
      <c r="B97" s="175" t="s">
        <v>67</v>
      </c>
      <c r="C97" s="175"/>
      <c r="D97" s="25" t="s">
        <v>51</v>
      </c>
      <c r="E97" s="26">
        <v>150</v>
      </c>
      <c r="F97" s="121"/>
      <c r="G97" s="116">
        <f t="shared" si="13"/>
        <v>0</v>
      </c>
      <c r="H97" s="91"/>
      <c r="I97" s="91"/>
      <c r="J97" s="91"/>
      <c r="K97" s="91"/>
      <c r="L97" s="91"/>
      <c r="M97" s="91"/>
      <c r="N97" s="91"/>
    </row>
    <row r="98" spans="1:14" ht="25.5" customHeight="1">
      <c r="A98" s="1">
        <f t="shared" si="14"/>
        <v>62</v>
      </c>
      <c r="B98" s="176" t="s">
        <v>68</v>
      </c>
      <c r="C98" s="176"/>
      <c r="D98" s="25" t="s">
        <v>51</v>
      </c>
      <c r="E98" s="26">
        <v>200</v>
      </c>
      <c r="F98" s="121"/>
      <c r="G98" s="116">
        <f t="shared" si="13"/>
        <v>0</v>
      </c>
      <c r="H98" s="91"/>
      <c r="I98" s="91"/>
      <c r="J98" s="91"/>
      <c r="K98" s="91"/>
      <c r="L98" s="91"/>
      <c r="M98" s="91"/>
      <c r="N98" s="91"/>
    </row>
    <row r="99" spans="1:14" ht="41.25" customHeight="1">
      <c r="A99" s="1">
        <f t="shared" si="14"/>
        <v>63</v>
      </c>
      <c r="B99" s="176" t="s">
        <v>69</v>
      </c>
      <c r="C99" s="176"/>
      <c r="D99" s="25" t="s">
        <v>31</v>
      </c>
      <c r="E99" s="26">
        <v>10</v>
      </c>
      <c r="F99" s="121"/>
      <c r="G99" s="116">
        <f t="shared" si="13"/>
        <v>0</v>
      </c>
      <c r="H99" s="91"/>
      <c r="I99" s="91"/>
      <c r="J99" s="91"/>
      <c r="K99" s="91"/>
      <c r="L99" s="91"/>
      <c r="M99" s="91"/>
      <c r="N99" s="91"/>
    </row>
    <row r="100" spans="1:14" ht="15">
      <c r="A100" s="1">
        <f t="shared" si="14"/>
        <v>64</v>
      </c>
      <c r="B100" s="175" t="s">
        <v>70</v>
      </c>
      <c r="C100" s="175"/>
      <c r="D100" s="25" t="s">
        <v>55</v>
      </c>
      <c r="E100" s="26">
        <v>100</v>
      </c>
      <c r="F100" s="121"/>
      <c r="G100" s="116">
        <f t="shared" si="13"/>
        <v>0</v>
      </c>
      <c r="H100" s="91"/>
      <c r="I100" s="91"/>
      <c r="J100" s="91"/>
      <c r="K100" s="91"/>
      <c r="L100" s="91"/>
      <c r="M100" s="91"/>
      <c r="N100" s="91"/>
    </row>
    <row r="101" spans="1:14" ht="30.75" customHeight="1">
      <c r="A101" s="1">
        <f t="shared" si="14"/>
        <v>65</v>
      </c>
      <c r="B101" s="176" t="s">
        <v>61</v>
      </c>
      <c r="C101" s="176"/>
      <c r="D101" s="25" t="s">
        <v>12</v>
      </c>
      <c r="E101" s="26">
        <v>500</v>
      </c>
      <c r="F101" s="121"/>
      <c r="G101" s="116">
        <f t="shared" si="13"/>
        <v>0</v>
      </c>
      <c r="H101" s="91"/>
      <c r="I101" s="91"/>
      <c r="J101" s="91"/>
      <c r="K101" s="91"/>
      <c r="L101" s="91"/>
      <c r="M101" s="91"/>
      <c r="N101" s="91"/>
    </row>
    <row r="102" spans="1:14" ht="15">
      <c r="A102" s="1"/>
      <c r="B102" s="151"/>
      <c r="C102" s="5"/>
      <c r="D102" s="9"/>
      <c r="E102" s="27"/>
      <c r="F102" s="113" t="s">
        <v>20</v>
      </c>
      <c r="G102" s="116">
        <f>SUM(G93:G101)</f>
        <v>0</v>
      </c>
      <c r="H102" s="49"/>
      <c r="I102" s="49"/>
      <c r="J102" s="49"/>
    </row>
    <row r="103" spans="1:14" ht="21.75" customHeight="1">
      <c r="A103" s="1"/>
      <c r="B103" s="151"/>
      <c r="C103" s="5"/>
      <c r="D103" s="9"/>
      <c r="E103" s="22"/>
      <c r="F103" s="113" t="s">
        <v>76</v>
      </c>
      <c r="G103" s="116">
        <f>SUM(G23+G30+G53+G70+G76+G83+G90+G102)</f>
        <v>0</v>
      </c>
      <c r="H103" s="49"/>
      <c r="I103" s="49"/>
      <c r="J103" s="49"/>
    </row>
    <row r="104" spans="1:14" ht="15">
      <c r="A104" s="1"/>
      <c r="B104" s="151"/>
      <c r="C104" s="5"/>
      <c r="D104" s="5"/>
      <c r="E104" s="22"/>
      <c r="F104" s="109"/>
      <c r="G104" s="109"/>
      <c r="H104" s="49"/>
      <c r="I104" s="49"/>
      <c r="J104" s="49"/>
    </row>
    <row r="105" spans="1:14" ht="15">
      <c r="A105" s="108"/>
      <c r="B105" s="106"/>
      <c r="C105" s="105"/>
      <c r="D105" s="105"/>
      <c r="E105" s="120"/>
      <c r="F105" s="109"/>
      <c r="G105" s="109"/>
      <c r="H105" s="49"/>
      <c r="I105" s="49"/>
      <c r="J105" s="49"/>
    </row>
    <row r="106" spans="1:14" ht="15">
      <c r="A106" s="108"/>
      <c r="B106" s="106"/>
      <c r="C106" s="105"/>
      <c r="D106" s="105"/>
      <c r="E106" s="120"/>
      <c r="F106" s="109"/>
      <c r="G106" s="109"/>
      <c r="H106" s="49"/>
      <c r="I106" s="49"/>
      <c r="J106" s="49"/>
    </row>
    <row r="107" spans="1:14" ht="15">
      <c r="A107" s="93"/>
      <c r="B107" s="94"/>
      <c r="C107" s="95"/>
      <c r="D107" s="95"/>
      <c r="E107" s="122"/>
      <c r="F107" s="109"/>
      <c r="G107" s="109"/>
      <c r="H107" s="49"/>
      <c r="I107" s="49"/>
      <c r="J107" s="49"/>
    </row>
    <row r="108" spans="1:14" ht="15">
      <c r="A108" s="93"/>
      <c r="B108" s="94"/>
      <c r="C108" s="95"/>
      <c r="D108" s="95"/>
      <c r="E108" s="122"/>
      <c r="F108" s="109"/>
      <c r="G108" s="109"/>
      <c r="H108" s="49"/>
      <c r="I108" s="49"/>
      <c r="J108" s="49"/>
    </row>
    <row r="109" spans="1:14" ht="15">
      <c r="A109" s="93"/>
      <c r="B109" s="94"/>
      <c r="C109" s="95"/>
      <c r="D109" s="95"/>
      <c r="E109" s="122"/>
      <c r="F109" s="109"/>
      <c r="G109" s="109"/>
      <c r="H109" s="49"/>
      <c r="I109" s="49"/>
      <c r="J109" s="49"/>
    </row>
    <row r="110" spans="1:14" ht="15">
      <c r="A110" s="93"/>
      <c r="B110" s="94"/>
      <c r="C110" s="95"/>
      <c r="D110" s="95"/>
      <c r="E110" s="122"/>
      <c r="F110" s="109"/>
      <c r="G110" s="109"/>
      <c r="H110" s="49"/>
      <c r="I110" s="49"/>
      <c r="J110" s="49"/>
    </row>
    <row r="111" spans="1:14" ht="15">
      <c r="A111" s="93"/>
      <c r="B111" s="94"/>
      <c r="C111" s="95"/>
      <c r="D111" s="95"/>
      <c r="E111" s="122"/>
      <c r="F111" s="109"/>
      <c r="G111" s="109"/>
      <c r="H111" s="49"/>
      <c r="I111" s="49"/>
      <c r="J111" s="49"/>
    </row>
    <row r="112" spans="1:14" ht="15">
      <c r="A112" s="93"/>
      <c r="B112" s="94"/>
      <c r="C112" s="95"/>
      <c r="D112" s="95"/>
      <c r="E112" s="122"/>
      <c r="F112" s="109"/>
      <c r="G112" s="109"/>
      <c r="H112" s="49"/>
      <c r="I112" s="49"/>
      <c r="J112" s="49"/>
    </row>
    <row r="113" spans="1:10" ht="15">
      <c r="A113" s="93"/>
      <c r="B113" s="94"/>
      <c r="C113" s="95"/>
      <c r="D113" s="95"/>
      <c r="E113" s="122"/>
      <c r="F113" s="109"/>
      <c r="G113" s="109"/>
      <c r="H113" s="49"/>
      <c r="I113" s="49"/>
      <c r="J113" s="49"/>
    </row>
    <row r="114" spans="1:10" ht="15">
      <c r="A114" s="93"/>
      <c r="B114" s="94"/>
      <c r="C114" s="95"/>
      <c r="D114" s="95"/>
      <c r="E114" s="123"/>
      <c r="F114" s="109"/>
      <c r="G114" s="109"/>
      <c r="H114" s="49"/>
      <c r="I114" s="49"/>
      <c r="J114" s="49"/>
    </row>
    <row r="115" spans="1:10" ht="15">
      <c r="A115" s="93"/>
      <c r="B115" s="94"/>
      <c r="C115" s="95"/>
      <c r="D115" s="95"/>
      <c r="E115" s="123"/>
      <c r="F115" s="109"/>
      <c r="G115" s="109"/>
      <c r="H115" s="49"/>
      <c r="I115" s="49"/>
      <c r="J115" s="49"/>
    </row>
    <row r="116" spans="1:10" ht="15">
      <c r="A116" s="93"/>
      <c r="B116" s="94"/>
      <c r="C116" s="95"/>
      <c r="D116" s="95"/>
      <c r="E116" s="123"/>
      <c r="F116" s="109"/>
      <c r="G116" s="109"/>
      <c r="H116" s="49"/>
      <c r="I116" s="49"/>
      <c r="J116" s="49"/>
    </row>
    <row r="117" spans="1:10" ht="15">
      <c r="A117" s="93"/>
      <c r="B117" s="94"/>
      <c r="C117" s="95"/>
      <c r="D117" s="95"/>
      <c r="E117" s="123"/>
      <c r="F117" s="109"/>
      <c r="G117" s="109"/>
      <c r="H117" s="49"/>
      <c r="I117" s="49"/>
      <c r="J117" s="49"/>
    </row>
    <row r="118" spans="1:10" ht="15">
      <c r="A118" s="93"/>
      <c r="B118" s="94"/>
      <c r="C118" s="95"/>
      <c r="D118" s="95"/>
      <c r="E118" s="123"/>
      <c r="F118" s="109"/>
      <c r="G118" s="109"/>
      <c r="H118" s="49"/>
      <c r="I118" s="49"/>
      <c r="J118" s="49"/>
    </row>
    <row r="119" spans="1:10">
      <c r="A119" s="93"/>
      <c r="B119" s="94"/>
      <c r="C119" s="95"/>
      <c r="D119" s="95"/>
      <c r="E119" s="123"/>
      <c r="G119" s="49"/>
      <c r="H119" s="49"/>
      <c r="I119" s="49"/>
      <c r="J119" s="49"/>
    </row>
    <row r="120" spans="1:10">
      <c r="A120" s="93"/>
      <c r="B120" s="94"/>
      <c r="C120" s="95"/>
      <c r="D120" s="95"/>
      <c r="E120" s="123"/>
      <c r="G120" s="49"/>
      <c r="H120" s="49"/>
      <c r="I120" s="49"/>
      <c r="J120" s="49"/>
    </row>
    <row r="121" spans="1:10">
      <c r="A121" s="93"/>
      <c r="B121" s="94"/>
      <c r="C121" s="95"/>
      <c r="D121" s="95"/>
      <c r="E121" s="123"/>
      <c r="G121" s="49"/>
      <c r="H121" s="49"/>
      <c r="I121" s="49"/>
      <c r="J121" s="49"/>
    </row>
    <row r="122" spans="1:10">
      <c r="A122" s="93"/>
      <c r="B122" s="94"/>
      <c r="C122" s="95"/>
      <c r="D122" s="95"/>
      <c r="E122" s="123"/>
      <c r="G122" s="49"/>
      <c r="H122" s="49"/>
      <c r="I122" s="49"/>
      <c r="J122" s="49"/>
    </row>
    <row r="123" spans="1:10">
      <c r="A123" s="93"/>
      <c r="G123" s="49"/>
      <c r="H123" s="49"/>
      <c r="I123" s="49"/>
      <c r="J123" s="49"/>
    </row>
    <row r="124" spans="1:10">
      <c r="A124" s="93"/>
      <c r="G124" s="49"/>
      <c r="H124" s="49"/>
      <c r="I124" s="49"/>
      <c r="J124" s="49"/>
    </row>
    <row r="125" spans="1:10">
      <c r="A125" s="93"/>
      <c r="G125" s="49"/>
      <c r="H125" s="49"/>
      <c r="I125" s="49"/>
      <c r="J125" s="49"/>
    </row>
    <row r="126" spans="1:10">
      <c r="A126" s="93"/>
      <c r="G126" s="49"/>
      <c r="H126" s="49"/>
      <c r="I126" s="49"/>
      <c r="J126" s="49"/>
    </row>
    <row r="127" spans="1:10">
      <c r="A127" s="93"/>
      <c r="G127" s="49"/>
      <c r="H127" s="49"/>
      <c r="I127" s="49"/>
      <c r="J127" s="49"/>
    </row>
    <row r="128" spans="1:10">
      <c r="A128" s="93"/>
      <c r="G128" s="49"/>
      <c r="H128" s="49"/>
      <c r="I128" s="49"/>
      <c r="J128" s="49"/>
    </row>
    <row r="129" spans="1:10">
      <c r="A129" s="93"/>
      <c r="G129" s="49"/>
      <c r="H129" s="49"/>
      <c r="I129" s="49"/>
      <c r="J129" s="49"/>
    </row>
    <row r="130" spans="1:10">
      <c r="A130" s="93"/>
      <c r="G130" s="49"/>
      <c r="H130" s="49"/>
      <c r="I130" s="49"/>
      <c r="J130" s="49"/>
    </row>
    <row r="131" spans="1:10">
      <c r="A131" s="93"/>
      <c r="G131" s="49"/>
      <c r="H131" s="49"/>
      <c r="I131" s="49"/>
      <c r="J131" s="49"/>
    </row>
    <row r="132" spans="1:10">
      <c r="A132" s="93"/>
      <c r="G132" s="49"/>
      <c r="H132" s="49"/>
      <c r="I132" s="49"/>
      <c r="J132" s="49"/>
    </row>
    <row r="133" spans="1:10">
      <c r="A133" s="93"/>
      <c r="G133" s="49"/>
      <c r="H133" s="49"/>
      <c r="I133" s="49"/>
      <c r="J133" s="49"/>
    </row>
    <row r="134" spans="1:10">
      <c r="A134" s="93"/>
      <c r="G134" s="49"/>
      <c r="H134" s="49"/>
      <c r="I134" s="49"/>
      <c r="J134" s="49"/>
    </row>
    <row r="135" spans="1:10">
      <c r="A135" s="93"/>
      <c r="G135" s="49"/>
      <c r="H135" s="49"/>
      <c r="I135" s="49"/>
      <c r="J135" s="49"/>
    </row>
    <row r="136" spans="1:10">
      <c r="A136" s="93"/>
      <c r="G136" s="49"/>
      <c r="H136" s="49"/>
      <c r="I136" s="49"/>
      <c r="J136" s="49"/>
    </row>
    <row r="137" spans="1:10">
      <c r="A137" s="93"/>
      <c r="G137" s="49"/>
      <c r="H137" s="49"/>
      <c r="I137" s="49"/>
      <c r="J137" s="49"/>
    </row>
    <row r="138" spans="1:10">
      <c r="A138" s="93"/>
      <c r="G138" s="49"/>
      <c r="H138" s="49"/>
      <c r="I138" s="49"/>
      <c r="J138" s="49"/>
    </row>
    <row r="139" spans="1:10">
      <c r="A139" s="93"/>
      <c r="G139" s="49"/>
      <c r="H139" s="49"/>
      <c r="I139" s="49"/>
      <c r="J139" s="49"/>
    </row>
    <row r="140" spans="1:10">
      <c r="A140" s="93"/>
      <c r="G140" s="49"/>
      <c r="H140" s="49"/>
      <c r="I140" s="49"/>
      <c r="J140" s="49"/>
    </row>
    <row r="141" spans="1:10">
      <c r="A141" s="93"/>
      <c r="G141" s="49"/>
      <c r="H141" s="49"/>
      <c r="I141" s="49"/>
      <c r="J141" s="49"/>
    </row>
    <row r="142" spans="1:10">
      <c r="A142" s="93"/>
      <c r="G142" s="49"/>
      <c r="H142" s="49"/>
      <c r="I142" s="49"/>
      <c r="J142" s="49"/>
    </row>
    <row r="143" spans="1:10">
      <c r="A143" s="93"/>
      <c r="G143" s="49"/>
      <c r="H143" s="49"/>
      <c r="I143" s="49"/>
      <c r="J143" s="49"/>
    </row>
    <row r="144" spans="1:10">
      <c r="A144" s="93"/>
      <c r="G144" s="49"/>
      <c r="H144" s="49"/>
      <c r="I144" s="49"/>
      <c r="J144" s="49"/>
    </row>
    <row r="145" spans="1:10">
      <c r="A145" s="93"/>
      <c r="G145" s="49"/>
      <c r="H145" s="49"/>
      <c r="I145" s="49"/>
      <c r="J145" s="49"/>
    </row>
    <row r="146" spans="1:10">
      <c r="A146" s="93"/>
      <c r="G146" s="49"/>
      <c r="H146" s="49"/>
      <c r="I146" s="49"/>
      <c r="J146" s="49"/>
    </row>
    <row r="147" spans="1:10">
      <c r="A147" s="93"/>
      <c r="G147" s="49"/>
      <c r="H147" s="49"/>
      <c r="I147" s="49"/>
      <c r="J147" s="49"/>
    </row>
    <row r="148" spans="1:10">
      <c r="A148" s="93"/>
      <c r="G148" s="49"/>
      <c r="H148" s="49"/>
      <c r="I148" s="49"/>
      <c r="J148" s="49"/>
    </row>
    <row r="149" spans="1:10">
      <c r="A149" s="93"/>
      <c r="G149" s="49"/>
      <c r="H149" s="49"/>
      <c r="I149" s="49"/>
      <c r="J149" s="49"/>
    </row>
    <row r="150" spans="1:10">
      <c r="A150" s="93"/>
      <c r="G150" s="49"/>
      <c r="H150" s="49"/>
      <c r="I150" s="49"/>
      <c r="J150" s="49"/>
    </row>
    <row r="151" spans="1:10">
      <c r="A151" s="93"/>
      <c r="G151" s="49"/>
      <c r="H151" s="49"/>
      <c r="I151" s="49"/>
      <c r="J151" s="49"/>
    </row>
    <row r="152" spans="1:10">
      <c r="A152" s="93"/>
      <c r="G152" s="49"/>
      <c r="H152" s="49"/>
      <c r="I152" s="49"/>
      <c r="J152" s="49"/>
    </row>
    <row r="153" spans="1:10">
      <c r="A153" s="93"/>
      <c r="G153" s="49"/>
      <c r="H153" s="49"/>
      <c r="I153" s="49"/>
      <c r="J153" s="49"/>
    </row>
    <row r="154" spans="1:10">
      <c r="A154" s="93"/>
      <c r="G154" s="49"/>
      <c r="H154" s="49"/>
      <c r="I154" s="49"/>
      <c r="J154" s="49"/>
    </row>
    <row r="155" spans="1:10">
      <c r="A155" s="93"/>
      <c r="G155" s="49"/>
      <c r="H155" s="49"/>
      <c r="I155" s="49"/>
      <c r="J155" s="49"/>
    </row>
    <row r="156" spans="1:10">
      <c r="A156" s="93"/>
      <c r="G156" s="49"/>
      <c r="H156" s="49"/>
      <c r="I156" s="49"/>
      <c r="J156" s="49"/>
    </row>
    <row r="157" spans="1:10">
      <c r="A157" s="93"/>
      <c r="G157" s="49"/>
      <c r="H157" s="49"/>
      <c r="I157" s="49"/>
      <c r="J157" s="49"/>
    </row>
    <row r="158" spans="1:10">
      <c r="A158" s="93"/>
      <c r="G158" s="49"/>
      <c r="H158" s="49"/>
      <c r="I158" s="49"/>
      <c r="J158" s="49"/>
    </row>
    <row r="159" spans="1:10">
      <c r="A159" s="93"/>
      <c r="G159" s="49"/>
      <c r="H159" s="49"/>
      <c r="I159" s="49"/>
      <c r="J159" s="49"/>
    </row>
    <row r="160" spans="1:10">
      <c r="A160" s="93"/>
      <c r="G160" s="49"/>
      <c r="H160" s="49"/>
      <c r="I160" s="49"/>
      <c r="J160" s="49"/>
    </row>
    <row r="161" spans="1:10">
      <c r="A161" s="93"/>
      <c r="G161" s="49"/>
      <c r="H161" s="49"/>
      <c r="I161" s="49"/>
      <c r="J161" s="49"/>
    </row>
    <row r="162" spans="1:10">
      <c r="A162" s="93"/>
      <c r="G162" s="49"/>
      <c r="H162" s="49"/>
      <c r="I162" s="49"/>
      <c r="J162" s="49"/>
    </row>
    <row r="163" spans="1:10">
      <c r="A163" s="93"/>
      <c r="G163" s="49"/>
      <c r="H163" s="49"/>
      <c r="I163" s="49"/>
      <c r="J163" s="49"/>
    </row>
    <row r="164" spans="1:10">
      <c r="A164" s="93"/>
      <c r="G164" s="49"/>
      <c r="H164" s="49"/>
      <c r="I164" s="49"/>
      <c r="J164" s="49"/>
    </row>
    <row r="165" spans="1:10">
      <c r="A165" s="93"/>
      <c r="G165" s="49"/>
      <c r="H165" s="49"/>
      <c r="I165" s="49"/>
      <c r="J165" s="49"/>
    </row>
    <row r="166" spans="1:10">
      <c r="A166" s="93"/>
      <c r="G166" s="49"/>
      <c r="H166" s="49"/>
      <c r="I166" s="49"/>
      <c r="J166" s="49"/>
    </row>
    <row r="167" spans="1:10">
      <c r="A167" s="93"/>
      <c r="G167" s="49"/>
      <c r="H167" s="49"/>
      <c r="I167" s="49"/>
      <c r="J167" s="49"/>
    </row>
    <row r="168" spans="1:10">
      <c r="A168" s="93"/>
      <c r="G168" s="49"/>
      <c r="H168" s="49"/>
      <c r="I168" s="49"/>
      <c r="J168" s="49"/>
    </row>
    <row r="169" spans="1:10">
      <c r="A169" s="93"/>
      <c r="G169" s="49"/>
      <c r="H169" s="49"/>
      <c r="I169" s="49"/>
      <c r="J169" s="49"/>
    </row>
    <row r="170" spans="1:10">
      <c r="A170" s="93"/>
      <c r="G170" s="49"/>
      <c r="H170" s="49"/>
      <c r="I170" s="49"/>
      <c r="J170" s="49"/>
    </row>
    <row r="171" spans="1:10">
      <c r="A171" s="93"/>
      <c r="G171" s="49"/>
      <c r="H171" s="49"/>
      <c r="I171" s="49"/>
      <c r="J171" s="49"/>
    </row>
    <row r="172" spans="1:10">
      <c r="A172" s="93"/>
      <c r="G172" s="49"/>
      <c r="H172" s="49"/>
      <c r="I172" s="49"/>
      <c r="J172" s="49"/>
    </row>
    <row r="173" spans="1:10">
      <c r="A173" s="93"/>
      <c r="G173" s="49"/>
      <c r="H173" s="49"/>
      <c r="I173" s="49"/>
      <c r="J173" s="49"/>
    </row>
    <row r="174" spans="1:10">
      <c r="A174" s="93"/>
      <c r="G174" s="49"/>
      <c r="H174" s="49"/>
      <c r="I174" s="49"/>
      <c r="J174" s="49"/>
    </row>
    <row r="175" spans="1:10">
      <c r="A175" s="93"/>
      <c r="G175" s="49"/>
      <c r="H175" s="49"/>
      <c r="I175" s="49"/>
      <c r="J175" s="49"/>
    </row>
    <row r="176" spans="1:10">
      <c r="A176" s="93"/>
      <c r="G176" s="49"/>
      <c r="H176" s="49"/>
      <c r="I176" s="49"/>
      <c r="J176" s="49"/>
    </row>
    <row r="177" spans="1:10">
      <c r="A177" s="93"/>
      <c r="G177" s="49"/>
      <c r="H177" s="49"/>
      <c r="I177" s="49"/>
      <c r="J177" s="49"/>
    </row>
    <row r="178" spans="1:10">
      <c r="A178" s="93"/>
      <c r="G178" s="49"/>
      <c r="H178" s="49"/>
      <c r="I178" s="49"/>
      <c r="J178" s="49"/>
    </row>
    <row r="179" spans="1:10">
      <c r="A179" s="93"/>
      <c r="G179" s="49"/>
      <c r="H179" s="49"/>
      <c r="I179" s="49"/>
      <c r="J179" s="49"/>
    </row>
    <row r="180" spans="1:10">
      <c r="A180" s="93"/>
      <c r="G180" s="49"/>
      <c r="H180" s="49"/>
      <c r="I180" s="49"/>
      <c r="J180" s="49"/>
    </row>
    <row r="181" spans="1:10">
      <c r="A181" s="93"/>
      <c r="G181" s="49"/>
      <c r="H181" s="49"/>
      <c r="I181" s="49"/>
      <c r="J181" s="49"/>
    </row>
    <row r="182" spans="1:10">
      <c r="A182" s="93"/>
      <c r="G182" s="49"/>
      <c r="H182" s="49"/>
      <c r="I182" s="49"/>
      <c r="J182" s="49"/>
    </row>
    <row r="183" spans="1:10">
      <c r="A183" s="93"/>
      <c r="G183" s="49"/>
      <c r="H183" s="49"/>
      <c r="I183" s="49"/>
      <c r="J183" s="49"/>
    </row>
    <row r="184" spans="1:10">
      <c r="A184" s="93"/>
      <c r="G184" s="49"/>
      <c r="H184" s="49"/>
      <c r="I184" s="49"/>
      <c r="J184" s="49"/>
    </row>
    <row r="185" spans="1:10">
      <c r="A185" s="93"/>
      <c r="G185" s="49"/>
      <c r="H185" s="49"/>
      <c r="I185" s="49"/>
      <c r="J185" s="49"/>
    </row>
    <row r="186" spans="1:10">
      <c r="A186" s="93"/>
      <c r="G186" s="49"/>
      <c r="H186" s="49"/>
      <c r="I186" s="49"/>
      <c r="J186" s="49"/>
    </row>
    <row r="187" spans="1:10">
      <c r="A187" s="93"/>
      <c r="G187" s="49"/>
      <c r="H187" s="49"/>
      <c r="I187" s="49"/>
      <c r="J187" s="49"/>
    </row>
    <row r="188" spans="1:10">
      <c r="A188" s="93"/>
      <c r="G188" s="49"/>
      <c r="H188" s="49"/>
      <c r="I188" s="49"/>
      <c r="J188" s="49"/>
    </row>
    <row r="189" spans="1:10">
      <c r="A189" s="93"/>
      <c r="G189" s="49"/>
      <c r="H189" s="49"/>
      <c r="I189" s="49"/>
      <c r="J189" s="49"/>
    </row>
    <row r="190" spans="1:10">
      <c r="A190" s="93"/>
      <c r="G190" s="49"/>
      <c r="H190" s="49"/>
      <c r="I190" s="49"/>
      <c r="J190" s="49"/>
    </row>
    <row r="191" spans="1:10">
      <c r="A191" s="93"/>
      <c r="G191" s="49"/>
      <c r="H191" s="49"/>
      <c r="I191" s="49"/>
      <c r="J191" s="49"/>
    </row>
    <row r="192" spans="1:10">
      <c r="A192" s="93"/>
      <c r="G192" s="49"/>
      <c r="H192" s="49"/>
      <c r="I192" s="49"/>
      <c r="J192" s="49"/>
    </row>
    <row r="193" spans="1:10">
      <c r="A193" s="93"/>
      <c r="G193" s="49"/>
      <c r="H193" s="49"/>
      <c r="I193" s="49"/>
      <c r="J193" s="49"/>
    </row>
    <row r="194" spans="1:10">
      <c r="A194" s="93"/>
      <c r="G194" s="49"/>
      <c r="H194" s="49"/>
      <c r="I194" s="49"/>
      <c r="J194" s="49"/>
    </row>
    <row r="195" spans="1:10">
      <c r="A195" s="93"/>
      <c r="G195" s="49"/>
      <c r="H195" s="49"/>
      <c r="I195" s="49"/>
      <c r="J195" s="49"/>
    </row>
    <row r="196" spans="1:10">
      <c r="A196" s="93"/>
      <c r="G196" s="49"/>
      <c r="H196" s="49"/>
      <c r="I196" s="49"/>
      <c r="J196" s="49"/>
    </row>
    <row r="197" spans="1:10">
      <c r="A197" s="93"/>
      <c r="G197" s="49"/>
      <c r="H197" s="49"/>
      <c r="I197" s="49"/>
      <c r="J197" s="49"/>
    </row>
    <row r="198" spans="1:10">
      <c r="A198" s="93"/>
      <c r="G198" s="49"/>
      <c r="H198" s="49"/>
      <c r="I198" s="49"/>
      <c r="J198" s="49"/>
    </row>
    <row r="199" spans="1:10">
      <c r="A199" s="93"/>
      <c r="G199" s="49"/>
      <c r="H199" s="49"/>
      <c r="I199" s="49"/>
      <c r="J199" s="49"/>
    </row>
    <row r="200" spans="1:10">
      <c r="A200" s="93"/>
      <c r="G200" s="49"/>
      <c r="H200" s="49"/>
      <c r="I200" s="49"/>
      <c r="J200" s="49"/>
    </row>
    <row r="201" spans="1:10">
      <c r="A201" s="93"/>
      <c r="G201" s="49"/>
      <c r="H201" s="49"/>
      <c r="I201" s="49"/>
      <c r="J201" s="49"/>
    </row>
    <row r="202" spans="1:10">
      <c r="A202" s="93"/>
      <c r="G202" s="49"/>
      <c r="H202" s="49"/>
      <c r="I202" s="49"/>
      <c r="J202" s="49"/>
    </row>
    <row r="203" spans="1:10">
      <c r="A203" s="93"/>
      <c r="G203" s="49"/>
      <c r="H203" s="49"/>
      <c r="I203" s="49"/>
      <c r="J203" s="49"/>
    </row>
    <row r="204" spans="1:10">
      <c r="A204" s="93"/>
      <c r="G204" s="49"/>
      <c r="H204" s="49"/>
      <c r="I204" s="49"/>
      <c r="J204" s="49"/>
    </row>
    <row r="205" spans="1:10">
      <c r="A205" s="93"/>
      <c r="G205" s="49"/>
      <c r="H205" s="49"/>
      <c r="I205" s="49"/>
      <c r="J205" s="49"/>
    </row>
    <row r="206" spans="1:10">
      <c r="A206" s="93"/>
      <c r="G206" s="49"/>
      <c r="H206" s="49"/>
      <c r="I206" s="49"/>
      <c r="J206" s="49"/>
    </row>
    <row r="207" spans="1:10">
      <c r="A207" s="93"/>
      <c r="G207" s="49"/>
      <c r="H207" s="49"/>
      <c r="I207" s="49"/>
      <c r="J207" s="49"/>
    </row>
    <row r="208" spans="1:10">
      <c r="A208" s="93"/>
      <c r="G208" s="49"/>
      <c r="H208" s="49"/>
      <c r="I208" s="49"/>
      <c r="J208" s="49"/>
    </row>
    <row r="209" spans="1:10">
      <c r="A209" s="93"/>
      <c r="G209" s="49"/>
      <c r="H209" s="49"/>
      <c r="I209" s="49"/>
      <c r="J209" s="49"/>
    </row>
    <row r="210" spans="1:10">
      <c r="A210" s="93"/>
      <c r="G210" s="49"/>
      <c r="H210" s="49"/>
      <c r="I210" s="49"/>
      <c r="J210" s="49"/>
    </row>
    <row r="211" spans="1:10">
      <c r="A211" s="93"/>
      <c r="G211" s="49"/>
      <c r="H211" s="49"/>
      <c r="I211" s="49"/>
      <c r="J211" s="49"/>
    </row>
    <row r="212" spans="1:10">
      <c r="A212" s="93"/>
      <c r="G212" s="49"/>
      <c r="H212" s="49"/>
      <c r="I212" s="49"/>
      <c r="J212" s="49"/>
    </row>
    <row r="213" spans="1:10">
      <c r="A213" s="93"/>
      <c r="G213" s="49"/>
      <c r="H213" s="49"/>
      <c r="I213" s="49"/>
      <c r="J213" s="49"/>
    </row>
    <row r="214" spans="1:10">
      <c r="A214" s="93"/>
      <c r="G214" s="49"/>
      <c r="H214" s="49"/>
      <c r="I214" s="49"/>
      <c r="J214" s="49"/>
    </row>
    <row r="215" spans="1:10">
      <c r="A215" s="93"/>
      <c r="G215" s="49"/>
      <c r="H215" s="49"/>
      <c r="I215" s="49"/>
      <c r="J215" s="49"/>
    </row>
    <row r="216" spans="1:10">
      <c r="A216" s="93"/>
      <c r="G216" s="49"/>
      <c r="H216" s="49"/>
      <c r="I216" s="49"/>
      <c r="J216" s="49"/>
    </row>
    <row r="217" spans="1:10">
      <c r="A217" s="93"/>
      <c r="G217" s="49"/>
      <c r="H217" s="49"/>
      <c r="I217" s="49"/>
      <c r="J217" s="49"/>
    </row>
    <row r="218" spans="1:10">
      <c r="A218" s="93"/>
      <c r="G218" s="49"/>
      <c r="H218" s="49"/>
      <c r="I218" s="49"/>
      <c r="J218" s="49"/>
    </row>
    <row r="219" spans="1:10">
      <c r="A219" s="93"/>
      <c r="G219" s="49"/>
      <c r="H219" s="49"/>
      <c r="I219" s="49"/>
      <c r="J219" s="49"/>
    </row>
    <row r="220" spans="1:10">
      <c r="A220" s="93"/>
      <c r="G220" s="49"/>
      <c r="H220" s="49"/>
      <c r="I220" s="49"/>
      <c r="J220" s="49"/>
    </row>
    <row r="221" spans="1:10">
      <c r="A221" s="93"/>
      <c r="G221" s="49"/>
      <c r="H221" s="49"/>
      <c r="I221" s="49"/>
      <c r="J221" s="49"/>
    </row>
    <row r="222" spans="1:10">
      <c r="A222" s="93"/>
      <c r="G222" s="49"/>
      <c r="H222" s="49"/>
      <c r="I222" s="49"/>
      <c r="J222" s="49"/>
    </row>
    <row r="223" spans="1:10">
      <c r="A223" s="93"/>
      <c r="G223" s="49"/>
      <c r="H223" s="49"/>
      <c r="I223" s="49"/>
      <c r="J223" s="49"/>
    </row>
    <row r="224" spans="1:10">
      <c r="A224" s="93"/>
      <c r="G224" s="49"/>
      <c r="H224" s="49"/>
      <c r="I224" s="49"/>
      <c r="J224" s="49"/>
    </row>
    <row r="225" spans="1:10">
      <c r="A225" s="93"/>
      <c r="G225" s="49"/>
      <c r="H225" s="49"/>
      <c r="I225" s="49"/>
      <c r="J225" s="49"/>
    </row>
    <row r="226" spans="1:10">
      <c r="A226" s="93"/>
      <c r="G226" s="49"/>
      <c r="H226" s="49"/>
      <c r="I226" s="49"/>
      <c r="J226" s="49"/>
    </row>
    <row r="227" spans="1:10">
      <c r="A227" s="93"/>
      <c r="G227" s="49"/>
      <c r="H227" s="49"/>
      <c r="I227" s="49"/>
      <c r="J227" s="49"/>
    </row>
    <row r="228" spans="1:10">
      <c r="A228" s="93"/>
      <c r="G228" s="49"/>
      <c r="H228" s="49"/>
      <c r="I228" s="49"/>
      <c r="J228" s="49"/>
    </row>
    <row r="229" spans="1:10">
      <c r="A229" s="93"/>
      <c r="G229" s="49"/>
      <c r="H229" s="49"/>
      <c r="I229" s="49"/>
      <c r="J229" s="49"/>
    </row>
    <row r="230" spans="1:10">
      <c r="A230" s="93"/>
      <c r="G230" s="49"/>
      <c r="H230" s="49"/>
      <c r="I230" s="49"/>
      <c r="J230" s="49"/>
    </row>
    <row r="231" spans="1:10">
      <c r="A231" s="93"/>
      <c r="G231" s="49"/>
      <c r="H231" s="49"/>
      <c r="I231" s="49"/>
      <c r="J231" s="49"/>
    </row>
    <row r="232" spans="1:10">
      <c r="A232" s="93"/>
      <c r="G232" s="49"/>
      <c r="H232" s="49"/>
      <c r="I232" s="49"/>
      <c r="J232" s="49"/>
    </row>
    <row r="233" spans="1:10">
      <c r="A233" s="93"/>
      <c r="G233" s="49"/>
      <c r="H233" s="49"/>
      <c r="I233" s="49"/>
      <c r="J233" s="49"/>
    </row>
    <row r="234" spans="1:10">
      <c r="A234" s="93"/>
      <c r="G234" s="49"/>
      <c r="H234" s="49"/>
      <c r="I234" s="49"/>
      <c r="J234" s="49"/>
    </row>
    <row r="235" spans="1:10">
      <c r="A235" s="93"/>
      <c r="G235" s="49"/>
      <c r="H235" s="49"/>
      <c r="I235" s="49"/>
      <c r="J235" s="49"/>
    </row>
    <row r="236" spans="1:10">
      <c r="A236" s="93"/>
      <c r="G236" s="49"/>
      <c r="H236" s="49"/>
      <c r="I236" s="49"/>
      <c r="J236" s="49"/>
    </row>
    <row r="237" spans="1:10">
      <c r="A237" s="93"/>
      <c r="G237" s="49"/>
      <c r="H237" s="49"/>
      <c r="I237" s="49"/>
      <c r="J237" s="49"/>
    </row>
    <row r="238" spans="1:10">
      <c r="A238" s="93"/>
      <c r="G238" s="49"/>
      <c r="H238" s="49"/>
      <c r="I238" s="49"/>
      <c r="J238" s="49"/>
    </row>
    <row r="239" spans="1:10">
      <c r="A239" s="93"/>
      <c r="G239" s="49"/>
      <c r="H239" s="49"/>
      <c r="I239" s="49"/>
      <c r="J239" s="49"/>
    </row>
    <row r="240" spans="1:10">
      <c r="A240" s="93"/>
      <c r="G240" s="49"/>
      <c r="H240" s="49"/>
      <c r="I240" s="49"/>
      <c r="J240" s="49"/>
    </row>
    <row r="241" spans="1:10">
      <c r="A241" s="93"/>
      <c r="G241" s="49"/>
      <c r="H241" s="49"/>
      <c r="I241" s="49"/>
      <c r="J241" s="49"/>
    </row>
    <row r="242" spans="1:10">
      <c r="A242" s="93"/>
      <c r="G242" s="49"/>
      <c r="H242" s="49"/>
      <c r="I242" s="49"/>
      <c r="J242" s="49"/>
    </row>
    <row r="243" spans="1:10">
      <c r="A243" s="93"/>
      <c r="G243" s="49"/>
      <c r="H243" s="49"/>
      <c r="I243" s="49"/>
      <c r="J243" s="49"/>
    </row>
    <row r="244" spans="1:10">
      <c r="A244" s="93"/>
      <c r="G244" s="49"/>
      <c r="H244" s="49"/>
      <c r="I244" s="49"/>
      <c r="J244" s="49"/>
    </row>
    <row r="245" spans="1:10">
      <c r="A245" s="93"/>
      <c r="G245" s="49"/>
      <c r="H245" s="49"/>
      <c r="I245" s="49"/>
      <c r="J245" s="49"/>
    </row>
    <row r="246" spans="1:10">
      <c r="A246" s="93"/>
      <c r="G246" s="49"/>
      <c r="H246" s="49"/>
      <c r="I246" s="49"/>
      <c r="J246" s="49"/>
    </row>
    <row r="247" spans="1:10">
      <c r="A247" s="93"/>
      <c r="G247" s="49"/>
      <c r="H247" s="49"/>
      <c r="I247" s="49"/>
      <c r="J247" s="49"/>
    </row>
    <row r="248" spans="1:10">
      <c r="A248" s="93"/>
      <c r="G248" s="49"/>
      <c r="H248" s="49"/>
      <c r="I248" s="49"/>
      <c r="J248" s="49"/>
    </row>
    <row r="249" spans="1:10">
      <c r="A249" s="93"/>
      <c r="G249" s="49"/>
      <c r="H249" s="49"/>
      <c r="I249" s="49"/>
      <c r="J249" s="49"/>
    </row>
    <row r="250" spans="1:10">
      <c r="A250" s="93"/>
      <c r="G250" s="49"/>
      <c r="H250" s="49"/>
      <c r="I250" s="49"/>
      <c r="J250" s="49"/>
    </row>
    <row r="251" spans="1:10">
      <c r="A251" s="93"/>
      <c r="G251" s="49"/>
      <c r="H251" s="49"/>
      <c r="I251" s="49"/>
      <c r="J251" s="49"/>
    </row>
    <row r="252" spans="1:10">
      <c r="A252" s="93"/>
      <c r="G252" s="49"/>
      <c r="H252" s="49"/>
      <c r="I252" s="49"/>
      <c r="J252" s="49"/>
    </row>
    <row r="253" spans="1:10">
      <c r="A253" s="93"/>
      <c r="G253" s="49"/>
      <c r="H253" s="49"/>
      <c r="I253" s="49"/>
      <c r="J253" s="49"/>
    </row>
    <row r="254" spans="1:10">
      <c r="A254" s="93"/>
      <c r="G254" s="49"/>
      <c r="H254" s="49"/>
      <c r="I254" s="49"/>
      <c r="J254" s="49"/>
    </row>
    <row r="255" spans="1:10">
      <c r="A255" s="93"/>
      <c r="G255" s="49"/>
      <c r="H255" s="49"/>
      <c r="I255" s="49"/>
      <c r="J255" s="49"/>
    </row>
    <row r="256" spans="1:10">
      <c r="A256" s="93"/>
      <c r="G256" s="49"/>
      <c r="H256" s="49"/>
      <c r="I256" s="49"/>
      <c r="J256" s="49"/>
    </row>
    <row r="257" spans="1:10">
      <c r="A257" s="93"/>
      <c r="G257" s="49"/>
      <c r="H257" s="49"/>
      <c r="I257" s="49"/>
      <c r="J257" s="49"/>
    </row>
    <row r="258" spans="1:10">
      <c r="A258" s="93"/>
      <c r="G258" s="49"/>
      <c r="H258" s="49"/>
      <c r="I258" s="49"/>
      <c r="J258" s="49"/>
    </row>
    <row r="259" spans="1:10">
      <c r="A259" s="93"/>
      <c r="G259" s="49"/>
      <c r="H259" s="49"/>
      <c r="I259" s="49"/>
      <c r="J259" s="49"/>
    </row>
    <row r="260" spans="1:10">
      <c r="A260" s="93"/>
      <c r="G260" s="49"/>
      <c r="H260" s="49"/>
      <c r="I260" s="49"/>
      <c r="J260" s="49"/>
    </row>
    <row r="261" spans="1:10">
      <c r="A261" s="93"/>
      <c r="G261" s="49"/>
      <c r="H261" s="49"/>
      <c r="I261" s="49"/>
      <c r="J261" s="49"/>
    </row>
    <row r="262" spans="1:10">
      <c r="A262" s="93"/>
      <c r="G262" s="49"/>
      <c r="H262" s="49"/>
      <c r="I262" s="49"/>
      <c r="J262" s="49"/>
    </row>
    <row r="263" spans="1:10">
      <c r="A263" s="93"/>
      <c r="G263" s="49"/>
      <c r="H263" s="49"/>
      <c r="I263" s="49"/>
      <c r="J263" s="49"/>
    </row>
    <row r="264" spans="1:10">
      <c r="A264" s="93"/>
      <c r="G264" s="49"/>
      <c r="H264" s="49"/>
      <c r="I264" s="49"/>
      <c r="J264" s="49"/>
    </row>
    <row r="265" spans="1:10">
      <c r="A265" s="93"/>
      <c r="G265" s="49"/>
      <c r="H265" s="49"/>
      <c r="I265" s="49"/>
      <c r="J265" s="49"/>
    </row>
    <row r="266" spans="1:10">
      <c r="A266" s="93"/>
      <c r="G266" s="49"/>
      <c r="H266" s="49"/>
      <c r="I266" s="49"/>
      <c r="J266" s="49"/>
    </row>
    <row r="267" spans="1:10">
      <c r="A267" s="93"/>
      <c r="G267" s="49"/>
      <c r="H267" s="49"/>
      <c r="I267" s="49"/>
      <c r="J267" s="49"/>
    </row>
    <row r="268" spans="1:10">
      <c r="A268" s="93"/>
      <c r="G268" s="49"/>
      <c r="H268" s="49"/>
      <c r="I268" s="49"/>
      <c r="J268" s="49"/>
    </row>
    <row r="269" spans="1:10">
      <c r="A269" s="93"/>
      <c r="G269" s="49"/>
      <c r="H269" s="49"/>
      <c r="I269" s="49"/>
      <c r="J269" s="49"/>
    </row>
    <row r="270" spans="1:10">
      <c r="A270" s="93"/>
      <c r="G270" s="49"/>
      <c r="H270" s="49"/>
      <c r="I270" s="49"/>
      <c r="J270" s="49"/>
    </row>
    <row r="271" spans="1:10">
      <c r="A271" s="93"/>
      <c r="G271" s="49"/>
      <c r="H271" s="49"/>
      <c r="I271" s="49"/>
      <c r="J271" s="49"/>
    </row>
    <row r="272" spans="1:10">
      <c r="A272" s="93"/>
      <c r="G272" s="49"/>
      <c r="H272" s="49"/>
      <c r="I272" s="49"/>
      <c r="J272" s="49"/>
    </row>
    <row r="273" spans="1:10">
      <c r="A273" s="93"/>
      <c r="G273" s="49"/>
      <c r="H273" s="49"/>
      <c r="I273" s="49"/>
      <c r="J273" s="49"/>
    </row>
    <row r="274" spans="1:10">
      <c r="A274" s="93"/>
      <c r="G274" s="49"/>
      <c r="H274" s="49"/>
      <c r="I274" s="49"/>
      <c r="J274" s="49"/>
    </row>
    <row r="275" spans="1:10">
      <c r="A275" s="93"/>
      <c r="G275" s="49"/>
      <c r="H275" s="49"/>
      <c r="I275" s="49"/>
      <c r="J275" s="49"/>
    </row>
    <row r="276" spans="1:10">
      <c r="A276" s="93"/>
      <c r="G276" s="49"/>
      <c r="H276" s="49"/>
      <c r="I276" s="49"/>
      <c r="J276" s="49"/>
    </row>
    <row r="277" spans="1:10">
      <c r="A277" s="93"/>
      <c r="G277" s="49"/>
      <c r="H277" s="49"/>
      <c r="I277" s="49"/>
      <c r="J277" s="49"/>
    </row>
    <row r="278" spans="1:10">
      <c r="A278" s="93"/>
      <c r="G278" s="49"/>
      <c r="H278" s="49"/>
      <c r="I278" s="49"/>
      <c r="J278" s="49"/>
    </row>
    <row r="279" spans="1:10">
      <c r="A279" s="93"/>
      <c r="G279" s="49"/>
      <c r="H279" s="49"/>
      <c r="I279" s="49"/>
      <c r="J279" s="49"/>
    </row>
    <row r="280" spans="1:10">
      <c r="A280" s="93"/>
      <c r="G280" s="49"/>
      <c r="H280" s="49"/>
      <c r="I280" s="49"/>
      <c r="J280" s="49"/>
    </row>
    <row r="281" spans="1:10">
      <c r="A281" s="93"/>
      <c r="G281" s="49"/>
      <c r="H281" s="49"/>
      <c r="I281" s="49"/>
      <c r="J281" s="49"/>
    </row>
    <row r="282" spans="1:10">
      <c r="A282" s="93"/>
      <c r="G282" s="49"/>
      <c r="H282" s="49"/>
      <c r="I282" s="49"/>
      <c r="J282" s="49"/>
    </row>
    <row r="283" spans="1:10">
      <c r="A283" s="93"/>
      <c r="G283" s="49"/>
      <c r="H283" s="49"/>
      <c r="I283" s="49"/>
      <c r="J283" s="49"/>
    </row>
    <row r="284" spans="1:10">
      <c r="A284" s="93"/>
      <c r="G284" s="49"/>
      <c r="H284" s="49"/>
      <c r="I284" s="49"/>
      <c r="J284" s="49"/>
    </row>
    <row r="285" spans="1:10">
      <c r="A285" s="93"/>
      <c r="G285" s="49"/>
      <c r="H285" s="49"/>
      <c r="I285" s="49"/>
      <c r="J285" s="49"/>
    </row>
    <row r="286" spans="1:10">
      <c r="A286" s="93"/>
      <c r="G286" s="49"/>
      <c r="H286" s="49"/>
      <c r="I286" s="49"/>
      <c r="J286" s="49"/>
    </row>
    <row r="287" spans="1:10">
      <c r="A287" s="93"/>
      <c r="G287" s="49"/>
      <c r="H287" s="49"/>
      <c r="I287" s="49"/>
      <c r="J287" s="49"/>
    </row>
    <row r="288" spans="1:10">
      <c r="A288" s="93"/>
      <c r="G288" s="49"/>
      <c r="H288" s="49"/>
      <c r="I288" s="49"/>
      <c r="J288" s="49"/>
    </row>
    <row r="289" spans="1:10">
      <c r="A289" s="93"/>
      <c r="G289" s="49"/>
      <c r="H289" s="49"/>
      <c r="I289" s="49"/>
      <c r="J289" s="49"/>
    </row>
    <row r="290" spans="1:10">
      <c r="A290" s="93"/>
      <c r="G290" s="49"/>
      <c r="H290" s="49"/>
      <c r="I290" s="49"/>
      <c r="J290" s="49"/>
    </row>
    <row r="291" spans="1:10">
      <c r="A291" s="93"/>
      <c r="G291" s="49"/>
      <c r="H291" s="49"/>
      <c r="I291" s="49"/>
      <c r="J291" s="49"/>
    </row>
    <row r="292" spans="1:10">
      <c r="A292" s="93"/>
      <c r="G292" s="49"/>
      <c r="H292" s="49"/>
      <c r="I292" s="49"/>
      <c r="J292" s="49"/>
    </row>
    <row r="293" spans="1:10">
      <c r="A293" s="93"/>
      <c r="G293" s="49"/>
      <c r="H293" s="49"/>
      <c r="I293" s="49"/>
      <c r="J293" s="49"/>
    </row>
    <row r="294" spans="1:10">
      <c r="A294" s="93"/>
      <c r="G294" s="49"/>
      <c r="H294" s="49"/>
      <c r="I294" s="49"/>
      <c r="J294" s="49"/>
    </row>
    <row r="295" spans="1:10">
      <c r="A295" s="93"/>
      <c r="G295" s="49"/>
      <c r="H295" s="49"/>
      <c r="I295" s="49"/>
      <c r="J295" s="49"/>
    </row>
    <row r="296" spans="1:10">
      <c r="A296" s="93"/>
      <c r="G296" s="49"/>
      <c r="H296" s="49"/>
      <c r="I296" s="49"/>
      <c r="J296" s="49"/>
    </row>
    <row r="297" spans="1:10">
      <c r="A297" s="93"/>
      <c r="G297" s="49"/>
      <c r="H297" s="49"/>
      <c r="I297" s="49"/>
      <c r="J297" s="49"/>
    </row>
    <row r="298" spans="1:10">
      <c r="A298" s="93"/>
      <c r="G298" s="49"/>
      <c r="H298" s="49"/>
      <c r="I298" s="49"/>
      <c r="J298" s="49"/>
    </row>
    <row r="299" spans="1:10">
      <c r="A299" s="93"/>
      <c r="G299" s="49"/>
      <c r="H299" s="49"/>
      <c r="I299" s="49"/>
      <c r="J299" s="49"/>
    </row>
    <row r="300" spans="1:10">
      <c r="A300" s="93"/>
      <c r="G300" s="49"/>
      <c r="H300" s="49"/>
      <c r="I300" s="49"/>
      <c r="J300" s="49"/>
    </row>
    <row r="301" spans="1:10">
      <c r="A301" s="93"/>
      <c r="G301" s="49"/>
      <c r="H301" s="49"/>
      <c r="I301" s="49"/>
      <c r="J301" s="49"/>
    </row>
    <row r="302" spans="1:10">
      <c r="A302" s="93"/>
      <c r="G302" s="49"/>
      <c r="H302" s="49"/>
      <c r="I302" s="49"/>
      <c r="J302" s="49"/>
    </row>
    <row r="303" spans="1:10">
      <c r="A303" s="93"/>
      <c r="G303" s="49"/>
      <c r="H303" s="49"/>
      <c r="I303" s="49"/>
      <c r="J303" s="49"/>
    </row>
    <row r="304" spans="1:10">
      <c r="A304" s="93"/>
      <c r="G304" s="49"/>
      <c r="H304" s="49"/>
      <c r="I304" s="49"/>
      <c r="J304" s="49"/>
    </row>
    <row r="305" spans="1:10">
      <c r="A305" s="93"/>
      <c r="G305" s="49"/>
      <c r="H305" s="49"/>
      <c r="I305" s="49"/>
      <c r="J305" s="49"/>
    </row>
    <row r="306" spans="1:10">
      <c r="A306" s="93"/>
      <c r="G306" s="49"/>
      <c r="H306" s="49"/>
      <c r="I306" s="49"/>
      <c r="J306" s="49"/>
    </row>
    <row r="307" spans="1:10">
      <c r="A307" s="93"/>
      <c r="G307" s="49"/>
      <c r="H307" s="49"/>
      <c r="I307" s="49"/>
      <c r="J307" s="49"/>
    </row>
    <row r="308" spans="1:10">
      <c r="A308" s="93"/>
      <c r="G308" s="49"/>
      <c r="H308" s="49"/>
      <c r="I308" s="49"/>
      <c r="J308" s="49"/>
    </row>
    <row r="309" spans="1:10">
      <c r="A309" s="93"/>
      <c r="G309" s="49"/>
      <c r="H309" s="49"/>
      <c r="I309" s="49"/>
      <c r="J309" s="49"/>
    </row>
    <row r="310" spans="1:10">
      <c r="A310" s="93"/>
      <c r="G310" s="49"/>
      <c r="H310" s="49"/>
      <c r="I310" s="49"/>
      <c r="J310" s="49"/>
    </row>
    <row r="311" spans="1:10">
      <c r="A311" s="93"/>
      <c r="G311" s="49"/>
      <c r="H311" s="49"/>
      <c r="I311" s="49"/>
      <c r="J311" s="49"/>
    </row>
    <row r="312" spans="1:10">
      <c r="A312" s="93"/>
      <c r="G312" s="49"/>
      <c r="H312" s="49"/>
      <c r="I312" s="49"/>
      <c r="J312" s="49"/>
    </row>
    <row r="313" spans="1:10">
      <c r="A313" s="93"/>
      <c r="G313" s="49"/>
      <c r="H313" s="49"/>
      <c r="I313" s="49"/>
      <c r="J313" s="49"/>
    </row>
    <row r="314" spans="1:10">
      <c r="A314" s="93"/>
      <c r="G314" s="49"/>
      <c r="H314" s="49"/>
      <c r="I314" s="49"/>
      <c r="J314" s="49"/>
    </row>
    <row r="315" spans="1:10">
      <c r="A315" s="93"/>
      <c r="G315" s="49"/>
      <c r="H315" s="49"/>
      <c r="I315" s="49"/>
      <c r="J315" s="49"/>
    </row>
    <row r="316" spans="1:10">
      <c r="A316" s="93"/>
      <c r="G316" s="49"/>
      <c r="H316" s="49"/>
      <c r="I316" s="49"/>
      <c r="J316" s="49"/>
    </row>
    <row r="317" spans="1:10">
      <c r="A317" s="93"/>
      <c r="G317" s="49"/>
      <c r="H317" s="49"/>
      <c r="I317" s="49"/>
      <c r="J317" s="49"/>
    </row>
    <row r="318" spans="1:10">
      <c r="A318" s="93"/>
      <c r="G318" s="49"/>
      <c r="H318" s="49"/>
      <c r="I318" s="49"/>
      <c r="J318" s="49"/>
    </row>
    <row r="319" spans="1:10">
      <c r="A319" s="93"/>
      <c r="G319" s="49"/>
      <c r="H319" s="49"/>
      <c r="I319" s="49"/>
      <c r="J319" s="49"/>
    </row>
    <row r="320" spans="1:10">
      <c r="A320" s="93"/>
      <c r="G320" s="49"/>
      <c r="H320" s="49"/>
      <c r="I320" s="49"/>
      <c r="J320" s="49"/>
    </row>
    <row r="321" spans="1:10">
      <c r="A321" s="93"/>
      <c r="G321" s="49"/>
      <c r="H321" s="49"/>
      <c r="I321" s="49"/>
      <c r="J321" s="49"/>
    </row>
    <row r="322" spans="1:10">
      <c r="A322" s="93"/>
      <c r="G322" s="49"/>
      <c r="H322" s="49"/>
      <c r="I322" s="49"/>
      <c r="J322" s="49"/>
    </row>
    <row r="323" spans="1:10">
      <c r="A323" s="93"/>
      <c r="G323" s="49"/>
      <c r="H323" s="49"/>
      <c r="I323" s="49"/>
      <c r="J323" s="49"/>
    </row>
    <row r="324" spans="1:10">
      <c r="A324" s="93"/>
      <c r="G324" s="49"/>
      <c r="H324" s="49"/>
      <c r="I324" s="49"/>
      <c r="J324" s="49"/>
    </row>
    <row r="325" spans="1:10">
      <c r="A325" s="93"/>
      <c r="G325" s="49"/>
      <c r="H325" s="49"/>
      <c r="I325" s="49"/>
      <c r="J325" s="49"/>
    </row>
    <row r="326" spans="1:10">
      <c r="A326" s="93"/>
      <c r="G326" s="49"/>
      <c r="H326" s="49"/>
      <c r="I326" s="49"/>
      <c r="J326" s="49"/>
    </row>
    <row r="327" spans="1:10">
      <c r="A327" s="93"/>
      <c r="G327" s="49"/>
      <c r="H327" s="49"/>
      <c r="I327" s="49"/>
      <c r="J327" s="49"/>
    </row>
    <row r="328" spans="1:10">
      <c r="A328" s="93"/>
      <c r="G328" s="49"/>
      <c r="H328" s="49"/>
      <c r="I328" s="49"/>
      <c r="J328" s="49"/>
    </row>
    <row r="329" spans="1:10">
      <c r="A329" s="93"/>
      <c r="G329" s="49"/>
      <c r="H329" s="49"/>
      <c r="I329" s="49"/>
      <c r="J329" s="49"/>
    </row>
    <row r="330" spans="1:10">
      <c r="A330" s="93"/>
      <c r="G330" s="49"/>
      <c r="H330" s="49"/>
      <c r="I330" s="49"/>
      <c r="J330" s="49"/>
    </row>
    <row r="331" spans="1:10">
      <c r="G331" s="49"/>
      <c r="H331" s="49"/>
      <c r="I331" s="49"/>
      <c r="J331" s="49"/>
    </row>
    <row r="332" spans="1:10">
      <c r="G332" s="49"/>
      <c r="H332" s="49"/>
      <c r="I332" s="49"/>
      <c r="J332" s="49"/>
    </row>
    <row r="333" spans="1:10">
      <c r="G333" s="49"/>
      <c r="H333" s="49"/>
      <c r="I333" s="49"/>
      <c r="J333" s="49"/>
    </row>
    <row r="334" spans="1:10">
      <c r="G334" s="49"/>
      <c r="H334" s="49"/>
      <c r="I334" s="49"/>
      <c r="J334" s="49"/>
    </row>
    <row r="335" spans="1:10">
      <c r="G335" s="49"/>
      <c r="H335" s="49"/>
      <c r="I335" s="49"/>
      <c r="J335" s="49"/>
    </row>
    <row r="336" spans="1:10">
      <c r="E336" s="125"/>
      <c r="G336" s="49"/>
      <c r="H336" s="49"/>
      <c r="I336" s="49"/>
      <c r="J336" s="49"/>
    </row>
    <row r="337" spans="5:10">
      <c r="E337" s="125"/>
      <c r="G337" s="49"/>
      <c r="H337" s="49"/>
      <c r="I337" s="49"/>
      <c r="J337" s="49"/>
    </row>
    <row r="338" spans="5:10">
      <c r="E338" s="125"/>
      <c r="G338" s="49"/>
      <c r="H338" s="49"/>
      <c r="I338" s="49"/>
      <c r="J338" s="49"/>
    </row>
    <row r="339" spans="5:10">
      <c r="E339" s="125"/>
      <c r="G339" s="49"/>
      <c r="H339" s="49"/>
      <c r="I339" s="49"/>
      <c r="J339" s="49"/>
    </row>
    <row r="340" spans="5:10">
      <c r="E340" s="125"/>
      <c r="G340" s="49"/>
      <c r="H340" s="49"/>
      <c r="I340" s="49"/>
      <c r="J340" s="49"/>
    </row>
    <row r="341" spans="5:10">
      <c r="E341" s="125"/>
      <c r="G341" s="49"/>
      <c r="H341" s="49"/>
      <c r="I341" s="49"/>
      <c r="J341" s="49"/>
    </row>
    <row r="342" spans="5:10">
      <c r="E342" s="125"/>
      <c r="G342" s="49"/>
      <c r="H342" s="49"/>
      <c r="I342" s="49"/>
      <c r="J342" s="49"/>
    </row>
    <row r="343" spans="5:10">
      <c r="E343" s="125"/>
      <c r="G343" s="49"/>
      <c r="H343" s="49"/>
      <c r="I343" s="49"/>
      <c r="J343" s="49"/>
    </row>
    <row r="344" spans="5:10">
      <c r="E344" s="125"/>
      <c r="G344" s="49"/>
      <c r="H344" s="49"/>
      <c r="I344" s="49"/>
      <c r="J344" s="49"/>
    </row>
    <row r="345" spans="5:10">
      <c r="E345" s="125"/>
      <c r="G345" s="49"/>
      <c r="H345" s="49"/>
      <c r="I345" s="49"/>
      <c r="J345" s="49"/>
    </row>
    <row r="346" spans="5:10">
      <c r="E346" s="125"/>
      <c r="G346" s="49"/>
      <c r="H346" s="49"/>
      <c r="I346" s="49"/>
      <c r="J346" s="49"/>
    </row>
    <row r="347" spans="5:10">
      <c r="E347" s="125"/>
      <c r="G347" s="49"/>
      <c r="H347" s="49"/>
      <c r="I347" s="49"/>
      <c r="J347" s="49"/>
    </row>
    <row r="348" spans="5:10">
      <c r="E348" s="125"/>
      <c r="G348" s="49"/>
      <c r="H348" s="49"/>
      <c r="I348" s="49"/>
      <c r="J348" s="49"/>
    </row>
    <row r="349" spans="5:10">
      <c r="E349" s="125"/>
      <c r="G349" s="49"/>
      <c r="H349" s="49"/>
      <c r="I349" s="49"/>
      <c r="J349" s="49"/>
    </row>
    <row r="350" spans="5:10">
      <c r="E350" s="125"/>
      <c r="G350" s="49"/>
      <c r="H350" s="49"/>
      <c r="I350" s="49"/>
      <c r="J350" s="49"/>
    </row>
    <row r="351" spans="5:10">
      <c r="E351" s="125"/>
      <c r="G351" s="49"/>
      <c r="H351" s="49"/>
      <c r="I351" s="49"/>
      <c r="J351" s="49"/>
    </row>
    <row r="352" spans="5:10">
      <c r="E352" s="125"/>
      <c r="G352" s="49"/>
      <c r="H352" s="49"/>
      <c r="I352" s="49"/>
      <c r="J352" s="49"/>
    </row>
    <row r="353" spans="5:10">
      <c r="E353" s="125"/>
      <c r="G353" s="49"/>
      <c r="H353" s="49"/>
      <c r="I353" s="49"/>
      <c r="J353" s="49"/>
    </row>
    <row r="354" spans="5:10">
      <c r="E354" s="125"/>
      <c r="G354" s="49"/>
      <c r="H354" s="49"/>
      <c r="I354" s="49"/>
      <c r="J354" s="49"/>
    </row>
    <row r="355" spans="5:10">
      <c r="E355" s="125"/>
      <c r="G355" s="49"/>
      <c r="H355" s="49"/>
      <c r="I355" s="49"/>
      <c r="J355" s="49"/>
    </row>
    <row r="356" spans="5:10">
      <c r="E356" s="125"/>
      <c r="G356" s="49"/>
      <c r="H356" s="49"/>
      <c r="I356" s="49"/>
      <c r="J356" s="49"/>
    </row>
    <row r="357" spans="5:10">
      <c r="E357" s="125"/>
      <c r="G357" s="49"/>
      <c r="H357" s="49"/>
      <c r="I357" s="49"/>
      <c r="J357" s="49"/>
    </row>
    <row r="358" spans="5:10">
      <c r="E358" s="125"/>
      <c r="G358" s="49"/>
      <c r="H358" s="49"/>
      <c r="I358" s="49"/>
      <c r="J358" s="49"/>
    </row>
    <row r="359" spans="5:10">
      <c r="E359" s="125"/>
      <c r="G359" s="49"/>
      <c r="H359" s="49"/>
      <c r="I359" s="49"/>
      <c r="J359" s="49"/>
    </row>
    <row r="360" spans="5:10">
      <c r="E360" s="125"/>
      <c r="G360" s="49"/>
      <c r="H360" s="49"/>
      <c r="I360" s="49"/>
      <c r="J360" s="49"/>
    </row>
    <row r="361" spans="5:10">
      <c r="E361" s="125"/>
      <c r="G361" s="49"/>
      <c r="H361" s="49"/>
      <c r="I361" s="49"/>
      <c r="J361" s="49"/>
    </row>
    <row r="362" spans="5:10">
      <c r="E362" s="125"/>
      <c r="G362" s="49"/>
      <c r="H362" s="49"/>
      <c r="I362" s="49"/>
      <c r="J362" s="49"/>
    </row>
    <row r="363" spans="5:10">
      <c r="E363" s="125"/>
      <c r="G363" s="49"/>
      <c r="H363" s="49"/>
      <c r="I363" s="49"/>
      <c r="J363" s="49"/>
    </row>
    <row r="364" spans="5:10">
      <c r="E364" s="125"/>
      <c r="G364" s="49"/>
      <c r="H364" s="49"/>
      <c r="I364" s="49"/>
      <c r="J364" s="49"/>
    </row>
    <row r="365" spans="5:10">
      <c r="E365" s="125"/>
      <c r="G365" s="49"/>
      <c r="H365" s="49"/>
      <c r="I365" s="49"/>
      <c r="J365" s="49"/>
    </row>
    <row r="366" spans="5:10">
      <c r="E366" s="125"/>
      <c r="G366" s="49"/>
      <c r="H366" s="49"/>
      <c r="I366" s="49"/>
      <c r="J366" s="49"/>
    </row>
    <row r="367" spans="5:10">
      <c r="E367" s="125"/>
      <c r="G367" s="49"/>
      <c r="H367" s="49"/>
      <c r="I367" s="49"/>
      <c r="J367" s="49"/>
    </row>
    <row r="368" spans="5:10">
      <c r="E368" s="125"/>
      <c r="G368" s="49"/>
      <c r="H368" s="49"/>
      <c r="I368" s="49"/>
      <c r="J368" s="49"/>
    </row>
    <row r="369" spans="5:10">
      <c r="E369" s="125"/>
      <c r="G369" s="49"/>
      <c r="H369" s="49"/>
      <c r="I369" s="49"/>
      <c r="J369" s="49"/>
    </row>
    <row r="370" spans="5:10">
      <c r="E370" s="125"/>
      <c r="G370" s="49"/>
      <c r="H370" s="49"/>
      <c r="I370" s="49"/>
      <c r="J370" s="49"/>
    </row>
    <row r="371" spans="5:10">
      <c r="E371" s="125"/>
      <c r="G371" s="49"/>
      <c r="H371" s="49"/>
      <c r="I371" s="49"/>
      <c r="J371" s="49"/>
    </row>
    <row r="372" spans="5:10">
      <c r="E372" s="125"/>
      <c r="G372" s="49"/>
      <c r="H372" s="49"/>
      <c r="I372" s="49"/>
      <c r="J372" s="49"/>
    </row>
    <row r="373" spans="5:10">
      <c r="E373" s="125"/>
      <c r="G373" s="49"/>
      <c r="H373" s="49"/>
      <c r="I373" s="49"/>
      <c r="J373" s="49"/>
    </row>
    <row r="374" spans="5:10">
      <c r="E374" s="125"/>
      <c r="G374" s="49"/>
      <c r="H374" s="49"/>
      <c r="I374" s="49"/>
      <c r="J374" s="49"/>
    </row>
    <row r="375" spans="5:10">
      <c r="E375" s="125"/>
      <c r="G375" s="49"/>
      <c r="H375" s="49"/>
      <c r="I375" s="49"/>
      <c r="J375" s="49"/>
    </row>
    <row r="376" spans="5:10">
      <c r="E376" s="125"/>
      <c r="G376" s="49"/>
      <c r="H376" s="49"/>
      <c r="I376" s="49"/>
      <c r="J376" s="49"/>
    </row>
    <row r="377" spans="5:10">
      <c r="E377" s="125"/>
      <c r="G377" s="49"/>
      <c r="H377" s="49"/>
      <c r="I377" s="49"/>
      <c r="J377" s="49"/>
    </row>
    <row r="378" spans="5:10">
      <c r="E378" s="125"/>
      <c r="G378" s="49"/>
      <c r="H378" s="49"/>
      <c r="I378" s="49"/>
      <c r="J378" s="49"/>
    </row>
    <row r="379" spans="5:10">
      <c r="E379" s="125"/>
      <c r="G379" s="49"/>
      <c r="H379" s="49"/>
      <c r="I379" s="49"/>
      <c r="J379" s="49"/>
    </row>
    <row r="380" spans="5:10">
      <c r="E380" s="125"/>
      <c r="G380" s="49"/>
      <c r="H380" s="49"/>
      <c r="I380" s="49"/>
      <c r="J380" s="49"/>
    </row>
    <row r="381" spans="5:10">
      <c r="E381" s="125"/>
      <c r="G381" s="49"/>
      <c r="H381" s="49"/>
      <c r="I381" s="49"/>
      <c r="J381" s="49"/>
    </row>
    <row r="382" spans="5:10">
      <c r="E382" s="125"/>
      <c r="G382" s="49"/>
      <c r="H382" s="49"/>
      <c r="I382" s="49"/>
      <c r="J382" s="49"/>
    </row>
    <row r="383" spans="5:10">
      <c r="E383" s="125"/>
      <c r="G383" s="49"/>
      <c r="H383" s="49"/>
      <c r="I383" s="49"/>
      <c r="J383" s="49"/>
    </row>
    <row r="384" spans="5:10">
      <c r="E384" s="125"/>
      <c r="G384" s="49"/>
      <c r="H384" s="49"/>
      <c r="I384" s="49"/>
      <c r="J384" s="49"/>
    </row>
    <row r="385" spans="5:10">
      <c r="E385" s="125"/>
      <c r="G385" s="49"/>
      <c r="H385" s="49"/>
      <c r="I385" s="49"/>
      <c r="J385" s="49"/>
    </row>
    <row r="386" spans="5:10">
      <c r="E386" s="125"/>
      <c r="G386" s="49"/>
      <c r="H386" s="49"/>
      <c r="I386" s="49"/>
      <c r="J386" s="49"/>
    </row>
    <row r="387" spans="5:10">
      <c r="E387" s="125"/>
      <c r="G387" s="49"/>
      <c r="H387" s="49"/>
      <c r="I387" s="49"/>
      <c r="J387" s="49"/>
    </row>
    <row r="388" spans="5:10">
      <c r="E388" s="125"/>
      <c r="G388" s="49"/>
      <c r="H388" s="49"/>
      <c r="I388" s="49"/>
      <c r="J388" s="49"/>
    </row>
    <row r="389" spans="5:10">
      <c r="E389" s="125"/>
      <c r="G389" s="49"/>
      <c r="H389" s="49"/>
      <c r="I389" s="49"/>
      <c r="J389" s="49"/>
    </row>
    <row r="390" spans="5:10">
      <c r="E390" s="125"/>
      <c r="G390" s="49"/>
      <c r="H390" s="49"/>
      <c r="I390" s="49"/>
      <c r="J390" s="49"/>
    </row>
    <row r="391" spans="5:10">
      <c r="E391" s="125"/>
      <c r="G391" s="49"/>
      <c r="H391" s="49"/>
      <c r="I391" s="49"/>
      <c r="J391" s="49"/>
    </row>
    <row r="392" spans="5:10">
      <c r="E392" s="125"/>
      <c r="G392" s="49"/>
      <c r="H392" s="49"/>
      <c r="I392" s="49"/>
      <c r="J392" s="49"/>
    </row>
    <row r="393" spans="5:10">
      <c r="E393" s="125"/>
      <c r="G393" s="49"/>
      <c r="H393" s="49"/>
      <c r="I393" s="49"/>
      <c r="J393" s="49"/>
    </row>
    <row r="394" spans="5:10">
      <c r="E394" s="125"/>
      <c r="G394" s="49"/>
      <c r="H394" s="49"/>
      <c r="I394" s="49"/>
      <c r="J394" s="49"/>
    </row>
    <row r="395" spans="5:10">
      <c r="E395" s="125"/>
      <c r="G395" s="49"/>
      <c r="H395" s="49"/>
      <c r="I395" s="49"/>
      <c r="J395" s="49"/>
    </row>
    <row r="396" spans="5:10">
      <c r="E396" s="125"/>
      <c r="G396" s="49"/>
      <c r="H396" s="49"/>
      <c r="I396" s="49"/>
      <c r="J396" s="49"/>
    </row>
    <row r="397" spans="5:10">
      <c r="E397" s="125"/>
      <c r="G397" s="49"/>
      <c r="H397" s="49"/>
      <c r="I397" s="49"/>
      <c r="J397" s="49"/>
    </row>
    <row r="398" spans="5:10">
      <c r="E398" s="125"/>
      <c r="G398" s="49"/>
      <c r="H398" s="49"/>
      <c r="I398" s="49"/>
      <c r="J398" s="49"/>
    </row>
    <row r="399" spans="5:10">
      <c r="E399" s="125"/>
      <c r="G399" s="49"/>
      <c r="H399" s="49"/>
      <c r="I399" s="49"/>
      <c r="J399" s="49"/>
    </row>
    <row r="400" spans="5:10">
      <c r="E400" s="125"/>
      <c r="G400" s="49"/>
      <c r="H400" s="49"/>
      <c r="I400" s="49"/>
      <c r="J400" s="49"/>
    </row>
    <row r="401" spans="5:10">
      <c r="E401" s="125"/>
      <c r="G401" s="49"/>
      <c r="H401" s="49"/>
      <c r="I401" s="49"/>
      <c r="J401" s="49"/>
    </row>
    <row r="402" spans="5:10">
      <c r="E402" s="125"/>
      <c r="G402" s="49"/>
      <c r="H402" s="49"/>
      <c r="I402" s="49"/>
      <c r="J402" s="49"/>
    </row>
    <row r="403" spans="5:10">
      <c r="E403" s="125"/>
      <c r="G403" s="49"/>
      <c r="H403" s="49"/>
      <c r="I403" s="49"/>
      <c r="J403" s="49"/>
    </row>
    <row r="404" spans="5:10">
      <c r="E404" s="125"/>
      <c r="G404" s="49"/>
      <c r="H404" s="49"/>
      <c r="I404" s="49"/>
      <c r="J404" s="49"/>
    </row>
    <row r="405" spans="5:10">
      <c r="E405" s="125"/>
      <c r="G405" s="49"/>
      <c r="H405" s="49"/>
      <c r="I405" s="49"/>
      <c r="J405" s="49"/>
    </row>
    <row r="406" spans="5:10">
      <c r="E406" s="125"/>
      <c r="G406" s="49"/>
      <c r="H406" s="49"/>
      <c r="I406" s="49"/>
      <c r="J406" s="49"/>
    </row>
    <row r="407" spans="5:10">
      <c r="E407" s="125"/>
      <c r="G407" s="49"/>
      <c r="H407" s="49"/>
      <c r="I407" s="49"/>
      <c r="J407" s="49"/>
    </row>
    <row r="408" spans="5:10">
      <c r="E408" s="125"/>
      <c r="G408" s="49"/>
      <c r="H408" s="49"/>
      <c r="I408" s="49"/>
      <c r="J408" s="49"/>
    </row>
    <row r="409" spans="5:10">
      <c r="E409" s="125"/>
      <c r="G409" s="49"/>
      <c r="H409" s="49"/>
      <c r="I409" s="49"/>
      <c r="J409" s="49"/>
    </row>
    <row r="410" spans="5:10">
      <c r="E410" s="125"/>
      <c r="G410" s="49"/>
      <c r="H410" s="49"/>
      <c r="I410" s="49"/>
      <c r="J410" s="49"/>
    </row>
    <row r="411" spans="5:10">
      <c r="E411" s="125"/>
      <c r="G411" s="49"/>
      <c r="H411" s="49"/>
      <c r="I411" s="49"/>
      <c r="J411" s="49"/>
    </row>
    <row r="412" spans="5:10">
      <c r="E412" s="125"/>
      <c r="G412" s="49"/>
      <c r="H412" s="49"/>
      <c r="I412" s="49"/>
      <c r="J412" s="49"/>
    </row>
    <row r="413" spans="5:10">
      <c r="E413" s="125"/>
      <c r="G413" s="49"/>
      <c r="H413" s="49"/>
      <c r="I413" s="49"/>
      <c r="J413" s="49"/>
    </row>
    <row r="414" spans="5:10">
      <c r="E414" s="125"/>
      <c r="G414" s="49"/>
      <c r="H414" s="49"/>
      <c r="I414" s="49"/>
      <c r="J414" s="49"/>
    </row>
    <row r="415" spans="5:10">
      <c r="E415" s="125"/>
      <c r="G415" s="49"/>
      <c r="H415" s="49"/>
      <c r="I415" s="49"/>
      <c r="J415" s="49"/>
    </row>
    <row r="416" spans="5:10">
      <c r="E416" s="125"/>
      <c r="G416" s="49"/>
      <c r="H416" s="49"/>
      <c r="I416" s="49"/>
      <c r="J416" s="49"/>
    </row>
    <row r="417" spans="5:10">
      <c r="E417" s="125"/>
      <c r="G417" s="49"/>
      <c r="H417" s="49"/>
      <c r="I417" s="49"/>
      <c r="J417" s="49"/>
    </row>
    <row r="418" spans="5:10">
      <c r="E418" s="125"/>
      <c r="G418" s="49"/>
      <c r="H418" s="49"/>
      <c r="I418" s="49"/>
      <c r="J418" s="49"/>
    </row>
    <row r="419" spans="5:10">
      <c r="E419" s="125"/>
      <c r="G419" s="49"/>
      <c r="H419" s="49"/>
      <c r="I419" s="49"/>
      <c r="J419" s="49"/>
    </row>
    <row r="420" spans="5:10">
      <c r="E420" s="125"/>
      <c r="G420" s="49"/>
      <c r="H420" s="49"/>
      <c r="I420" s="49"/>
      <c r="J420" s="49"/>
    </row>
    <row r="421" spans="5:10">
      <c r="E421" s="125"/>
      <c r="G421" s="49"/>
      <c r="H421" s="49"/>
      <c r="I421" s="49"/>
      <c r="J421" s="49"/>
    </row>
    <row r="422" spans="5:10">
      <c r="E422" s="125"/>
      <c r="G422" s="49"/>
      <c r="H422" s="49"/>
      <c r="I422" s="49"/>
      <c r="J422" s="49"/>
    </row>
    <row r="423" spans="5:10">
      <c r="E423" s="125"/>
      <c r="G423" s="49"/>
      <c r="H423" s="49"/>
      <c r="I423" s="49"/>
      <c r="J423" s="49"/>
    </row>
    <row r="424" spans="5:10">
      <c r="E424" s="125"/>
      <c r="G424" s="49"/>
      <c r="H424" s="49"/>
      <c r="I424" s="49"/>
      <c r="J424" s="49"/>
    </row>
    <row r="425" spans="5:10">
      <c r="E425" s="125"/>
      <c r="G425" s="49"/>
      <c r="H425" s="49"/>
      <c r="I425" s="49"/>
      <c r="J425" s="49"/>
    </row>
    <row r="426" spans="5:10">
      <c r="E426" s="125"/>
      <c r="G426" s="49"/>
      <c r="H426" s="49"/>
      <c r="I426" s="49"/>
      <c r="J426" s="49"/>
    </row>
    <row r="427" spans="5:10">
      <c r="E427" s="125"/>
      <c r="G427" s="49"/>
      <c r="H427" s="49"/>
      <c r="I427" s="49"/>
      <c r="J427" s="49"/>
    </row>
    <row r="428" spans="5:10">
      <c r="E428" s="125"/>
      <c r="G428" s="49"/>
      <c r="H428" s="49"/>
      <c r="I428" s="49"/>
      <c r="J428" s="49"/>
    </row>
    <row r="429" spans="5:10">
      <c r="E429" s="125"/>
      <c r="G429" s="49"/>
      <c r="H429" s="49"/>
      <c r="I429" s="49"/>
      <c r="J429" s="49"/>
    </row>
    <row r="430" spans="5:10">
      <c r="E430" s="125"/>
      <c r="G430" s="49"/>
      <c r="H430" s="49"/>
      <c r="I430" s="49"/>
      <c r="J430" s="49"/>
    </row>
    <row r="431" spans="5:10">
      <c r="E431" s="125"/>
      <c r="G431" s="49"/>
      <c r="H431" s="49"/>
      <c r="I431" s="49"/>
      <c r="J431" s="49"/>
    </row>
    <row r="432" spans="5:10">
      <c r="E432" s="125"/>
      <c r="G432" s="49"/>
      <c r="H432" s="49"/>
      <c r="I432" s="49"/>
      <c r="J432" s="49"/>
    </row>
    <row r="433" spans="5:10">
      <c r="E433" s="125"/>
      <c r="G433" s="49"/>
      <c r="H433" s="49"/>
      <c r="I433" s="49"/>
      <c r="J433" s="49"/>
    </row>
    <row r="434" spans="5:10">
      <c r="E434" s="125"/>
      <c r="G434" s="49"/>
      <c r="H434" s="49"/>
      <c r="I434" s="49"/>
      <c r="J434" s="49"/>
    </row>
    <row r="435" spans="5:10">
      <c r="E435" s="125"/>
      <c r="G435" s="49"/>
      <c r="H435" s="49"/>
      <c r="I435" s="49"/>
      <c r="J435" s="49"/>
    </row>
    <row r="436" spans="5:10">
      <c r="E436" s="125"/>
      <c r="G436" s="49"/>
      <c r="H436" s="49"/>
      <c r="I436" s="49"/>
      <c r="J436" s="49"/>
    </row>
    <row r="437" spans="5:10">
      <c r="E437" s="125"/>
      <c r="G437" s="49"/>
      <c r="H437" s="49"/>
      <c r="I437" s="49"/>
      <c r="J437" s="49"/>
    </row>
    <row r="438" spans="5:10">
      <c r="E438" s="125"/>
      <c r="G438" s="49"/>
      <c r="H438" s="49"/>
      <c r="I438" s="49"/>
      <c r="J438" s="49"/>
    </row>
    <row r="439" spans="5:10">
      <c r="E439" s="125"/>
      <c r="G439" s="49"/>
      <c r="H439" s="49"/>
      <c r="I439" s="49"/>
      <c r="J439" s="49"/>
    </row>
    <row r="440" spans="5:10">
      <c r="E440" s="125"/>
      <c r="G440" s="49"/>
      <c r="H440" s="49"/>
      <c r="I440" s="49"/>
      <c r="J440" s="49"/>
    </row>
    <row r="441" spans="5:10">
      <c r="E441" s="125"/>
      <c r="G441" s="49"/>
      <c r="H441" s="49"/>
      <c r="I441" s="49"/>
      <c r="J441" s="49"/>
    </row>
    <row r="442" spans="5:10">
      <c r="E442" s="125"/>
      <c r="G442" s="49"/>
      <c r="H442" s="49"/>
      <c r="I442" s="49"/>
      <c r="J442" s="49"/>
    </row>
    <row r="443" spans="5:10">
      <c r="E443" s="125"/>
      <c r="G443" s="49"/>
      <c r="H443" s="49"/>
      <c r="I443" s="49"/>
      <c r="J443" s="49"/>
    </row>
    <row r="444" spans="5:10">
      <c r="E444" s="125"/>
      <c r="G444" s="49"/>
      <c r="H444" s="49"/>
      <c r="I444" s="49"/>
      <c r="J444" s="49"/>
    </row>
    <row r="445" spans="5:10">
      <c r="E445" s="125"/>
      <c r="G445" s="49"/>
      <c r="H445" s="49"/>
      <c r="I445" s="49"/>
      <c r="J445" s="49"/>
    </row>
    <row r="446" spans="5:10">
      <c r="E446" s="125"/>
      <c r="G446" s="49"/>
      <c r="H446" s="49"/>
      <c r="I446" s="49"/>
      <c r="J446" s="49"/>
    </row>
    <row r="447" spans="5:10">
      <c r="E447" s="125"/>
      <c r="G447" s="49"/>
      <c r="H447" s="49"/>
      <c r="I447" s="49"/>
      <c r="J447" s="49"/>
    </row>
    <row r="448" spans="5:10">
      <c r="E448" s="125"/>
      <c r="G448" s="49"/>
      <c r="H448" s="49"/>
      <c r="I448" s="49"/>
      <c r="J448" s="49"/>
    </row>
    <row r="449" spans="5:10">
      <c r="E449" s="125"/>
      <c r="G449" s="49"/>
      <c r="H449" s="49"/>
      <c r="I449" s="49"/>
      <c r="J449" s="49"/>
    </row>
    <row r="450" spans="5:10">
      <c r="E450" s="125"/>
      <c r="G450" s="49"/>
      <c r="H450" s="49"/>
      <c r="I450" s="49"/>
      <c r="J450" s="49"/>
    </row>
    <row r="451" spans="5:10">
      <c r="E451" s="125"/>
      <c r="G451" s="49"/>
      <c r="H451" s="49"/>
      <c r="I451" s="49"/>
      <c r="J451" s="49"/>
    </row>
    <row r="452" spans="5:10">
      <c r="E452" s="125"/>
      <c r="G452" s="49"/>
      <c r="H452" s="49"/>
      <c r="I452" s="49"/>
      <c r="J452" s="49"/>
    </row>
    <row r="453" spans="5:10">
      <c r="E453" s="125"/>
      <c r="G453" s="49"/>
      <c r="H453" s="49"/>
      <c r="I453" s="49"/>
      <c r="J453" s="49"/>
    </row>
    <row r="454" spans="5:10">
      <c r="E454" s="125"/>
      <c r="G454" s="49"/>
      <c r="H454" s="49"/>
      <c r="I454" s="49"/>
      <c r="J454" s="49"/>
    </row>
    <row r="455" spans="5:10">
      <c r="E455" s="125"/>
      <c r="G455" s="49"/>
      <c r="H455" s="49"/>
      <c r="I455" s="49"/>
      <c r="J455" s="49"/>
    </row>
    <row r="456" spans="5:10">
      <c r="E456" s="125"/>
      <c r="G456" s="49"/>
      <c r="H456" s="49"/>
      <c r="I456" s="49"/>
      <c r="J456" s="49"/>
    </row>
    <row r="457" spans="5:10">
      <c r="E457" s="125"/>
      <c r="G457" s="49"/>
      <c r="H457" s="49"/>
      <c r="I457" s="49"/>
      <c r="J457" s="49"/>
    </row>
    <row r="458" spans="5:10">
      <c r="E458" s="125"/>
      <c r="G458" s="49"/>
      <c r="H458" s="49"/>
      <c r="I458" s="49"/>
      <c r="J458" s="49"/>
    </row>
    <row r="459" spans="5:10">
      <c r="E459" s="125"/>
      <c r="G459" s="49"/>
      <c r="H459" s="49"/>
      <c r="I459" s="49"/>
      <c r="J459" s="49"/>
    </row>
    <row r="460" spans="5:10">
      <c r="E460" s="125"/>
      <c r="G460" s="49"/>
      <c r="H460" s="49"/>
      <c r="I460" s="49"/>
      <c r="J460" s="49"/>
    </row>
    <row r="461" spans="5:10">
      <c r="E461" s="125"/>
      <c r="G461" s="49"/>
      <c r="H461" s="49"/>
      <c r="I461" s="49"/>
      <c r="J461" s="49"/>
    </row>
    <row r="462" spans="5:10">
      <c r="E462" s="125"/>
      <c r="G462" s="49"/>
      <c r="H462" s="49"/>
      <c r="I462" s="49"/>
      <c r="J462" s="49"/>
    </row>
    <row r="463" spans="5:10">
      <c r="E463" s="125"/>
      <c r="G463" s="49"/>
      <c r="H463" s="49"/>
      <c r="I463" s="49"/>
      <c r="J463" s="49"/>
    </row>
    <row r="464" spans="5:10">
      <c r="E464" s="125"/>
      <c r="G464" s="49"/>
      <c r="H464" s="49"/>
      <c r="I464" s="49"/>
      <c r="J464" s="49"/>
    </row>
    <row r="465" spans="5:10">
      <c r="E465" s="125"/>
      <c r="G465" s="49"/>
      <c r="H465" s="49"/>
      <c r="I465" s="49"/>
      <c r="J465" s="49"/>
    </row>
    <row r="466" spans="5:10">
      <c r="E466" s="125"/>
      <c r="G466" s="49"/>
      <c r="H466" s="49"/>
      <c r="I466" s="49"/>
      <c r="J466" s="49"/>
    </row>
    <row r="467" spans="5:10">
      <c r="E467" s="125"/>
      <c r="G467" s="49"/>
      <c r="H467" s="49"/>
      <c r="I467" s="49"/>
      <c r="J467" s="49"/>
    </row>
    <row r="468" spans="5:10">
      <c r="E468" s="125"/>
      <c r="G468" s="49"/>
      <c r="H468" s="49"/>
      <c r="I468" s="49"/>
      <c r="J468" s="49"/>
    </row>
    <row r="469" spans="5:10">
      <c r="E469" s="125"/>
      <c r="G469" s="49"/>
      <c r="H469" s="49"/>
      <c r="I469" s="49"/>
      <c r="J469" s="49"/>
    </row>
    <row r="470" spans="5:10">
      <c r="E470" s="125"/>
      <c r="G470" s="49"/>
      <c r="H470" s="49"/>
      <c r="I470" s="49"/>
      <c r="J470" s="49"/>
    </row>
    <row r="471" spans="5:10">
      <c r="E471" s="125"/>
      <c r="G471" s="49"/>
      <c r="H471" s="49"/>
      <c r="I471" s="49"/>
      <c r="J471" s="49"/>
    </row>
    <row r="472" spans="5:10">
      <c r="E472" s="125"/>
      <c r="G472" s="49"/>
      <c r="H472" s="49"/>
      <c r="I472" s="49"/>
      <c r="J472" s="49"/>
    </row>
    <row r="473" spans="5:10">
      <c r="E473" s="125"/>
      <c r="G473" s="49"/>
      <c r="H473" s="49"/>
      <c r="I473" s="49"/>
      <c r="J473" s="49"/>
    </row>
    <row r="474" spans="5:10">
      <c r="E474" s="125"/>
      <c r="G474" s="49"/>
      <c r="H474" s="49"/>
      <c r="I474" s="49"/>
      <c r="J474" s="49"/>
    </row>
    <row r="475" spans="5:10">
      <c r="E475" s="125"/>
      <c r="G475" s="49"/>
      <c r="H475" s="49"/>
      <c r="I475" s="49"/>
      <c r="J475" s="49"/>
    </row>
    <row r="476" spans="5:10">
      <c r="E476" s="125"/>
      <c r="G476" s="49"/>
      <c r="H476" s="49"/>
      <c r="I476" s="49"/>
      <c r="J476" s="49"/>
    </row>
    <row r="477" spans="5:10">
      <c r="E477" s="125"/>
      <c r="G477" s="49"/>
      <c r="H477" s="49"/>
      <c r="I477" s="49"/>
      <c r="J477" s="49"/>
    </row>
    <row r="478" spans="5:10">
      <c r="E478" s="125"/>
      <c r="G478" s="49"/>
      <c r="H478" s="49"/>
      <c r="I478" s="49"/>
      <c r="J478" s="49"/>
    </row>
    <row r="479" spans="5:10">
      <c r="E479" s="125"/>
      <c r="G479" s="49"/>
      <c r="H479" s="49"/>
      <c r="I479" s="49"/>
      <c r="J479" s="49"/>
    </row>
    <row r="480" spans="5:10">
      <c r="E480" s="125"/>
      <c r="G480" s="49"/>
      <c r="H480" s="49"/>
      <c r="I480" s="49"/>
      <c r="J480" s="49"/>
    </row>
    <row r="481" spans="5:10">
      <c r="E481" s="125"/>
      <c r="G481" s="49"/>
      <c r="H481" s="49"/>
      <c r="I481" s="49"/>
      <c r="J481" s="49"/>
    </row>
    <row r="482" spans="5:10">
      <c r="E482" s="125"/>
      <c r="G482" s="49"/>
      <c r="H482" s="49"/>
      <c r="I482" s="49"/>
      <c r="J482" s="49"/>
    </row>
    <row r="483" spans="5:10">
      <c r="E483" s="125"/>
      <c r="G483" s="49"/>
      <c r="H483" s="49"/>
      <c r="I483" s="49"/>
      <c r="J483" s="49"/>
    </row>
    <row r="484" spans="5:10">
      <c r="E484" s="125"/>
      <c r="G484" s="49"/>
      <c r="H484" s="49"/>
      <c r="I484" s="49"/>
      <c r="J484" s="49"/>
    </row>
    <row r="485" spans="5:10">
      <c r="E485" s="125"/>
      <c r="G485" s="49"/>
      <c r="H485" s="49"/>
      <c r="I485" s="49"/>
      <c r="J485" s="49"/>
    </row>
    <row r="486" spans="5:10">
      <c r="E486" s="125"/>
      <c r="G486" s="49"/>
      <c r="H486" s="49"/>
      <c r="I486" s="49"/>
      <c r="J486" s="49"/>
    </row>
    <row r="487" spans="5:10">
      <c r="E487" s="125"/>
      <c r="G487" s="49"/>
      <c r="H487" s="49"/>
      <c r="I487" s="49"/>
      <c r="J487" s="49"/>
    </row>
    <row r="488" spans="5:10">
      <c r="E488" s="125"/>
      <c r="G488" s="49"/>
      <c r="H488" s="49"/>
      <c r="I488" s="49"/>
      <c r="J488" s="49"/>
    </row>
    <row r="489" spans="5:10">
      <c r="E489" s="125"/>
      <c r="G489" s="49"/>
      <c r="H489" s="49"/>
      <c r="I489" s="49"/>
      <c r="J489" s="49"/>
    </row>
    <row r="490" spans="5:10">
      <c r="E490" s="125"/>
      <c r="G490" s="49"/>
      <c r="H490" s="49"/>
      <c r="I490" s="49"/>
      <c r="J490" s="49"/>
    </row>
    <row r="491" spans="5:10">
      <c r="E491" s="125"/>
      <c r="G491" s="49"/>
      <c r="H491" s="49"/>
      <c r="I491" s="49"/>
      <c r="J491" s="49"/>
    </row>
    <row r="492" spans="5:10">
      <c r="E492" s="125"/>
      <c r="G492" s="49"/>
    </row>
    <row r="493" spans="5:10">
      <c r="E493" s="125"/>
      <c r="G493" s="49"/>
    </row>
    <row r="494" spans="5:10">
      <c r="E494" s="125"/>
      <c r="G494" s="49"/>
    </row>
    <row r="495" spans="5:10">
      <c r="E495" s="125"/>
      <c r="G495" s="49"/>
    </row>
    <row r="496" spans="5:10">
      <c r="E496" s="125"/>
      <c r="G496" s="49"/>
    </row>
    <row r="497" spans="5:7">
      <c r="E497" s="125"/>
      <c r="G497" s="49"/>
    </row>
    <row r="498" spans="5:7">
      <c r="E498" s="125"/>
      <c r="G498" s="49"/>
    </row>
    <row r="499" spans="5:7">
      <c r="E499" s="125"/>
      <c r="G499" s="49"/>
    </row>
    <row r="500" spans="5:7">
      <c r="E500" s="125"/>
      <c r="G500" s="49"/>
    </row>
    <row r="501" spans="5:7">
      <c r="E501" s="125"/>
      <c r="G501" s="49"/>
    </row>
    <row r="502" spans="5:7">
      <c r="E502" s="125"/>
      <c r="G502" s="49"/>
    </row>
    <row r="503" spans="5:7">
      <c r="E503" s="125"/>
      <c r="G503" s="49"/>
    </row>
    <row r="504" spans="5:7">
      <c r="E504" s="125"/>
      <c r="G504" s="49"/>
    </row>
    <row r="505" spans="5:7">
      <c r="E505" s="125"/>
      <c r="G505" s="49"/>
    </row>
    <row r="506" spans="5:7">
      <c r="E506" s="125"/>
      <c r="G506" s="49"/>
    </row>
    <row r="507" spans="5:7">
      <c r="E507" s="125"/>
      <c r="G507" s="49"/>
    </row>
    <row r="508" spans="5:7">
      <c r="E508" s="125"/>
      <c r="G508" s="49"/>
    </row>
    <row r="509" spans="5:7">
      <c r="E509" s="125"/>
      <c r="G509" s="49"/>
    </row>
    <row r="510" spans="5:7">
      <c r="E510" s="125"/>
      <c r="G510" s="49"/>
    </row>
    <row r="511" spans="5:7">
      <c r="E511" s="125"/>
      <c r="G511" s="49"/>
    </row>
    <row r="512" spans="5:7">
      <c r="E512" s="125"/>
      <c r="G512" s="49"/>
    </row>
    <row r="513" spans="5:7">
      <c r="E513" s="125"/>
      <c r="G513" s="49"/>
    </row>
    <row r="514" spans="5:7">
      <c r="E514" s="125"/>
      <c r="G514" s="49"/>
    </row>
    <row r="515" spans="5:7">
      <c r="E515" s="125"/>
      <c r="G515" s="49"/>
    </row>
    <row r="516" spans="5:7">
      <c r="E516" s="125"/>
      <c r="G516" s="49"/>
    </row>
    <row r="517" spans="5:7">
      <c r="E517" s="125"/>
      <c r="G517" s="49"/>
    </row>
    <row r="518" spans="5:7">
      <c r="E518" s="125"/>
      <c r="G518" s="49"/>
    </row>
    <row r="519" spans="5:7">
      <c r="E519" s="125"/>
      <c r="G519" s="49"/>
    </row>
    <row r="520" spans="5:7">
      <c r="E520" s="125"/>
      <c r="G520" s="49"/>
    </row>
    <row r="521" spans="5:7">
      <c r="E521" s="125"/>
      <c r="G521" s="49"/>
    </row>
    <row r="522" spans="5:7">
      <c r="E522" s="125"/>
      <c r="G522" s="49"/>
    </row>
    <row r="523" spans="5:7">
      <c r="E523" s="125"/>
      <c r="G523" s="49"/>
    </row>
    <row r="524" spans="5:7">
      <c r="E524" s="125"/>
      <c r="G524" s="49"/>
    </row>
    <row r="525" spans="5:7">
      <c r="E525" s="125"/>
      <c r="G525" s="49"/>
    </row>
    <row r="526" spans="5:7">
      <c r="E526" s="125"/>
      <c r="G526" s="49"/>
    </row>
    <row r="527" spans="5:7">
      <c r="E527" s="125"/>
      <c r="G527" s="49"/>
    </row>
    <row r="528" spans="5:7">
      <c r="E528" s="125"/>
      <c r="G528" s="49"/>
    </row>
    <row r="529" spans="5:7">
      <c r="E529" s="125"/>
      <c r="G529" s="49"/>
    </row>
    <row r="530" spans="5:7">
      <c r="E530" s="125"/>
      <c r="G530" s="49"/>
    </row>
    <row r="531" spans="5:7">
      <c r="E531" s="125"/>
      <c r="G531" s="49"/>
    </row>
    <row r="532" spans="5:7">
      <c r="E532" s="125"/>
      <c r="G532" s="49"/>
    </row>
    <row r="533" spans="5:7">
      <c r="E533" s="125"/>
      <c r="G533" s="49"/>
    </row>
    <row r="534" spans="5:7">
      <c r="E534" s="125"/>
      <c r="G534" s="49"/>
    </row>
    <row r="535" spans="5:7">
      <c r="E535" s="125"/>
      <c r="G535" s="49"/>
    </row>
    <row r="536" spans="5:7">
      <c r="E536" s="125"/>
      <c r="G536" s="49"/>
    </row>
    <row r="537" spans="5:7">
      <c r="E537" s="125"/>
      <c r="G537" s="49"/>
    </row>
    <row r="538" spans="5:7">
      <c r="E538" s="125"/>
      <c r="G538" s="49"/>
    </row>
    <row r="539" spans="5:7">
      <c r="E539" s="125"/>
      <c r="G539" s="49"/>
    </row>
    <row r="540" spans="5:7">
      <c r="E540" s="125"/>
      <c r="G540" s="49"/>
    </row>
    <row r="541" spans="5:7">
      <c r="E541" s="125"/>
      <c r="G541" s="49"/>
    </row>
    <row r="542" spans="5:7">
      <c r="E542" s="125"/>
      <c r="G542" s="49"/>
    </row>
    <row r="543" spans="5:7">
      <c r="E543" s="125"/>
      <c r="G543" s="49"/>
    </row>
    <row r="544" spans="5:7">
      <c r="E544" s="125"/>
      <c r="G544" s="49"/>
    </row>
    <row r="545" spans="5:7">
      <c r="E545" s="125"/>
      <c r="G545" s="49"/>
    </row>
    <row r="546" spans="5:7">
      <c r="E546" s="125"/>
      <c r="G546" s="49"/>
    </row>
    <row r="547" spans="5:7">
      <c r="E547" s="125"/>
      <c r="G547" s="49"/>
    </row>
    <row r="548" spans="5:7">
      <c r="E548" s="125"/>
      <c r="G548" s="49"/>
    </row>
    <row r="549" spans="5:7">
      <c r="E549" s="125"/>
      <c r="G549" s="49"/>
    </row>
    <row r="550" spans="5:7">
      <c r="E550" s="125"/>
      <c r="G550" s="49"/>
    </row>
    <row r="551" spans="5:7">
      <c r="E551" s="125"/>
      <c r="G551" s="49"/>
    </row>
    <row r="552" spans="5:7">
      <c r="E552" s="125"/>
      <c r="G552" s="49"/>
    </row>
    <row r="553" spans="5:7">
      <c r="E553" s="125"/>
      <c r="G553" s="49"/>
    </row>
    <row r="554" spans="5:7">
      <c r="E554" s="125"/>
      <c r="G554" s="49"/>
    </row>
    <row r="555" spans="5:7">
      <c r="E555" s="125"/>
      <c r="G555" s="49"/>
    </row>
    <row r="556" spans="5:7">
      <c r="E556" s="125"/>
      <c r="G556" s="49"/>
    </row>
    <row r="557" spans="5:7">
      <c r="E557" s="125"/>
      <c r="G557" s="49"/>
    </row>
    <row r="558" spans="5:7">
      <c r="E558" s="125"/>
      <c r="G558" s="49"/>
    </row>
    <row r="559" spans="5:7">
      <c r="E559" s="125"/>
      <c r="G559" s="49"/>
    </row>
    <row r="560" spans="5:7">
      <c r="E560" s="125"/>
      <c r="G560" s="49"/>
    </row>
    <row r="561" spans="5:7">
      <c r="E561" s="125"/>
      <c r="G561" s="49"/>
    </row>
    <row r="562" spans="5:7">
      <c r="E562" s="125"/>
      <c r="G562" s="49"/>
    </row>
    <row r="563" spans="5:7">
      <c r="E563" s="125"/>
      <c r="G563" s="49"/>
    </row>
    <row r="564" spans="5:7">
      <c r="E564" s="125"/>
      <c r="G564" s="49"/>
    </row>
    <row r="565" spans="5:7">
      <c r="E565" s="125"/>
      <c r="G565" s="49"/>
    </row>
    <row r="566" spans="5:7">
      <c r="E566" s="125"/>
      <c r="G566" s="49"/>
    </row>
    <row r="567" spans="5:7">
      <c r="E567" s="125"/>
      <c r="G567" s="49"/>
    </row>
    <row r="568" spans="5:7">
      <c r="E568" s="125"/>
      <c r="G568" s="49"/>
    </row>
    <row r="569" spans="5:7">
      <c r="E569" s="125"/>
      <c r="G569" s="49"/>
    </row>
    <row r="570" spans="5:7">
      <c r="E570" s="125"/>
      <c r="G570" s="49"/>
    </row>
    <row r="571" spans="5:7">
      <c r="E571" s="125"/>
      <c r="G571" s="49"/>
    </row>
    <row r="572" spans="5:7">
      <c r="E572" s="125"/>
      <c r="G572" s="49"/>
    </row>
    <row r="573" spans="5:7">
      <c r="E573" s="125"/>
      <c r="G573" s="49"/>
    </row>
    <row r="574" spans="5:7">
      <c r="E574" s="125"/>
      <c r="G574" s="49"/>
    </row>
    <row r="575" spans="5:7">
      <c r="E575" s="125"/>
      <c r="G575" s="49"/>
    </row>
    <row r="576" spans="5:7">
      <c r="E576" s="125"/>
      <c r="G576" s="49"/>
    </row>
    <row r="577" spans="5:7">
      <c r="E577" s="125"/>
      <c r="G577" s="49"/>
    </row>
    <row r="578" spans="5:7">
      <c r="E578" s="125"/>
      <c r="G578" s="49"/>
    </row>
    <row r="579" spans="5:7">
      <c r="E579" s="125"/>
      <c r="G579" s="49"/>
    </row>
    <row r="580" spans="5:7">
      <c r="E580" s="125"/>
      <c r="G580" s="49"/>
    </row>
    <row r="581" spans="5:7">
      <c r="E581" s="125"/>
      <c r="G581" s="49"/>
    </row>
    <row r="582" spans="5:7">
      <c r="E582" s="125"/>
      <c r="G582" s="49"/>
    </row>
    <row r="583" spans="5:7">
      <c r="E583" s="125"/>
      <c r="G583" s="49"/>
    </row>
    <row r="584" spans="5:7">
      <c r="E584" s="125"/>
      <c r="G584" s="49"/>
    </row>
    <row r="585" spans="5:7">
      <c r="E585" s="125"/>
      <c r="G585" s="49"/>
    </row>
    <row r="586" spans="5:7">
      <c r="E586" s="125"/>
      <c r="G586" s="49"/>
    </row>
    <row r="587" spans="5:7">
      <c r="E587" s="125"/>
      <c r="G587" s="49"/>
    </row>
    <row r="588" spans="5:7">
      <c r="E588" s="125"/>
      <c r="G588" s="49"/>
    </row>
    <row r="589" spans="5:7">
      <c r="E589" s="125"/>
      <c r="G589" s="49"/>
    </row>
    <row r="590" spans="5:7">
      <c r="E590" s="125"/>
      <c r="G590" s="49"/>
    </row>
    <row r="591" spans="5:7">
      <c r="E591" s="125"/>
      <c r="G591" s="49"/>
    </row>
    <row r="592" spans="5:7">
      <c r="E592" s="125"/>
      <c r="G592" s="49"/>
    </row>
    <row r="593" spans="5:7">
      <c r="E593" s="125"/>
      <c r="G593" s="49"/>
    </row>
    <row r="594" spans="5:7">
      <c r="E594" s="125"/>
      <c r="G594" s="49"/>
    </row>
    <row r="595" spans="5:7">
      <c r="E595" s="125"/>
      <c r="G595" s="49"/>
    </row>
    <row r="596" spans="5:7">
      <c r="E596" s="125"/>
      <c r="G596" s="49"/>
    </row>
    <row r="597" spans="5:7">
      <c r="E597" s="125"/>
      <c r="G597" s="49"/>
    </row>
    <row r="598" spans="5:7">
      <c r="E598" s="125"/>
      <c r="G598" s="49"/>
    </row>
    <row r="599" spans="5:7">
      <c r="E599" s="125"/>
      <c r="G599" s="49"/>
    </row>
    <row r="600" spans="5:7">
      <c r="E600" s="125"/>
      <c r="G600" s="49"/>
    </row>
    <row r="601" spans="5:7">
      <c r="E601" s="125"/>
      <c r="G601" s="49"/>
    </row>
    <row r="602" spans="5:7">
      <c r="E602" s="125"/>
      <c r="G602" s="49"/>
    </row>
    <row r="603" spans="5:7">
      <c r="E603" s="125"/>
      <c r="G603" s="49"/>
    </row>
    <row r="604" spans="5:7">
      <c r="E604" s="125"/>
      <c r="G604" s="49"/>
    </row>
    <row r="605" spans="5:7">
      <c r="E605" s="125"/>
      <c r="G605" s="49"/>
    </row>
    <row r="606" spans="5:7">
      <c r="E606" s="125"/>
      <c r="G606" s="49"/>
    </row>
    <row r="607" spans="5:7">
      <c r="E607" s="125"/>
      <c r="G607" s="49"/>
    </row>
    <row r="608" spans="5:7">
      <c r="E608" s="125"/>
      <c r="G608" s="49"/>
    </row>
    <row r="609" spans="5:7">
      <c r="E609" s="125"/>
      <c r="G609" s="49"/>
    </row>
    <row r="610" spans="5:7">
      <c r="E610" s="125"/>
      <c r="G610" s="49"/>
    </row>
    <row r="611" spans="5:7">
      <c r="E611" s="125"/>
      <c r="G611" s="49"/>
    </row>
    <row r="612" spans="5:7">
      <c r="E612" s="125"/>
      <c r="G612" s="49"/>
    </row>
    <row r="613" spans="5:7">
      <c r="E613" s="125"/>
      <c r="G613" s="49"/>
    </row>
    <row r="614" spans="5:7">
      <c r="E614" s="125"/>
      <c r="G614" s="49"/>
    </row>
    <row r="615" spans="5:7">
      <c r="E615" s="125"/>
      <c r="G615" s="49"/>
    </row>
    <row r="616" spans="5:7">
      <c r="E616" s="125"/>
      <c r="G616" s="49"/>
    </row>
    <row r="617" spans="5:7">
      <c r="E617" s="125"/>
      <c r="G617" s="49"/>
    </row>
    <row r="618" spans="5:7">
      <c r="E618" s="125"/>
      <c r="G618" s="49"/>
    </row>
    <row r="619" spans="5:7">
      <c r="E619" s="125"/>
      <c r="G619" s="49"/>
    </row>
    <row r="620" spans="5:7">
      <c r="E620" s="125"/>
      <c r="G620" s="49"/>
    </row>
    <row r="621" spans="5:7">
      <c r="E621" s="125"/>
      <c r="G621" s="49"/>
    </row>
    <row r="622" spans="5:7">
      <c r="E622" s="125"/>
      <c r="G622" s="49"/>
    </row>
    <row r="623" spans="5:7">
      <c r="E623" s="125"/>
      <c r="G623" s="49"/>
    </row>
    <row r="624" spans="5:7">
      <c r="E624" s="125"/>
      <c r="G624" s="49"/>
    </row>
    <row r="625" spans="5:7">
      <c r="E625" s="125"/>
      <c r="G625" s="49"/>
    </row>
    <row r="626" spans="5:7">
      <c r="E626" s="125"/>
      <c r="G626" s="49"/>
    </row>
    <row r="627" spans="5:7">
      <c r="E627" s="125"/>
      <c r="G627" s="49"/>
    </row>
    <row r="628" spans="5:7">
      <c r="E628" s="125"/>
      <c r="G628" s="49"/>
    </row>
    <row r="629" spans="5:7">
      <c r="E629" s="125"/>
      <c r="G629" s="49"/>
    </row>
    <row r="630" spans="5:7">
      <c r="E630" s="125"/>
      <c r="G630" s="49"/>
    </row>
    <row r="631" spans="5:7">
      <c r="E631" s="125"/>
      <c r="G631" s="49"/>
    </row>
    <row r="632" spans="5:7">
      <c r="E632" s="125"/>
      <c r="G632" s="49"/>
    </row>
    <row r="633" spans="5:7">
      <c r="E633" s="125"/>
      <c r="G633" s="49"/>
    </row>
    <row r="634" spans="5:7">
      <c r="E634" s="125"/>
      <c r="G634" s="49"/>
    </row>
    <row r="635" spans="5:7">
      <c r="E635" s="125"/>
      <c r="G635" s="49"/>
    </row>
    <row r="636" spans="5:7">
      <c r="E636" s="125"/>
      <c r="G636" s="49"/>
    </row>
    <row r="637" spans="5:7">
      <c r="E637" s="125"/>
      <c r="G637" s="49"/>
    </row>
    <row r="638" spans="5:7">
      <c r="E638" s="125"/>
      <c r="G638" s="49"/>
    </row>
    <row r="639" spans="5:7">
      <c r="E639" s="125"/>
      <c r="G639" s="49"/>
    </row>
    <row r="640" spans="5:7">
      <c r="E640" s="125"/>
      <c r="G640" s="49"/>
    </row>
    <row r="641" spans="5:7">
      <c r="E641" s="125"/>
      <c r="G641" s="49"/>
    </row>
    <row r="642" spans="5:7">
      <c r="E642" s="125"/>
      <c r="G642" s="49"/>
    </row>
    <row r="643" spans="5:7">
      <c r="E643" s="125"/>
      <c r="G643" s="49"/>
    </row>
    <row r="644" spans="5:7">
      <c r="E644" s="125"/>
      <c r="G644" s="49"/>
    </row>
    <row r="645" spans="5:7">
      <c r="E645" s="125"/>
      <c r="G645" s="49"/>
    </row>
    <row r="646" spans="5:7">
      <c r="E646" s="125"/>
      <c r="G646" s="49"/>
    </row>
    <row r="647" spans="5:7">
      <c r="E647" s="125"/>
      <c r="G647" s="49"/>
    </row>
    <row r="648" spans="5:7">
      <c r="E648" s="125"/>
      <c r="G648" s="49"/>
    </row>
    <row r="649" spans="5:7">
      <c r="E649" s="125"/>
      <c r="G649" s="49"/>
    </row>
    <row r="650" spans="5:7">
      <c r="E650" s="125"/>
      <c r="G650" s="49"/>
    </row>
    <row r="651" spans="5:7">
      <c r="E651" s="125"/>
      <c r="G651" s="49"/>
    </row>
    <row r="652" spans="5:7">
      <c r="E652" s="125"/>
      <c r="G652" s="49"/>
    </row>
    <row r="653" spans="5:7">
      <c r="E653" s="125"/>
      <c r="G653" s="49"/>
    </row>
    <row r="654" spans="5:7">
      <c r="E654" s="125"/>
      <c r="G654" s="49"/>
    </row>
    <row r="655" spans="5:7">
      <c r="E655" s="125"/>
      <c r="G655" s="49"/>
    </row>
    <row r="656" spans="5:7">
      <c r="E656" s="125"/>
      <c r="G656" s="49"/>
    </row>
    <row r="657" spans="5:7">
      <c r="E657" s="125"/>
      <c r="G657" s="49"/>
    </row>
    <row r="658" spans="5:7">
      <c r="E658" s="125"/>
      <c r="G658" s="49"/>
    </row>
    <row r="659" spans="5:7">
      <c r="E659" s="125"/>
      <c r="G659" s="49"/>
    </row>
    <row r="660" spans="5:7">
      <c r="E660" s="125"/>
      <c r="G660" s="49"/>
    </row>
    <row r="661" spans="5:7">
      <c r="E661" s="125"/>
      <c r="G661" s="49"/>
    </row>
    <row r="662" spans="5:7">
      <c r="E662" s="125"/>
      <c r="G662" s="49"/>
    </row>
    <row r="663" spans="5:7">
      <c r="E663" s="125"/>
      <c r="G663" s="49"/>
    </row>
    <row r="664" spans="5:7">
      <c r="E664" s="125"/>
      <c r="G664" s="49"/>
    </row>
    <row r="665" spans="5:7">
      <c r="E665" s="125"/>
      <c r="G665" s="49"/>
    </row>
    <row r="666" spans="5:7">
      <c r="E666" s="125"/>
      <c r="G666" s="49"/>
    </row>
    <row r="667" spans="5:7">
      <c r="E667" s="125"/>
      <c r="G667" s="49"/>
    </row>
    <row r="668" spans="5:7">
      <c r="E668" s="125"/>
      <c r="G668" s="49"/>
    </row>
    <row r="669" spans="5:7">
      <c r="E669" s="125"/>
      <c r="G669" s="49"/>
    </row>
    <row r="670" spans="5:7">
      <c r="E670" s="125"/>
      <c r="G670" s="49"/>
    </row>
    <row r="671" spans="5:7">
      <c r="E671" s="125"/>
      <c r="G671" s="49"/>
    </row>
    <row r="672" spans="5:7">
      <c r="E672" s="125"/>
      <c r="G672" s="49"/>
    </row>
    <row r="673" spans="5:7">
      <c r="E673" s="125"/>
      <c r="G673" s="49"/>
    </row>
    <row r="674" spans="5:7">
      <c r="E674" s="125"/>
      <c r="G674" s="49"/>
    </row>
    <row r="675" spans="5:7">
      <c r="E675" s="125"/>
      <c r="G675" s="49"/>
    </row>
  </sheetData>
  <sheetProtection selectLockedCells="1"/>
  <protectedRanges>
    <protectedRange sqref="A1:G5" name="Range2"/>
    <protectedRange sqref="A6:E25 A30:E106 A26:D29" name="Range1"/>
    <protectedRange sqref="E26:E29" name="Range2_1"/>
  </protectedRanges>
  <customSheetViews>
    <customSheetView guid="{3FA50872-3095-4504-9C7D-84136EDF47A6}" showRuler="0">
      <selection activeCell="A5" sqref="A5:IV5"/>
    </customSheetView>
  </customSheetViews>
  <mergeCells count="17">
    <mergeCell ref="B100:C100"/>
    <mergeCell ref="B101:C101"/>
    <mergeCell ref="B87:C87"/>
    <mergeCell ref="B93:C93"/>
    <mergeCell ref="B95:C95"/>
    <mergeCell ref="B96:C96"/>
    <mergeCell ref="B97:C97"/>
    <mergeCell ref="B98:C98"/>
    <mergeCell ref="B99:C99"/>
    <mergeCell ref="B94:C94"/>
    <mergeCell ref="A34:C34"/>
    <mergeCell ref="A43:C43"/>
    <mergeCell ref="B6:C6"/>
    <mergeCell ref="B33:C33"/>
    <mergeCell ref="A1:G2"/>
    <mergeCell ref="A3:G3"/>
    <mergeCell ref="A5:G5"/>
  </mergeCells>
  <phoneticPr fontId="1" type="noConversion"/>
  <pageMargins left="0" right="0" top="0" bottom="0" header="0" footer="0"/>
  <pageSetup paperSize="3" scale="62" orientation="portrait" r:id="rId1"/>
  <headerFooter alignWithMargins="0"/>
  <rowBreaks count="1" manualBreakCount="1">
    <brk id="53" max="6"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E53A28-2489-8240-99F2-46C2EEBDB41C}">
  <dimension ref="A1:C3"/>
  <sheetViews>
    <sheetView zoomScale="190" zoomScaleNormal="190" workbookViewId="0">
      <selection activeCell="C2" sqref="C2"/>
    </sheetView>
  </sheetViews>
  <sheetFormatPr defaultColWidth="11.42578125" defaultRowHeight="15"/>
  <cols>
    <col min="1" max="1" width="32.140625" style="105" customWidth="1"/>
    <col min="2" max="2" width="3.42578125" style="105" customWidth="1"/>
    <col min="3" max="3" width="21.42578125" style="105" customWidth="1"/>
    <col min="4" max="16384" width="11.42578125" style="46"/>
  </cols>
  <sheetData>
    <row r="1" spans="1:3">
      <c r="A1" s="141" t="s">
        <v>77</v>
      </c>
      <c r="B1" s="128"/>
      <c r="C1" s="130">
        <f>'Tab 1 for S1 - S8'!G103</f>
        <v>0</v>
      </c>
    </row>
    <row r="2" spans="1:3">
      <c r="A2" s="142" t="s">
        <v>78</v>
      </c>
      <c r="B2" s="47"/>
      <c r="C2" s="131">
        <f>'Tab 2 for N1 - N12'!G103</f>
        <v>0</v>
      </c>
    </row>
    <row r="3" spans="1:3" s="86" customFormat="1" ht="15.95" thickBot="1">
      <c r="A3" s="143" t="s">
        <v>79</v>
      </c>
      <c r="B3" s="129"/>
      <c r="C3" s="132">
        <f>C1+C2</f>
        <v>0</v>
      </c>
    </row>
  </sheetData>
  <sheetProtection selectLockedCells="1"/>
  <pageMargins left="0.7" right="0.7" top="0.75" bottom="0.75" header="0.3" footer="0.3"/>
  <pageSetup orientation="portrait" horizontalDpi="360" verticalDpi="36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c89badf8-0cd2-4e7b-b9e9-f8f3d3755954" ContentTypeId="0x0101" PreviousValue="false"/>
</file>

<file path=customXml/item2.xml><?xml version="1.0" encoding="utf-8"?>
<ct:contentTypeSchema xmlns:ct="http://schemas.microsoft.com/office/2006/metadata/contentType" xmlns:ma="http://schemas.microsoft.com/office/2006/metadata/properties/metaAttributes" ct:_="" ma:_="" ma:contentTypeName="Document" ma:contentTypeID="0x010100018A362232051B4092AAA2B13ADEA17C" ma:contentTypeVersion="15" ma:contentTypeDescription="Create a new document." ma:contentTypeScope="" ma:versionID="3ab98caceaa692cdb99a1fbc01f088b0">
  <xsd:schema xmlns:xsd="http://www.w3.org/2001/XMLSchema" xmlns:xs="http://www.w3.org/2001/XMLSchema" xmlns:p="http://schemas.microsoft.com/office/2006/metadata/properties" xmlns:ns3="01dd7325-6b28-4736-a2bf-b3d9d148cbb6" xmlns:ns4="3fe00763-dea6-47c2-9f07-68361e07e530" targetNamespace="http://schemas.microsoft.com/office/2006/metadata/properties" ma:root="true" ma:fieldsID="3a944162733e306ccdc73851758ae88d" ns3:_="" ns4:_="">
    <xsd:import namespace="01dd7325-6b28-4736-a2bf-b3d9d148cbb6"/>
    <xsd:import namespace="3fe00763-dea6-47c2-9f07-68361e07e530"/>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DateTaken" minOccurs="0"/>
                <xsd:element ref="ns4:SharedWithUsers" minOccurs="0"/>
                <xsd:element ref="ns4:SharedWithDetails" minOccurs="0"/>
                <xsd:element ref="ns4:SharingHintHash" minOccurs="0"/>
                <xsd:element ref="ns3:MediaServiceLocation" minOccurs="0"/>
                <xsd:element ref="ns3:MediaServiceGenerationTime" minOccurs="0"/>
                <xsd:element ref="ns3:MediaServiceEventHashCode"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1dd7325-6b28-4736-a2bf-b3d9d148cbb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fe00763-dea6-47c2-9f07-68361e07e530"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SharingHintHash" ma:index="15"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DB317F5-CB9F-410C-9D6B-88D8EF77EE29}"/>
</file>

<file path=customXml/itemProps2.xml><?xml version="1.0" encoding="utf-8"?>
<ds:datastoreItem xmlns:ds="http://schemas.openxmlformats.org/officeDocument/2006/customXml" ds:itemID="{8D3BEEBD-4B60-47BC-AB70-ED67DC6591D6}"/>
</file>

<file path=customXml/itemProps3.xml><?xml version="1.0" encoding="utf-8"?>
<ds:datastoreItem xmlns:ds="http://schemas.openxmlformats.org/officeDocument/2006/customXml" ds:itemID="{75270E9B-0AEC-4154-89A7-19E2B45CC15B}"/>
</file>

<file path=customXml/itemProps4.xml><?xml version="1.0" encoding="utf-8"?>
<ds:datastoreItem xmlns:ds="http://schemas.openxmlformats.org/officeDocument/2006/customXml" ds:itemID="{5C2A9F91-E8A2-4BEC-A8AC-CBE6CD656810}"/>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Hung tran</dc:creator>
  <cp:keywords/>
  <dc:description/>
  <cp:lastModifiedBy>Tomeka Price</cp:lastModifiedBy>
  <cp:revision/>
  <dcterms:created xsi:type="dcterms:W3CDTF">2005-10-24T15:21:30Z</dcterms:created>
  <dcterms:modified xsi:type="dcterms:W3CDTF">2021-04-13T20:35:07Z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0x010100018A362232051B4092AAA2B13ADEA17C</vt:lpwstr>
  </property>
</Properties>
</file>