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S\PUR\.New PUR (To be Retained)\BIDS OCT 2022 THRU SEPT 2023 FY23\23-005 FWQ Ice Machines\2 - Draft Solicitation Docs\"/>
    </mc:Choice>
  </mc:AlternateContent>
  <xr:revisionPtr revIDLastSave="0" documentId="13_ncr:1_{5F0FA542-5ACF-48E7-AAC0-E986A7BFF8F4}" xr6:coauthVersionLast="36" xr6:coauthVersionMax="47" xr10:uidLastSave="{00000000-0000-0000-0000-000000000000}"/>
  <bookViews>
    <workbookView xWindow="-26970" yWindow="-5085" windowWidth="26430" windowHeight="14955" xr2:uid="{FE4E2894-A228-497E-8BA9-A864E36BAC9D}"/>
  </bookViews>
  <sheets>
    <sheet name="TWC Itemized list" sheetId="2" r:id="rId1"/>
    <sheet name="Sheet1" sheetId="1" r:id="rId2"/>
  </sheets>
  <definedNames>
    <definedName name="_xlnm.Print_Area" localSheetId="1">Sheet1!$A$1:$H$70</definedName>
    <definedName name="_xlnm.Print_Area" localSheetId="0">'TWC Itemized list'!$A$1:$H$72</definedName>
    <definedName name="_xlnm.Print_Titles" localSheetId="1">Sheet1!$2:$2</definedName>
    <definedName name="_xlnm.Print_Titles" localSheetId="0">'TWC Itemized list'!$2:$2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2" l="1"/>
  <c r="I63" i="1" l="1"/>
  <c r="F61" i="1" l="1"/>
  <c r="F64" i="1" s="1"/>
  <c r="G61" i="1"/>
  <c r="G64" i="1" s="1"/>
  <c r="H61" i="1"/>
  <c r="H64" i="1" s="1"/>
</calcChain>
</file>

<file path=xl/sharedStrings.xml><?xml version="1.0" encoding="utf-8"?>
<sst xmlns="http://schemas.openxmlformats.org/spreadsheetml/2006/main" count="365" uniqueCount="153">
  <si>
    <t>Part 1 Preventative Maintenance:</t>
  </si>
  <si>
    <t>County-Owned Ice Machine Listing</t>
  </si>
  <si>
    <t>Location</t>
  </si>
  <si>
    <t>Location Address</t>
  </si>
  <si>
    <t>Maker</t>
  </si>
  <si>
    <t>Model</t>
  </si>
  <si>
    <t>S/N</t>
  </si>
  <si>
    <t>Filter</t>
  </si>
  <si>
    <t>Annual Cost of Maintenance</t>
  </si>
  <si>
    <t>Facility Warehouse</t>
  </si>
  <si>
    <t>636 S. Fernleaf Ave., Sebring</t>
  </si>
  <si>
    <t>Ice-O-Matic</t>
  </si>
  <si>
    <t>Ice Maker</t>
  </si>
  <si>
    <t>CIM0430FA</t>
  </si>
  <si>
    <t>18101280012051 Everpure EV9612-22</t>
  </si>
  <si>
    <t>Storage Bin</t>
  </si>
  <si>
    <t>B55PSB</t>
  </si>
  <si>
    <t>Landfill</t>
  </si>
  <si>
    <t>12700 Arbuckle Creek Rd., Sebring</t>
  </si>
  <si>
    <t>Hoshizaki</t>
  </si>
  <si>
    <t>KM250BAH</t>
  </si>
  <si>
    <t>U2132L</t>
  </si>
  <si>
    <t>Everpure EV9612-22</t>
  </si>
  <si>
    <t xml:space="preserve">Parks Carpenter </t>
  </si>
  <si>
    <t>4344 George Blvd. Sebring</t>
  </si>
  <si>
    <t>ICE1406FA</t>
  </si>
  <si>
    <t>Road &amp; Bridge Office</t>
  </si>
  <si>
    <t>Cuber</t>
  </si>
  <si>
    <t xml:space="preserve">Road &amp; Bridge </t>
  </si>
  <si>
    <t>Unit 1</t>
  </si>
  <si>
    <t>518 CR 17A,</t>
  </si>
  <si>
    <t>Avon Park</t>
  </si>
  <si>
    <t>ICEO806FA7</t>
  </si>
  <si>
    <t>Unit 2</t>
  </si>
  <si>
    <t>4242 George Blvd, Sebring</t>
  </si>
  <si>
    <t>ICE0806FA3</t>
  </si>
  <si>
    <t>Unit 3</t>
  </si>
  <si>
    <t>1815 CR 621 E,</t>
  </si>
  <si>
    <t>Lake Placid</t>
  </si>
  <si>
    <t>Everpure EV9612-22 (two filters)</t>
  </si>
  <si>
    <t>Sign Shop</t>
  </si>
  <si>
    <t>CIM0530FA</t>
  </si>
  <si>
    <t>Sports Complex</t>
  </si>
  <si>
    <t>216 Sheriff's Tower Rd. Sebring</t>
  </si>
  <si>
    <t>Ice Machine</t>
  </si>
  <si>
    <t>KM900MAH</t>
  </si>
  <si>
    <t>S18685E</t>
  </si>
  <si>
    <t>B-1150SS</t>
  </si>
  <si>
    <t>S52258F</t>
  </si>
  <si>
    <t>Sports Complex - Concession</t>
  </si>
  <si>
    <t xml:space="preserve">216 Sheriff's Tower Rd. Sebring </t>
  </si>
  <si>
    <t>KM650MAH</t>
  </si>
  <si>
    <t>S2095ZE</t>
  </si>
  <si>
    <t>B-700PF</t>
  </si>
  <si>
    <t>S55657d</t>
  </si>
  <si>
    <t>EOC</t>
  </si>
  <si>
    <t>6850 West George Blvd., Sebring</t>
  </si>
  <si>
    <t>Manitowic</t>
  </si>
  <si>
    <t>B-420</t>
  </si>
  <si>
    <t xml:space="preserve">Highlands Lakes </t>
  </si>
  <si>
    <t>VFD #1</t>
  </si>
  <si>
    <t>2840 North Highlands Blvd., Avon Park</t>
  </si>
  <si>
    <t xml:space="preserve">B40PSA </t>
  </si>
  <si>
    <t>J300-42453-Z</t>
  </si>
  <si>
    <t xml:space="preserve">Highlands Park </t>
  </si>
  <si>
    <t>VFD #33</t>
  </si>
  <si>
    <t>1317 Columbus Street, Lake Placid</t>
  </si>
  <si>
    <t>ICE0400FA2</t>
  </si>
  <si>
    <t>Lake Placid FD #36</t>
  </si>
  <si>
    <t>11 W. Interlake Blvd, Lake Placid</t>
  </si>
  <si>
    <t>ICE400FA</t>
  </si>
  <si>
    <t xml:space="preserve">Leisure Lakes </t>
  </si>
  <si>
    <t>VFD #29</t>
  </si>
  <si>
    <t>3028 Miller Ave., Lake Placid</t>
  </si>
  <si>
    <t>Leisure Lakes</t>
  </si>
  <si>
    <t>VFD #30</t>
  </si>
  <si>
    <t>1231 Lake Josephine Dr., Sebring</t>
  </si>
  <si>
    <t>CIM0530FA5</t>
  </si>
  <si>
    <t>Lorida VFD #24</t>
  </si>
  <si>
    <t>1172 U.S. 98, Lorida</t>
  </si>
  <si>
    <t> Hoshizaki</t>
  </si>
  <si>
    <t xml:space="preserve">KML-325MAJ </t>
  </si>
  <si>
    <r>
      <t> </t>
    </r>
    <r>
      <rPr>
        <sz val="11.5"/>
        <color theme="1"/>
        <rFont val="Calibri"/>
        <family val="2"/>
        <scheme val="minor"/>
      </rPr>
      <t>G00105C</t>
    </r>
  </si>
  <si>
    <t>Everpure Pre Filter +</t>
  </si>
  <si>
    <t>Placid Lakes FD #39</t>
  </si>
  <si>
    <t>300 Washington Blvd. NW, Lake Placid</t>
  </si>
  <si>
    <t> KML250MAH</t>
  </si>
  <si>
    <t>U18198J</t>
  </si>
  <si>
    <t>Sun' N Lakes FD #41</t>
  </si>
  <si>
    <t>460 Sun N Lake Blvd, Lake Placid</t>
  </si>
  <si>
    <t>KML-325 MAJ</t>
  </si>
  <si>
    <t>G11623L</t>
  </si>
  <si>
    <t>West Sebring FD #7</t>
  </si>
  <si>
    <t>4212 Sun N Lakes Blvd, Sebring</t>
  </si>
  <si>
    <t>B55PSC</t>
  </si>
  <si>
    <t>West Sebring FD/EMS #10</t>
  </si>
  <si>
    <t>3517 Hammock Rd., Sebring</t>
  </si>
  <si>
    <t xml:space="preserve"> Hoshizaki</t>
  </si>
  <si>
    <t>KML-500MAJ</t>
  </si>
  <si>
    <t>J17009G</t>
  </si>
  <si>
    <t>West Sebring FD/EMS #9</t>
  </si>
  <si>
    <t>2300 Longview Court, Sebring</t>
  </si>
  <si>
    <t>H03010B</t>
  </si>
  <si>
    <t xml:space="preserve">Public Safety Administration FD #51 </t>
  </si>
  <si>
    <t xml:space="preserve">  4506 Kenilworth Blvd., Sebring</t>
  </si>
  <si>
    <t xml:space="preserve">Ice-O-Matic </t>
  </si>
  <si>
    <t>Desoto City     FD # 19</t>
  </si>
  <si>
    <t>6800 West George Blvd., Sebring</t>
  </si>
  <si>
    <t>CIM0530FA4</t>
  </si>
  <si>
    <t>Total Preventative Maintenance:</t>
  </si>
  <si>
    <t xml:space="preserve">Repair/Replacement Service (Regular-hours 7:00am-5:30pm) </t>
  </si>
  <si>
    <t xml:space="preserve"> After-Hours Hourly Rate (5:31pm-6:59am)</t>
  </si>
  <si>
    <t>Parts Mark-up from Vendor cost (cost invoice to accompany billing)</t>
  </si>
  <si>
    <t>Part 3 Equipment:</t>
  </si>
  <si>
    <t>Replacement Equipment Mark-up from Vendor Cost</t>
  </si>
  <si>
    <t>CoolSys Commercial &amp; Industrial Solutions, Inc</t>
  </si>
  <si>
    <t>Griffin &amp; Kampman Air and Electric Services, Inc.</t>
  </si>
  <si>
    <t>TWC Services, Inc.</t>
  </si>
  <si>
    <t>Bid Amount</t>
  </si>
  <si>
    <t>Difference if any</t>
  </si>
  <si>
    <t>95.00/Hourly</t>
  </si>
  <si>
    <t>142.50/Hourly</t>
  </si>
  <si>
    <t>85.00/Hourly</t>
  </si>
  <si>
    <t>130.00/Hourly</t>
  </si>
  <si>
    <t>90.00/Hourly</t>
  </si>
  <si>
    <t>135.00/Hourly</t>
  </si>
  <si>
    <t>Actual Total</t>
  </si>
  <si>
    <t>Part 3: Replacement</t>
  </si>
  <si>
    <t>Part 2: Service</t>
  </si>
  <si>
    <t>Icetro</t>
  </si>
  <si>
    <t>IM-1100-AC</t>
  </si>
  <si>
    <t>VD/I05015308700/0019</t>
  </si>
  <si>
    <t>ICE0400FA4</t>
  </si>
  <si>
    <t>J300-42453-Z/12031280010654</t>
  </si>
  <si>
    <t>B55PSC (CIM0530FA4)</t>
  </si>
  <si>
    <t>20021280011839/20011280011955</t>
  </si>
  <si>
    <t>Quote Line #</t>
  </si>
  <si>
    <t>Hourly Rate</t>
  </si>
  <si>
    <t>Percentage Mark-up</t>
  </si>
  <si>
    <t>Extended Amount 
(hours * hourly rate)</t>
  </si>
  <si>
    <t>Extended Amount
(Unit cost + markup)</t>
  </si>
  <si>
    <t>County-Owned Ice Machine Listing
Itemized Quote Form</t>
  </si>
  <si>
    <t>Hours *</t>
  </si>
  <si>
    <t>Unit Cost *</t>
  </si>
  <si>
    <t>* Hours &amp; Unit Cost for quote award purposes only.  No hours or Units are guaranteed..</t>
  </si>
  <si>
    <t>Sub-Total Preventative Maintenance:  (add lines 1-24)</t>
  </si>
  <si>
    <t xml:space="preserve">Total Project Amount (Add line items 1 though 28)   </t>
  </si>
  <si>
    <t>Maxx</t>
  </si>
  <si>
    <t>mib 452</t>
  </si>
  <si>
    <t>MIM452</t>
  </si>
  <si>
    <t>Scotsman</t>
  </si>
  <si>
    <t>UNA0815A-1A</t>
  </si>
  <si>
    <t>AquaPatrol Filter System AP1-P and SSM Plus Clorine Removal Filter System SSM1-P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</si>
</sst>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.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0" fillId="0" borderId="7" xfId="0" applyBorder="1" applyAlignment="1">
      <alignment vertical="top"/>
    </xf>
    <xf numFmtId="0" fontId="3" fillId="0" borderId="10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4" fontId="2" fillId="5" borderId="4" xfId="1" applyFont="1" applyFill="1" applyBorder="1" applyAlignment="1">
      <alignment vertical="center"/>
    </xf>
    <xf numFmtId="44" fontId="0" fillId="0" borderId="0" xfId="1" applyFont="1"/>
    <xf numFmtId="44" fontId="7" fillId="0" borderId="1" xfId="1" applyFont="1" applyBorder="1" applyAlignment="1">
      <alignment vertical="center" wrapText="1"/>
    </xf>
    <xf numFmtId="44" fontId="7" fillId="0" borderId="8" xfId="1" applyFont="1" applyBorder="1" applyAlignment="1">
      <alignment vertical="center" wrapText="1"/>
    </xf>
    <xf numFmtId="44" fontId="7" fillId="6" borderId="8" xfId="1" applyFont="1" applyFill="1" applyBorder="1" applyAlignment="1">
      <alignment vertical="center" wrapText="1"/>
    </xf>
    <xf numFmtId="44" fontId="2" fillId="0" borderId="14" xfId="1" applyFont="1" applyBorder="1" applyAlignment="1">
      <alignment vertical="center" wrapText="1"/>
    </xf>
    <xf numFmtId="44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horizontal="center" vertical="center" wrapText="1"/>
    </xf>
    <xf numFmtId="44" fontId="0" fillId="0" borderId="0" xfId="1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44" fontId="8" fillId="0" borderId="14" xfId="1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44" fontId="7" fillId="0" borderId="14" xfId="1" applyFont="1" applyBorder="1" applyAlignment="1">
      <alignment vertical="center" wrapText="1"/>
    </xf>
    <xf numFmtId="44" fontId="1" fillId="0" borderId="0" xfId="1" applyFont="1" applyAlignment="1">
      <alignment vertical="center"/>
    </xf>
    <xf numFmtId="9" fontId="2" fillId="0" borderId="14" xfId="2" applyFont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9" fontId="2" fillId="0" borderId="14" xfId="2" applyFont="1" applyBorder="1" applyAlignment="1">
      <alignment horizontal="center" vertical="center" wrapText="1"/>
    </xf>
    <xf numFmtId="44" fontId="0" fillId="0" borderId="0" xfId="0" applyNumberFormat="1"/>
    <xf numFmtId="0" fontId="3" fillId="0" borderId="7" xfId="0" applyFont="1" applyBorder="1" applyAlignment="1">
      <alignment vertical="center" wrapText="1"/>
    </xf>
    <xf numFmtId="40" fontId="0" fillId="0" borderId="0" xfId="1" applyNumberFormat="1" applyFont="1"/>
    <xf numFmtId="0" fontId="0" fillId="0" borderId="0" xfId="0" applyAlignment="1">
      <alignment horizontal="center"/>
    </xf>
    <xf numFmtId="0" fontId="3" fillId="0" borderId="10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40" fontId="12" fillId="8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8" fontId="3" fillId="0" borderId="16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44" fontId="5" fillId="0" borderId="16" xfId="1" applyFont="1" applyBorder="1" applyAlignment="1">
      <alignment horizontal="center" vertical="center" wrapText="1"/>
    </xf>
    <xf numFmtId="0" fontId="3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/>
    </xf>
    <xf numFmtId="44" fontId="14" fillId="8" borderId="16" xfId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wrapText="1"/>
    </xf>
    <xf numFmtId="44" fontId="3" fillId="0" borderId="16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 wrapText="1"/>
    </xf>
    <xf numFmtId="9" fontId="2" fillId="0" borderId="16" xfId="2" applyFont="1" applyBorder="1" applyAlignment="1">
      <alignment vertical="center" wrapText="1"/>
    </xf>
    <xf numFmtId="44" fontId="6" fillId="0" borderId="2" xfId="1" applyFont="1" applyBorder="1" applyAlignment="1">
      <alignment vertical="center" wrapText="1"/>
    </xf>
    <xf numFmtId="40" fontId="6" fillId="0" borderId="0" xfId="1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40" fontId="0" fillId="0" borderId="0" xfId="1" applyNumberFormat="1" applyFont="1" applyBorder="1"/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4" fontId="4" fillId="0" borderId="11" xfId="1" applyFont="1" applyBorder="1" applyAlignment="1">
      <alignment vertical="center" wrapText="1"/>
    </xf>
    <xf numFmtId="44" fontId="4" fillId="0" borderId="8" xfId="1" applyFont="1" applyBorder="1" applyAlignment="1">
      <alignment vertical="center" wrapText="1"/>
    </xf>
    <xf numFmtId="40" fontId="4" fillId="0" borderId="11" xfId="1" applyNumberFormat="1" applyFont="1" applyBorder="1" applyAlignment="1">
      <alignment vertical="center" wrapText="1"/>
    </xf>
    <xf numFmtId="40" fontId="4" fillId="0" borderId="8" xfId="1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44" fontId="4" fillId="0" borderId="9" xfId="1" applyFont="1" applyBorder="1" applyAlignment="1">
      <alignment vertical="center" wrapText="1"/>
    </xf>
    <xf numFmtId="40" fontId="4" fillId="0" borderId="9" xfId="1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4" fillId="4" borderId="11" xfId="1" applyFont="1" applyFill="1" applyBorder="1" applyAlignment="1">
      <alignment vertical="center" wrapText="1"/>
    </xf>
    <xf numFmtId="44" fontId="4" fillId="4" borderId="8" xfId="1" applyFont="1" applyFill="1" applyBorder="1" applyAlignment="1">
      <alignment vertical="center" wrapText="1"/>
    </xf>
    <xf numFmtId="40" fontId="4" fillId="0" borderId="11" xfId="1" applyNumberFormat="1" applyFont="1" applyBorder="1" applyAlignment="1">
      <alignment horizontal="center" vertical="center" wrapText="1"/>
    </xf>
    <xf numFmtId="40" fontId="4" fillId="0" borderId="9" xfId="1" applyNumberFormat="1" applyFont="1" applyBorder="1" applyAlignment="1">
      <alignment horizontal="center" vertical="center" wrapText="1"/>
    </xf>
    <xf numFmtId="40" fontId="4" fillId="0" borderId="8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4" fontId="4" fillId="0" borderId="11" xfId="1" applyFont="1" applyFill="1" applyBorder="1" applyAlignment="1">
      <alignment vertical="center" wrapText="1"/>
    </xf>
    <xf numFmtId="44" fontId="4" fillId="0" borderId="8" xfId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0" fontId="4" fillId="0" borderId="11" xfId="1" applyNumberFormat="1" applyFont="1" applyFill="1" applyBorder="1" applyAlignment="1">
      <alignment horizontal="center" vertical="center" wrapText="1"/>
    </xf>
    <xf numFmtId="40" fontId="4" fillId="0" borderId="9" xfId="1" applyNumberFormat="1" applyFont="1" applyFill="1" applyBorder="1" applyAlignment="1">
      <alignment horizontal="center" vertical="center" wrapText="1"/>
    </xf>
    <xf numFmtId="40" fontId="4" fillId="0" borderId="8" xfId="1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3" fillId="3" borderId="11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0" fontId="3" fillId="3" borderId="11" xfId="1" applyNumberFormat="1" applyFont="1" applyFill="1" applyBorder="1" applyAlignment="1">
      <alignment horizontal="center" vertical="center" wrapText="1"/>
    </xf>
    <xf numFmtId="40" fontId="3" fillId="3" borderId="8" xfId="1" applyNumberFormat="1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0" fontId="4" fillId="0" borderId="1" xfId="1" applyNumberFormat="1" applyFont="1" applyBorder="1" applyAlignment="1">
      <alignment vertical="center" wrapText="1"/>
    </xf>
    <xf numFmtId="44" fontId="6" fillId="0" borderId="11" xfId="1" applyFont="1" applyBorder="1" applyAlignment="1">
      <alignment vertical="center" wrapText="1"/>
    </xf>
    <xf numFmtId="44" fontId="6" fillId="0" borderId="8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4430-AB4D-4580-BC1E-C2E4188EA72F}">
  <sheetPr>
    <pageSetUpPr fitToPage="1"/>
  </sheetPr>
  <dimension ref="A1:H157"/>
  <sheetViews>
    <sheetView tabSelected="1" topLeftCell="A63" workbookViewId="0">
      <selection activeCell="H72" sqref="A1:H72"/>
    </sheetView>
  </sheetViews>
  <sheetFormatPr defaultRowHeight="15" x14ac:dyDescent="0.25"/>
  <cols>
    <col min="1" max="1" width="9.140625" style="43"/>
    <col min="2" max="2" width="23.140625" bestFit="1" customWidth="1"/>
    <col min="3" max="3" width="30.28515625" bestFit="1" customWidth="1"/>
    <col min="4" max="4" width="11.7109375" bestFit="1" customWidth="1"/>
    <col min="5" max="5" width="19.28515625" customWidth="1"/>
    <col min="6" max="6" width="33.5703125" style="41" bestFit="1" customWidth="1"/>
    <col min="7" max="7" width="21.85546875" style="19" hidden="1" customWidth="1"/>
    <col min="8" max="8" width="24.42578125" style="40" customWidth="1"/>
    <col min="9" max="9" width="10.5703125" bestFit="1" customWidth="1"/>
  </cols>
  <sheetData>
    <row r="1" spans="1:8" ht="30.75" customHeight="1" x14ac:dyDescent="0.3">
      <c r="B1" s="119" t="s">
        <v>141</v>
      </c>
      <c r="C1" s="120"/>
      <c r="D1" s="120"/>
      <c r="E1" s="120"/>
      <c r="F1" s="120"/>
      <c r="G1" s="120"/>
      <c r="H1" s="120"/>
    </row>
    <row r="2" spans="1:8" ht="21.75" customHeight="1" thickBot="1" x14ac:dyDescent="0.3">
      <c r="A2" s="131" t="s">
        <v>0</v>
      </c>
      <c r="B2" s="132"/>
      <c r="C2" s="132"/>
      <c r="D2" s="132"/>
      <c r="E2" s="132"/>
      <c r="F2" s="132"/>
      <c r="G2" s="132"/>
      <c r="H2" s="133"/>
    </row>
    <row r="3" spans="1:8" ht="33" customHeight="1" x14ac:dyDescent="0.25">
      <c r="A3" s="137" t="s">
        <v>136</v>
      </c>
      <c r="B3" s="123" t="s">
        <v>2</v>
      </c>
      <c r="C3" s="125" t="s">
        <v>3</v>
      </c>
      <c r="D3" s="125" t="s">
        <v>4</v>
      </c>
      <c r="E3" s="125" t="s">
        <v>5</v>
      </c>
      <c r="F3" s="1" t="s">
        <v>6</v>
      </c>
      <c r="G3" s="127" t="s">
        <v>8</v>
      </c>
      <c r="H3" s="129" t="s">
        <v>8</v>
      </c>
    </row>
    <row r="4" spans="1:8" ht="15.75" thickBot="1" x14ac:dyDescent="0.3">
      <c r="A4" s="138"/>
      <c r="B4" s="124"/>
      <c r="C4" s="126"/>
      <c r="D4" s="126"/>
      <c r="E4" s="126"/>
      <c r="F4" s="2" t="s">
        <v>7</v>
      </c>
      <c r="G4" s="128"/>
      <c r="H4" s="130"/>
    </row>
    <row r="5" spans="1:8" x14ac:dyDescent="0.25">
      <c r="A5" s="134">
        <v>1</v>
      </c>
      <c r="B5" s="86" t="s">
        <v>9</v>
      </c>
      <c r="C5" s="89" t="s">
        <v>10</v>
      </c>
      <c r="D5" s="4" t="s">
        <v>11</v>
      </c>
      <c r="E5" s="80" t="s">
        <v>13</v>
      </c>
      <c r="F5" s="97" t="s">
        <v>14</v>
      </c>
      <c r="G5" s="82">
        <v>1407</v>
      </c>
      <c r="H5" s="101"/>
    </row>
    <row r="6" spans="1:8" ht="15.75" thickBot="1" x14ac:dyDescent="0.3">
      <c r="A6" s="135"/>
      <c r="B6" s="87"/>
      <c r="C6" s="90"/>
      <c r="D6" s="5" t="s">
        <v>12</v>
      </c>
      <c r="E6" s="81"/>
      <c r="F6" s="98"/>
      <c r="G6" s="83"/>
      <c r="H6" s="102"/>
    </row>
    <row r="7" spans="1:8" x14ac:dyDescent="0.25">
      <c r="A7" s="135"/>
      <c r="B7" s="87"/>
      <c r="C7" s="90"/>
      <c r="D7" s="4" t="s">
        <v>11</v>
      </c>
      <c r="E7" s="80" t="s">
        <v>16</v>
      </c>
      <c r="F7" s="121">
        <v>18081280010814</v>
      </c>
      <c r="G7" s="99"/>
      <c r="H7" s="102"/>
    </row>
    <row r="8" spans="1:8" ht="15.75" thickBot="1" x14ac:dyDescent="0.3">
      <c r="A8" s="136"/>
      <c r="B8" s="88"/>
      <c r="C8" s="91"/>
      <c r="D8" s="5" t="s">
        <v>15</v>
      </c>
      <c r="E8" s="81"/>
      <c r="F8" s="122"/>
      <c r="G8" s="100"/>
      <c r="H8" s="103"/>
    </row>
    <row r="9" spans="1:8" ht="35.25" customHeight="1" x14ac:dyDescent="0.25">
      <c r="A9" s="134">
        <v>2</v>
      </c>
      <c r="B9" s="86" t="s">
        <v>17</v>
      </c>
      <c r="C9" s="89" t="s">
        <v>18</v>
      </c>
      <c r="D9" s="80" t="s">
        <v>19</v>
      </c>
      <c r="E9" s="80" t="s">
        <v>20</v>
      </c>
      <c r="F9" s="44" t="s">
        <v>21</v>
      </c>
      <c r="G9" s="82">
        <v>1407</v>
      </c>
      <c r="H9" s="84"/>
    </row>
    <row r="10" spans="1:8" ht="15.75" thickBot="1" x14ac:dyDescent="0.3">
      <c r="A10" s="136"/>
      <c r="B10" s="88"/>
      <c r="C10" s="91"/>
      <c r="D10" s="81"/>
      <c r="E10" s="81"/>
      <c r="F10" s="45" t="s">
        <v>22</v>
      </c>
      <c r="G10" s="83"/>
      <c r="H10" s="85"/>
    </row>
    <row r="11" spans="1:8" ht="32.25" customHeight="1" x14ac:dyDescent="0.25">
      <c r="A11" s="134">
        <v>3</v>
      </c>
      <c r="B11" s="86" t="s">
        <v>23</v>
      </c>
      <c r="C11" s="89" t="s">
        <v>24</v>
      </c>
      <c r="D11" s="80" t="s">
        <v>129</v>
      </c>
      <c r="E11" s="80" t="s">
        <v>130</v>
      </c>
      <c r="F11" s="44" t="s">
        <v>131</v>
      </c>
      <c r="G11" s="82">
        <v>1407</v>
      </c>
      <c r="H11" s="84"/>
    </row>
    <row r="12" spans="1:8" ht="15.75" thickBot="1" x14ac:dyDescent="0.3">
      <c r="A12" s="136"/>
      <c r="B12" s="88"/>
      <c r="C12" s="91"/>
      <c r="D12" s="81"/>
      <c r="E12" s="81"/>
      <c r="F12" s="45" t="s">
        <v>22</v>
      </c>
      <c r="G12" s="83"/>
      <c r="H12" s="85"/>
    </row>
    <row r="13" spans="1:8" ht="44.25" customHeight="1" x14ac:dyDescent="0.25">
      <c r="A13" s="134">
        <v>4</v>
      </c>
      <c r="B13" s="86" t="s">
        <v>26</v>
      </c>
      <c r="C13" s="89" t="s">
        <v>24</v>
      </c>
      <c r="D13" s="80" t="s">
        <v>150</v>
      </c>
      <c r="E13" s="80" t="s">
        <v>151</v>
      </c>
      <c r="F13" s="77">
        <v>22091320010069</v>
      </c>
      <c r="G13" s="82">
        <v>1407</v>
      </c>
      <c r="H13" s="84"/>
    </row>
    <row r="14" spans="1:8" ht="45.75" thickBot="1" x14ac:dyDescent="0.3">
      <c r="A14" s="136"/>
      <c r="B14" s="88"/>
      <c r="C14" s="91"/>
      <c r="D14" s="81"/>
      <c r="E14" s="81"/>
      <c r="F14" s="79" t="s">
        <v>152</v>
      </c>
      <c r="G14" s="83"/>
      <c r="H14" s="85"/>
    </row>
    <row r="15" spans="1:8" x14ac:dyDescent="0.25">
      <c r="A15" s="134">
        <v>5</v>
      </c>
      <c r="B15" s="42" t="s">
        <v>28</v>
      </c>
      <c r="C15" s="4" t="s">
        <v>30</v>
      </c>
      <c r="D15" s="80" t="s">
        <v>11</v>
      </c>
      <c r="E15" s="80" t="s">
        <v>32</v>
      </c>
      <c r="F15" s="77">
        <v>15121280010575</v>
      </c>
      <c r="G15" s="82">
        <v>1407</v>
      </c>
      <c r="H15" s="84"/>
    </row>
    <row r="16" spans="1:8" ht="15.75" thickBot="1" x14ac:dyDescent="0.3">
      <c r="A16" s="136"/>
      <c r="B16" s="39" t="s">
        <v>29</v>
      </c>
      <c r="C16" s="5" t="s">
        <v>31</v>
      </c>
      <c r="D16" s="81"/>
      <c r="E16" s="81"/>
      <c r="F16" s="78" t="s">
        <v>22</v>
      </c>
      <c r="G16" s="83"/>
      <c r="H16" s="85"/>
    </row>
    <row r="17" spans="1:8" ht="34.5" customHeight="1" x14ac:dyDescent="0.25">
      <c r="A17" s="134">
        <v>6</v>
      </c>
      <c r="B17" s="42" t="s">
        <v>28</v>
      </c>
      <c r="C17" s="89" t="s">
        <v>34</v>
      </c>
      <c r="D17" s="80" t="s">
        <v>11</v>
      </c>
      <c r="E17" s="80" t="s">
        <v>35</v>
      </c>
      <c r="F17" s="77">
        <v>10061280010052</v>
      </c>
      <c r="G17" s="82">
        <v>1407</v>
      </c>
      <c r="H17" s="84"/>
    </row>
    <row r="18" spans="1:8" ht="15.75" thickBot="1" x14ac:dyDescent="0.3">
      <c r="A18" s="136"/>
      <c r="B18" s="39" t="s">
        <v>33</v>
      </c>
      <c r="C18" s="91"/>
      <c r="D18" s="81"/>
      <c r="E18" s="81"/>
      <c r="F18" s="45" t="s">
        <v>22</v>
      </c>
      <c r="G18" s="83"/>
      <c r="H18" s="85"/>
    </row>
    <row r="19" spans="1:8" x14ac:dyDescent="0.25">
      <c r="A19" s="134">
        <v>7</v>
      </c>
      <c r="B19" s="42" t="s">
        <v>28</v>
      </c>
      <c r="C19" s="4" t="s">
        <v>37</v>
      </c>
      <c r="D19" s="80" t="s">
        <v>11</v>
      </c>
      <c r="E19" s="80" t="s">
        <v>35</v>
      </c>
      <c r="F19" s="46">
        <v>13111280011645</v>
      </c>
      <c r="G19" s="82">
        <v>1407</v>
      </c>
      <c r="H19" s="84"/>
    </row>
    <row r="20" spans="1:8" ht="15.75" thickBot="1" x14ac:dyDescent="0.3">
      <c r="A20" s="136"/>
      <c r="B20" s="39" t="s">
        <v>36</v>
      </c>
      <c r="C20" s="5" t="s">
        <v>38</v>
      </c>
      <c r="D20" s="81"/>
      <c r="E20" s="81"/>
      <c r="F20" s="45" t="s">
        <v>39</v>
      </c>
      <c r="G20" s="83"/>
      <c r="H20" s="85"/>
    </row>
    <row r="21" spans="1:8" ht="44.25" customHeight="1" x14ac:dyDescent="0.25">
      <c r="A21" s="134">
        <v>8</v>
      </c>
      <c r="B21" s="86" t="s">
        <v>40</v>
      </c>
      <c r="C21" s="89" t="s">
        <v>24</v>
      </c>
      <c r="D21" s="80" t="s">
        <v>11</v>
      </c>
      <c r="E21" s="80" t="s">
        <v>41</v>
      </c>
      <c r="F21" s="46">
        <v>17111280012426</v>
      </c>
      <c r="G21" s="82">
        <v>1407</v>
      </c>
      <c r="H21" s="84"/>
    </row>
    <row r="22" spans="1:8" ht="15.75" thickBot="1" x14ac:dyDescent="0.3">
      <c r="A22" s="136"/>
      <c r="B22" s="88"/>
      <c r="C22" s="91"/>
      <c r="D22" s="81"/>
      <c r="E22" s="81"/>
      <c r="F22" s="45" t="s">
        <v>22</v>
      </c>
      <c r="G22" s="83"/>
      <c r="H22" s="85"/>
    </row>
    <row r="23" spans="1:8" x14ac:dyDescent="0.25">
      <c r="A23" s="139">
        <v>9</v>
      </c>
      <c r="B23" s="104" t="s">
        <v>42</v>
      </c>
      <c r="C23" s="107" t="s">
        <v>43</v>
      </c>
      <c r="D23" s="73" t="s">
        <v>147</v>
      </c>
      <c r="E23" s="110" t="s">
        <v>149</v>
      </c>
      <c r="F23" s="74">
        <v>45209210094</v>
      </c>
      <c r="G23" s="112">
        <v>1407</v>
      </c>
      <c r="H23" s="116"/>
    </row>
    <row r="24" spans="1:8" ht="15.75" thickBot="1" x14ac:dyDescent="0.3">
      <c r="A24" s="140"/>
      <c r="B24" s="105"/>
      <c r="C24" s="108"/>
      <c r="D24" s="75" t="s">
        <v>44</v>
      </c>
      <c r="E24" s="111"/>
      <c r="F24" s="76" t="s">
        <v>22</v>
      </c>
      <c r="G24" s="113"/>
      <c r="H24" s="117"/>
    </row>
    <row r="25" spans="1:8" x14ac:dyDescent="0.25">
      <c r="A25" s="140"/>
      <c r="B25" s="105"/>
      <c r="C25" s="108"/>
      <c r="D25" s="73" t="s">
        <v>147</v>
      </c>
      <c r="E25" s="110" t="s">
        <v>148</v>
      </c>
      <c r="F25" s="114">
        <v>40008210012</v>
      </c>
      <c r="G25" s="112"/>
      <c r="H25" s="117"/>
    </row>
    <row r="26" spans="1:8" ht="15.75" thickBot="1" x14ac:dyDescent="0.3">
      <c r="A26" s="141"/>
      <c r="B26" s="106"/>
      <c r="C26" s="109"/>
      <c r="D26" s="75" t="s">
        <v>15</v>
      </c>
      <c r="E26" s="111"/>
      <c r="F26" s="115"/>
      <c r="G26" s="113"/>
      <c r="H26" s="118"/>
    </row>
    <row r="27" spans="1:8" x14ac:dyDescent="0.25">
      <c r="A27" s="134">
        <v>10</v>
      </c>
      <c r="B27" s="86" t="s">
        <v>49</v>
      </c>
      <c r="C27" s="89" t="s">
        <v>50</v>
      </c>
      <c r="D27" s="4" t="s">
        <v>19</v>
      </c>
      <c r="E27" s="80" t="s">
        <v>51</v>
      </c>
      <c r="F27" s="44" t="s">
        <v>52</v>
      </c>
      <c r="G27" s="82">
        <v>1407</v>
      </c>
      <c r="H27" s="101"/>
    </row>
    <row r="28" spans="1:8" ht="15.75" thickBot="1" x14ac:dyDescent="0.3">
      <c r="A28" s="135"/>
      <c r="B28" s="87"/>
      <c r="C28" s="90"/>
      <c r="D28" s="5" t="s">
        <v>44</v>
      </c>
      <c r="E28" s="81"/>
      <c r="F28" s="45" t="s">
        <v>22</v>
      </c>
      <c r="G28" s="83"/>
      <c r="H28" s="102"/>
    </row>
    <row r="29" spans="1:8" x14ac:dyDescent="0.25">
      <c r="A29" s="135"/>
      <c r="B29" s="87"/>
      <c r="C29" s="90"/>
      <c r="D29" s="4" t="s">
        <v>19</v>
      </c>
      <c r="E29" s="80" t="s">
        <v>53</v>
      </c>
      <c r="F29" s="97">
        <v>40008210012</v>
      </c>
      <c r="G29" s="99"/>
      <c r="H29" s="102"/>
    </row>
    <row r="30" spans="1:8" ht="15.75" thickBot="1" x14ac:dyDescent="0.3">
      <c r="A30" s="136"/>
      <c r="B30" s="88"/>
      <c r="C30" s="91"/>
      <c r="D30" s="5" t="s">
        <v>15</v>
      </c>
      <c r="E30" s="81"/>
      <c r="F30" s="98"/>
      <c r="G30" s="100"/>
      <c r="H30" s="103"/>
    </row>
    <row r="31" spans="1:8" ht="32.25" customHeight="1" x14ac:dyDescent="0.25">
      <c r="A31" s="134">
        <v>11</v>
      </c>
      <c r="B31" s="86" t="s">
        <v>55</v>
      </c>
      <c r="C31" s="89" t="s">
        <v>56</v>
      </c>
      <c r="D31" s="80" t="s">
        <v>57</v>
      </c>
      <c r="E31" s="80" t="s">
        <v>58</v>
      </c>
      <c r="F31" s="44">
        <v>112032434</v>
      </c>
      <c r="G31" s="82">
        <v>1407</v>
      </c>
      <c r="H31" s="84"/>
    </row>
    <row r="32" spans="1:8" ht="15.75" thickBot="1" x14ac:dyDescent="0.3">
      <c r="A32" s="136"/>
      <c r="B32" s="88"/>
      <c r="C32" s="91"/>
      <c r="D32" s="81"/>
      <c r="E32" s="81"/>
      <c r="F32" s="45" t="s">
        <v>22</v>
      </c>
      <c r="G32" s="83"/>
      <c r="H32" s="85"/>
    </row>
    <row r="33" spans="1:8" ht="41.25" customHeight="1" x14ac:dyDescent="0.25">
      <c r="A33" s="134">
        <v>12</v>
      </c>
      <c r="B33" s="42" t="s">
        <v>59</v>
      </c>
      <c r="C33" s="89" t="s">
        <v>61</v>
      </c>
      <c r="D33" s="80" t="s">
        <v>11</v>
      </c>
      <c r="E33" s="6" t="s">
        <v>132</v>
      </c>
      <c r="F33" s="44" t="s">
        <v>133</v>
      </c>
      <c r="G33" s="82">
        <v>1407</v>
      </c>
      <c r="H33" s="84"/>
    </row>
    <row r="34" spans="1:8" ht="15.75" thickBot="1" x14ac:dyDescent="0.3">
      <c r="A34" s="136"/>
      <c r="B34" s="39" t="s">
        <v>60</v>
      </c>
      <c r="C34" s="91"/>
      <c r="D34" s="81"/>
      <c r="E34" s="7" t="s">
        <v>62</v>
      </c>
      <c r="F34" s="45" t="s">
        <v>22</v>
      </c>
      <c r="G34" s="83"/>
      <c r="H34" s="85"/>
    </row>
    <row r="35" spans="1:8" ht="42" customHeight="1" x14ac:dyDescent="0.25">
      <c r="A35" s="134">
        <v>13</v>
      </c>
      <c r="B35" s="42" t="s">
        <v>64</v>
      </c>
      <c r="C35" s="89" t="s">
        <v>66</v>
      </c>
      <c r="D35" s="80" t="s">
        <v>11</v>
      </c>
      <c r="E35" s="80" t="s">
        <v>67</v>
      </c>
      <c r="F35" s="46">
        <v>6091280012808</v>
      </c>
      <c r="G35" s="82">
        <v>1407</v>
      </c>
      <c r="H35" s="84"/>
    </row>
    <row r="36" spans="1:8" ht="15.75" thickBot="1" x14ac:dyDescent="0.3">
      <c r="A36" s="136"/>
      <c r="B36" s="39" t="s">
        <v>65</v>
      </c>
      <c r="C36" s="91"/>
      <c r="D36" s="81"/>
      <c r="E36" s="81"/>
      <c r="F36" s="45" t="s">
        <v>22</v>
      </c>
      <c r="G36" s="83"/>
      <c r="H36" s="85"/>
    </row>
    <row r="37" spans="1:8" ht="42" customHeight="1" x14ac:dyDescent="0.25">
      <c r="A37" s="134">
        <v>14</v>
      </c>
      <c r="B37" s="86" t="s">
        <v>68</v>
      </c>
      <c r="C37" s="89" t="s">
        <v>69</v>
      </c>
      <c r="D37" s="80" t="s">
        <v>11</v>
      </c>
      <c r="E37" s="80" t="s">
        <v>70</v>
      </c>
      <c r="F37" s="46">
        <v>11091280011018</v>
      </c>
      <c r="G37" s="82">
        <v>1407</v>
      </c>
      <c r="H37" s="84"/>
    </row>
    <row r="38" spans="1:8" ht="15.75" thickBot="1" x14ac:dyDescent="0.3">
      <c r="A38" s="136"/>
      <c r="B38" s="88"/>
      <c r="C38" s="91"/>
      <c r="D38" s="81"/>
      <c r="E38" s="81"/>
      <c r="F38" s="45" t="s">
        <v>22</v>
      </c>
      <c r="G38" s="83"/>
      <c r="H38" s="85"/>
    </row>
    <row r="39" spans="1:8" ht="39" customHeight="1" x14ac:dyDescent="0.25">
      <c r="A39" s="134">
        <v>15</v>
      </c>
      <c r="B39" s="42" t="s">
        <v>71</v>
      </c>
      <c r="C39" s="89" t="s">
        <v>73</v>
      </c>
      <c r="D39" s="80" t="s">
        <v>11</v>
      </c>
      <c r="E39" s="80" t="s">
        <v>41</v>
      </c>
      <c r="F39" s="46">
        <v>1902180012839</v>
      </c>
      <c r="G39" s="82">
        <v>1407</v>
      </c>
      <c r="H39" s="84"/>
    </row>
    <row r="40" spans="1:8" ht="15.75" thickBot="1" x14ac:dyDescent="0.3">
      <c r="A40" s="136"/>
      <c r="B40" s="39" t="s">
        <v>72</v>
      </c>
      <c r="C40" s="91"/>
      <c r="D40" s="81"/>
      <c r="E40" s="81"/>
      <c r="F40" s="45" t="s">
        <v>22</v>
      </c>
      <c r="G40" s="83"/>
      <c r="H40" s="85"/>
    </row>
    <row r="41" spans="1:8" x14ac:dyDescent="0.25">
      <c r="A41" s="134">
        <v>16</v>
      </c>
      <c r="B41" s="42" t="s">
        <v>74</v>
      </c>
      <c r="C41" s="80" t="s">
        <v>76</v>
      </c>
      <c r="D41" s="80" t="s">
        <v>11</v>
      </c>
      <c r="E41" s="95" t="s">
        <v>77</v>
      </c>
      <c r="F41" s="47">
        <v>21051280010838</v>
      </c>
      <c r="G41" s="82">
        <v>1407</v>
      </c>
      <c r="H41" s="84"/>
    </row>
    <row r="42" spans="1:8" ht="15.75" thickBot="1" x14ac:dyDescent="0.3">
      <c r="A42" s="136"/>
      <c r="B42" s="39" t="s">
        <v>75</v>
      </c>
      <c r="C42" s="81"/>
      <c r="D42" s="81"/>
      <c r="E42" s="96"/>
      <c r="F42" s="45" t="s">
        <v>22</v>
      </c>
      <c r="G42" s="83"/>
      <c r="H42" s="85"/>
    </row>
    <row r="43" spans="1:8" ht="15.75" thickBot="1" x14ac:dyDescent="0.3">
      <c r="A43" s="142">
        <v>17</v>
      </c>
      <c r="B43" s="86" t="s">
        <v>78</v>
      </c>
      <c r="C43" s="80" t="s">
        <v>79</v>
      </c>
      <c r="D43" s="80" t="s">
        <v>80</v>
      </c>
      <c r="E43" s="6"/>
      <c r="F43" s="48" t="s">
        <v>82</v>
      </c>
      <c r="G43" s="82">
        <v>1407</v>
      </c>
      <c r="H43" s="84"/>
    </row>
    <row r="44" spans="1:8" ht="15.75" thickBot="1" x14ac:dyDescent="0.3">
      <c r="A44" s="142"/>
      <c r="B44" s="87"/>
      <c r="C44" s="92"/>
      <c r="D44" s="92"/>
      <c r="E44" s="9" t="s">
        <v>81</v>
      </c>
      <c r="F44" s="48" t="s">
        <v>83</v>
      </c>
      <c r="G44" s="93"/>
      <c r="H44" s="94"/>
    </row>
    <row r="45" spans="1:8" ht="15.75" thickBot="1" x14ac:dyDescent="0.3">
      <c r="A45" s="142"/>
      <c r="B45" s="88"/>
      <c r="C45" s="81"/>
      <c r="D45" s="81"/>
      <c r="E45" s="10"/>
      <c r="F45" s="45" t="s">
        <v>22</v>
      </c>
      <c r="G45" s="83"/>
      <c r="H45" s="85"/>
    </row>
    <row r="46" spans="1:8" ht="36.75" customHeight="1" thickBot="1" x14ac:dyDescent="0.3">
      <c r="A46" s="142">
        <v>18</v>
      </c>
      <c r="B46" s="86" t="s">
        <v>84</v>
      </c>
      <c r="C46" s="89" t="s">
        <v>85</v>
      </c>
      <c r="D46" s="80" t="s">
        <v>19</v>
      </c>
      <c r="E46" s="80" t="s">
        <v>86</v>
      </c>
      <c r="F46" s="44" t="s">
        <v>87</v>
      </c>
      <c r="G46" s="82">
        <v>1407</v>
      </c>
      <c r="H46" s="84"/>
    </row>
    <row r="47" spans="1:8" ht="15.75" thickBot="1" x14ac:dyDescent="0.3">
      <c r="A47" s="142"/>
      <c r="B47" s="88"/>
      <c r="C47" s="91"/>
      <c r="D47" s="81"/>
      <c r="E47" s="81"/>
      <c r="F47" s="45" t="s">
        <v>22</v>
      </c>
      <c r="G47" s="83"/>
      <c r="H47" s="85"/>
    </row>
    <row r="48" spans="1:8" ht="26.25" customHeight="1" thickBot="1" x14ac:dyDescent="0.3">
      <c r="A48" s="142">
        <v>19</v>
      </c>
      <c r="B48" s="86" t="s">
        <v>88</v>
      </c>
      <c r="C48" s="89" t="s">
        <v>89</v>
      </c>
      <c r="D48" s="80" t="s">
        <v>19</v>
      </c>
      <c r="E48" s="80" t="s">
        <v>90</v>
      </c>
      <c r="F48" s="44" t="s">
        <v>91</v>
      </c>
      <c r="G48" s="82">
        <v>1407</v>
      </c>
      <c r="H48" s="84"/>
    </row>
    <row r="49" spans="1:8" ht="15.75" thickBot="1" x14ac:dyDescent="0.3">
      <c r="A49" s="142"/>
      <c r="B49" s="88"/>
      <c r="C49" s="91"/>
      <c r="D49" s="81"/>
      <c r="E49" s="81"/>
      <c r="F49" s="45" t="s">
        <v>22</v>
      </c>
      <c r="G49" s="83"/>
      <c r="H49" s="85"/>
    </row>
    <row r="50" spans="1:8" ht="44.25" customHeight="1" thickBot="1" x14ac:dyDescent="0.3">
      <c r="A50" s="142">
        <v>20</v>
      </c>
      <c r="B50" s="86" t="s">
        <v>92</v>
      </c>
      <c r="C50" s="89" t="s">
        <v>93</v>
      </c>
      <c r="D50" s="80" t="s">
        <v>11</v>
      </c>
      <c r="E50" s="80" t="s">
        <v>134</v>
      </c>
      <c r="F50" s="46" t="s">
        <v>135</v>
      </c>
      <c r="G50" s="82">
        <v>1407</v>
      </c>
      <c r="H50" s="84"/>
    </row>
    <row r="51" spans="1:8" ht="15.75" thickBot="1" x14ac:dyDescent="0.3">
      <c r="A51" s="142"/>
      <c r="B51" s="88"/>
      <c r="C51" s="91"/>
      <c r="D51" s="81"/>
      <c r="E51" s="81"/>
      <c r="F51" s="45" t="s">
        <v>22</v>
      </c>
      <c r="G51" s="83"/>
      <c r="H51" s="85"/>
    </row>
    <row r="52" spans="1:8" ht="31.5" customHeight="1" thickBot="1" x14ac:dyDescent="0.3">
      <c r="A52" s="142">
        <v>21</v>
      </c>
      <c r="B52" s="86" t="s">
        <v>95</v>
      </c>
      <c r="C52" s="89" t="s">
        <v>96</v>
      </c>
      <c r="D52" s="80" t="s">
        <v>97</v>
      </c>
      <c r="E52" s="6"/>
      <c r="F52" s="44" t="s">
        <v>99</v>
      </c>
      <c r="G52" s="82">
        <v>1407</v>
      </c>
      <c r="H52" s="84"/>
    </row>
    <row r="53" spans="1:8" ht="15.75" thickBot="1" x14ac:dyDescent="0.3">
      <c r="A53" s="142"/>
      <c r="B53" s="88"/>
      <c r="C53" s="91"/>
      <c r="D53" s="81"/>
      <c r="E53" s="7" t="s">
        <v>98</v>
      </c>
      <c r="F53" s="45" t="s">
        <v>22</v>
      </c>
      <c r="G53" s="83"/>
      <c r="H53" s="85"/>
    </row>
    <row r="54" spans="1:8" ht="29.25" customHeight="1" thickBot="1" x14ac:dyDescent="0.3">
      <c r="A54" s="142">
        <v>22</v>
      </c>
      <c r="B54" s="86" t="s">
        <v>100</v>
      </c>
      <c r="C54" s="89" t="s">
        <v>101</v>
      </c>
      <c r="D54" s="80" t="s">
        <v>19</v>
      </c>
      <c r="E54" s="80" t="s">
        <v>98</v>
      </c>
      <c r="F54" s="44" t="s">
        <v>102</v>
      </c>
      <c r="G54" s="82">
        <v>1407</v>
      </c>
      <c r="H54" s="84"/>
    </row>
    <row r="55" spans="1:8" ht="15.75" thickBot="1" x14ac:dyDescent="0.3">
      <c r="A55" s="142"/>
      <c r="B55" s="87"/>
      <c r="C55" s="90"/>
      <c r="D55" s="92"/>
      <c r="E55" s="92"/>
      <c r="F55" s="48" t="s">
        <v>83</v>
      </c>
      <c r="G55" s="93"/>
      <c r="H55" s="94"/>
    </row>
    <row r="56" spans="1:8" ht="15.75" thickBot="1" x14ac:dyDescent="0.3">
      <c r="A56" s="142"/>
      <c r="B56" s="88"/>
      <c r="C56" s="91"/>
      <c r="D56" s="81"/>
      <c r="E56" s="81"/>
      <c r="F56" s="45" t="s">
        <v>22</v>
      </c>
      <c r="G56" s="83"/>
      <c r="H56" s="85"/>
    </row>
    <row r="57" spans="1:8" ht="45.75" customHeight="1" x14ac:dyDescent="0.25">
      <c r="A57" s="134">
        <v>23</v>
      </c>
      <c r="B57" s="86" t="s">
        <v>103</v>
      </c>
      <c r="C57" s="89" t="s">
        <v>104</v>
      </c>
      <c r="D57" s="80" t="s">
        <v>105</v>
      </c>
      <c r="E57" s="80" t="s">
        <v>41</v>
      </c>
      <c r="F57" s="46">
        <v>20101280013065</v>
      </c>
      <c r="G57" s="82">
        <v>1407</v>
      </c>
      <c r="H57" s="84"/>
    </row>
    <row r="58" spans="1:8" ht="15.75" thickBot="1" x14ac:dyDescent="0.3">
      <c r="A58" s="136"/>
      <c r="B58" s="88"/>
      <c r="C58" s="91"/>
      <c r="D58" s="81"/>
      <c r="E58" s="81"/>
      <c r="F58" s="45" t="s">
        <v>22</v>
      </c>
      <c r="G58" s="83"/>
      <c r="H58" s="85"/>
    </row>
    <row r="59" spans="1:8" ht="40.5" customHeight="1" thickBot="1" x14ac:dyDescent="0.3">
      <c r="A59" s="134">
        <v>24</v>
      </c>
      <c r="B59" s="86" t="s">
        <v>106</v>
      </c>
      <c r="C59" s="89" t="s">
        <v>107</v>
      </c>
      <c r="D59" s="80" t="s">
        <v>11</v>
      </c>
      <c r="E59" s="80" t="s">
        <v>108</v>
      </c>
      <c r="F59" s="46">
        <v>19091280013393</v>
      </c>
      <c r="G59" s="82">
        <v>1407</v>
      </c>
      <c r="H59" s="156"/>
    </row>
    <row r="60" spans="1:8" ht="15.75" thickBot="1" x14ac:dyDescent="0.3">
      <c r="A60" s="136"/>
      <c r="B60" s="88"/>
      <c r="C60" s="91"/>
      <c r="D60" s="81"/>
      <c r="E60" s="81"/>
      <c r="F60" s="45" t="s">
        <v>22</v>
      </c>
      <c r="G60" s="83"/>
      <c r="H60" s="156"/>
    </row>
    <row r="61" spans="1:8" ht="45" customHeight="1" thickBot="1" x14ac:dyDescent="0.3">
      <c r="A61" s="148" t="s">
        <v>145</v>
      </c>
      <c r="B61" s="149"/>
      <c r="C61" s="149"/>
      <c r="D61" s="149"/>
      <c r="E61" s="149"/>
      <c r="F61" s="68"/>
      <c r="G61" s="66">
        <f t="shared" ref="G61" si="0">SUM(G5:G60)</f>
        <v>33768</v>
      </c>
      <c r="H61" s="67"/>
    </row>
    <row r="62" spans="1:8" ht="22.5" customHeight="1" thickBot="1" x14ac:dyDescent="0.3">
      <c r="A62" s="153" t="s">
        <v>128</v>
      </c>
      <c r="B62" s="154"/>
      <c r="C62" s="154"/>
      <c r="D62" s="154"/>
      <c r="E62" s="154"/>
      <c r="F62" s="154"/>
      <c r="G62" s="154"/>
      <c r="H62" s="154"/>
    </row>
    <row r="63" spans="1:8" ht="31.5" customHeight="1" x14ac:dyDescent="0.25">
      <c r="A63" s="146"/>
      <c r="B63" s="147"/>
      <c r="C63" s="147"/>
      <c r="D63" s="147"/>
      <c r="E63" s="49" t="s">
        <v>142</v>
      </c>
      <c r="F63" s="49" t="s">
        <v>137</v>
      </c>
      <c r="G63" s="50"/>
      <c r="H63" s="51" t="s">
        <v>139</v>
      </c>
    </row>
    <row r="64" spans="1:8" ht="30" customHeight="1" x14ac:dyDescent="0.25">
      <c r="A64" s="43">
        <v>25</v>
      </c>
      <c r="B64" s="152" t="s">
        <v>110</v>
      </c>
      <c r="C64" s="152"/>
      <c r="D64" s="152"/>
      <c r="E64" s="55">
        <v>10</v>
      </c>
      <c r="F64" s="56"/>
      <c r="G64" s="57" t="s">
        <v>124</v>
      </c>
      <c r="H64" s="56"/>
    </row>
    <row r="65" spans="1:8" ht="30" customHeight="1" x14ac:dyDescent="0.25">
      <c r="A65" s="43">
        <v>26</v>
      </c>
      <c r="B65" s="152" t="s">
        <v>111</v>
      </c>
      <c r="C65" s="152"/>
      <c r="D65" s="152"/>
      <c r="E65" s="55">
        <v>10</v>
      </c>
      <c r="F65" s="56"/>
      <c r="G65" s="57" t="s">
        <v>125</v>
      </c>
      <c r="H65" s="56"/>
    </row>
    <row r="66" spans="1:8" ht="30" customHeight="1" x14ac:dyDescent="0.25">
      <c r="A66" s="143"/>
      <c r="B66" s="144"/>
      <c r="C66" s="144"/>
      <c r="D66" s="145"/>
      <c r="E66" s="58" t="s">
        <v>143</v>
      </c>
      <c r="F66" s="59" t="s">
        <v>138</v>
      </c>
      <c r="G66" s="60"/>
      <c r="H66" s="61" t="s">
        <v>140</v>
      </c>
    </row>
    <row r="67" spans="1:8" ht="30" customHeight="1" x14ac:dyDescent="0.25">
      <c r="A67" s="43">
        <v>27</v>
      </c>
      <c r="B67" s="152" t="s">
        <v>112</v>
      </c>
      <c r="C67" s="152"/>
      <c r="D67" s="152"/>
      <c r="E67" s="62">
        <v>100</v>
      </c>
      <c r="F67" s="63"/>
      <c r="G67" s="64">
        <v>0.3</v>
      </c>
      <c r="H67" s="56"/>
    </row>
    <row r="68" spans="1:8" ht="22.5" customHeight="1" x14ac:dyDescent="0.25">
      <c r="A68" s="155" t="s">
        <v>127</v>
      </c>
      <c r="B68" s="155"/>
      <c r="C68" s="155"/>
      <c r="D68" s="155"/>
      <c r="E68" s="155"/>
      <c r="F68" s="155"/>
      <c r="G68" s="155"/>
      <c r="H68" s="155"/>
    </row>
    <row r="69" spans="1:8" ht="30" customHeight="1" x14ac:dyDescent="0.25">
      <c r="A69" s="43">
        <v>28</v>
      </c>
      <c r="B69" s="152" t="s">
        <v>114</v>
      </c>
      <c r="C69" s="152"/>
      <c r="D69" s="152"/>
      <c r="E69" s="53">
        <v>100</v>
      </c>
      <c r="F69" s="63"/>
      <c r="G69" s="65">
        <v>0.3</v>
      </c>
      <c r="H69" s="56"/>
    </row>
    <row r="70" spans="1:8" ht="39.75" customHeight="1" thickBot="1" x14ac:dyDescent="0.3">
      <c r="A70" s="52"/>
      <c r="B70" s="150" t="s">
        <v>146</v>
      </c>
      <c r="C70" s="151"/>
      <c r="D70" s="151"/>
      <c r="E70" s="151"/>
      <c r="F70" s="151"/>
      <c r="H70" s="54"/>
    </row>
    <row r="71" spans="1:8" x14ac:dyDescent="0.25">
      <c r="A71" s="52"/>
      <c r="B71" t="s">
        <v>144</v>
      </c>
    </row>
    <row r="72" spans="1:8" x14ac:dyDescent="0.25">
      <c r="A72" s="52"/>
    </row>
    <row r="73" spans="1:8" x14ac:dyDescent="0.25">
      <c r="A73" s="52"/>
    </row>
    <row r="74" spans="1:8" x14ac:dyDescent="0.25">
      <c r="A74" s="52"/>
    </row>
    <row r="75" spans="1:8" x14ac:dyDescent="0.25">
      <c r="A75" s="52"/>
    </row>
    <row r="76" spans="1:8" x14ac:dyDescent="0.25">
      <c r="A76" s="52"/>
    </row>
    <row r="77" spans="1:8" s="69" customFormat="1" x14ac:dyDescent="0.25">
      <c r="A77" s="52"/>
      <c r="F77" s="70"/>
      <c r="G77" s="71"/>
      <c r="H77" s="72"/>
    </row>
    <row r="78" spans="1:8" s="69" customFormat="1" x14ac:dyDescent="0.25">
      <c r="A78" s="52"/>
      <c r="F78" s="70"/>
      <c r="G78" s="71"/>
      <c r="H78" s="72"/>
    </row>
    <row r="79" spans="1:8" s="69" customFormat="1" x14ac:dyDescent="0.25">
      <c r="A79" s="52"/>
      <c r="F79" s="70"/>
      <c r="G79" s="71"/>
      <c r="H79" s="72"/>
    </row>
    <row r="80" spans="1:8" s="69" customFormat="1" x14ac:dyDescent="0.25">
      <c r="A80" s="52"/>
      <c r="F80" s="70"/>
      <c r="G80" s="71"/>
      <c r="H80" s="72"/>
    </row>
    <row r="81" spans="1:8" s="69" customFormat="1" x14ac:dyDescent="0.25">
      <c r="A81" s="52"/>
      <c r="F81" s="70"/>
      <c r="G81" s="71"/>
      <c r="H81" s="72"/>
    </row>
    <row r="82" spans="1:8" s="69" customFormat="1" x14ac:dyDescent="0.25">
      <c r="A82" s="52"/>
      <c r="F82" s="70"/>
      <c r="G82" s="71"/>
      <c r="H82" s="72"/>
    </row>
    <row r="83" spans="1:8" s="69" customFormat="1" x14ac:dyDescent="0.25">
      <c r="A83" s="52"/>
      <c r="F83" s="70"/>
      <c r="G83" s="71"/>
      <c r="H83" s="72"/>
    </row>
    <row r="84" spans="1:8" s="69" customFormat="1" x14ac:dyDescent="0.25">
      <c r="A84" s="52"/>
      <c r="F84" s="70"/>
      <c r="G84" s="71"/>
      <c r="H84" s="72"/>
    </row>
    <row r="85" spans="1:8" s="69" customFormat="1" x14ac:dyDescent="0.25">
      <c r="A85" s="52"/>
      <c r="F85" s="70"/>
      <c r="G85" s="71"/>
      <c r="H85" s="72"/>
    </row>
    <row r="86" spans="1:8" s="69" customFormat="1" x14ac:dyDescent="0.25">
      <c r="A86" s="52"/>
      <c r="F86" s="70"/>
      <c r="G86" s="71"/>
      <c r="H86" s="72"/>
    </row>
    <row r="87" spans="1:8" s="69" customFormat="1" x14ac:dyDescent="0.25">
      <c r="A87" s="52"/>
      <c r="F87" s="70"/>
      <c r="G87" s="71"/>
      <c r="H87" s="72"/>
    </row>
    <row r="88" spans="1:8" s="69" customFormat="1" x14ac:dyDescent="0.25">
      <c r="A88" s="52"/>
      <c r="F88" s="70"/>
      <c r="G88" s="71"/>
      <c r="H88" s="72"/>
    </row>
    <row r="89" spans="1:8" s="69" customFormat="1" x14ac:dyDescent="0.25">
      <c r="A89" s="52"/>
      <c r="F89" s="70"/>
      <c r="G89" s="71"/>
      <c r="H89" s="72"/>
    </row>
    <row r="90" spans="1:8" s="69" customFormat="1" x14ac:dyDescent="0.25">
      <c r="A90" s="52"/>
      <c r="F90" s="70"/>
      <c r="G90" s="71"/>
      <c r="H90" s="72"/>
    </row>
    <row r="91" spans="1:8" s="69" customFormat="1" x14ac:dyDescent="0.25">
      <c r="A91" s="52"/>
      <c r="F91" s="70"/>
      <c r="G91" s="71"/>
      <c r="H91" s="72"/>
    </row>
    <row r="92" spans="1:8" s="69" customFormat="1" x14ac:dyDescent="0.25">
      <c r="A92" s="52"/>
      <c r="F92" s="70"/>
      <c r="G92" s="71"/>
      <c r="H92" s="72"/>
    </row>
    <row r="93" spans="1:8" s="69" customFormat="1" x14ac:dyDescent="0.25">
      <c r="A93" s="52"/>
      <c r="F93" s="70"/>
      <c r="G93" s="71"/>
      <c r="H93" s="72"/>
    </row>
    <row r="94" spans="1:8" s="69" customFormat="1" x14ac:dyDescent="0.25">
      <c r="A94" s="52"/>
      <c r="F94" s="70"/>
      <c r="G94" s="71"/>
      <c r="H94" s="72"/>
    </row>
    <row r="95" spans="1:8" s="69" customFormat="1" x14ac:dyDescent="0.25">
      <c r="A95" s="52"/>
      <c r="F95" s="70"/>
      <c r="G95" s="71"/>
      <c r="H95" s="72"/>
    </row>
    <row r="96" spans="1:8" s="69" customFormat="1" x14ac:dyDescent="0.25">
      <c r="A96" s="52"/>
      <c r="F96" s="70"/>
      <c r="G96" s="71"/>
      <c r="H96" s="72"/>
    </row>
    <row r="97" spans="1:8" s="69" customFormat="1" x14ac:dyDescent="0.25">
      <c r="A97" s="52"/>
      <c r="F97" s="70"/>
      <c r="G97" s="71"/>
      <c r="H97" s="72"/>
    </row>
    <row r="98" spans="1:8" s="69" customFormat="1" x14ac:dyDescent="0.25">
      <c r="A98" s="52"/>
      <c r="F98" s="70"/>
      <c r="G98" s="71"/>
      <c r="H98" s="72"/>
    </row>
    <row r="99" spans="1:8" s="69" customFormat="1" x14ac:dyDescent="0.25">
      <c r="A99" s="52"/>
      <c r="F99" s="70"/>
      <c r="G99" s="71"/>
      <c r="H99" s="72"/>
    </row>
    <row r="100" spans="1:8" s="69" customFormat="1" x14ac:dyDescent="0.25">
      <c r="A100" s="52"/>
      <c r="F100" s="70"/>
      <c r="G100" s="71"/>
      <c r="H100" s="72"/>
    </row>
    <row r="101" spans="1:8" s="69" customFormat="1" x14ac:dyDescent="0.25">
      <c r="A101" s="52"/>
      <c r="F101" s="70"/>
      <c r="G101" s="71"/>
      <c r="H101" s="72"/>
    </row>
    <row r="102" spans="1:8" s="69" customFormat="1" x14ac:dyDescent="0.25">
      <c r="A102" s="52"/>
      <c r="F102" s="70"/>
      <c r="G102" s="71"/>
      <c r="H102" s="72"/>
    </row>
    <row r="103" spans="1:8" s="69" customFormat="1" x14ac:dyDescent="0.25">
      <c r="A103" s="52"/>
      <c r="F103" s="70"/>
      <c r="G103" s="71"/>
      <c r="H103" s="72"/>
    </row>
    <row r="104" spans="1:8" s="69" customFormat="1" x14ac:dyDescent="0.25">
      <c r="A104" s="52"/>
      <c r="F104" s="70"/>
      <c r="G104" s="71"/>
      <c r="H104" s="72"/>
    </row>
    <row r="105" spans="1:8" s="69" customFormat="1" x14ac:dyDescent="0.25">
      <c r="A105" s="52"/>
      <c r="F105" s="70"/>
      <c r="G105" s="71"/>
      <c r="H105" s="72"/>
    </row>
    <row r="106" spans="1:8" s="69" customFormat="1" x14ac:dyDescent="0.25">
      <c r="A106" s="52"/>
      <c r="F106" s="70"/>
      <c r="G106" s="71"/>
      <c r="H106" s="72"/>
    </row>
    <row r="107" spans="1:8" s="69" customFormat="1" x14ac:dyDescent="0.25">
      <c r="A107" s="52"/>
      <c r="F107" s="70"/>
      <c r="G107" s="71"/>
      <c r="H107" s="72"/>
    </row>
    <row r="108" spans="1:8" s="69" customFormat="1" x14ac:dyDescent="0.25">
      <c r="A108" s="52"/>
      <c r="F108" s="70"/>
      <c r="G108" s="71"/>
      <c r="H108" s="72"/>
    </row>
    <row r="109" spans="1:8" s="69" customFormat="1" x14ac:dyDescent="0.25">
      <c r="A109" s="52"/>
      <c r="F109" s="70"/>
      <c r="G109" s="71"/>
      <c r="H109" s="72"/>
    </row>
    <row r="110" spans="1:8" s="69" customFormat="1" x14ac:dyDescent="0.25">
      <c r="A110" s="52"/>
      <c r="F110" s="70"/>
      <c r="G110" s="71"/>
      <c r="H110" s="72"/>
    </row>
    <row r="111" spans="1:8" s="69" customFormat="1" x14ac:dyDescent="0.25">
      <c r="A111" s="52"/>
      <c r="F111" s="70"/>
      <c r="G111" s="71"/>
      <c r="H111" s="72"/>
    </row>
    <row r="112" spans="1:8" s="69" customFormat="1" x14ac:dyDescent="0.25">
      <c r="A112" s="52"/>
      <c r="F112" s="70"/>
      <c r="G112" s="71"/>
      <c r="H112" s="72"/>
    </row>
    <row r="113" spans="1:8" s="69" customFormat="1" x14ac:dyDescent="0.25">
      <c r="A113" s="52"/>
      <c r="F113" s="70"/>
      <c r="G113" s="71"/>
      <c r="H113" s="72"/>
    </row>
    <row r="114" spans="1:8" s="69" customFormat="1" x14ac:dyDescent="0.25">
      <c r="A114" s="52"/>
      <c r="F114" s="70"/>
      <c r="G114" s="71"/>
      <c r="H114" s="72"/>
    </row>
    <row r="115" spans="1:8" s="69" customFormat="1" x14ac:dyDescent="0.25">
      <c r="A115" s="52"/>
      <c r="F115" s="70"/>
      <c r="G115" s="71"/>
      <c r="H115" s="72"/>
    </row>
    <row r="116" spans="1:8" s="69" customFormat="1" x14ac:dyDescent="0.25">
      <c r="A116" s="52"/>
      <c r="F116" s="70"/>
      <c r="G116" s="71"/>
      <c r="H116" s="72"/>
    </row>
    <row r="117" spans="1:8" s="69" customFormat="1" x14ac:dyDescent="0.25">
      <c r="A117" s="52"/>
      <c r="F117" s="70"/>
      <c r="G117" s="71"/>
      <c r="H117" s="72"/>
    </row>
    <row r="118" spans="1:8" s="69" customFormat="1" x14ac:dyDescent="0.25">
      <c r="A118" s="52"/>
      <c r="F118" s="70"/>
      <c r="G118" s="71"/>
      <c r="H118" s="72"/>
    </row>
    <row r="119" spans="1:8" s="69" customFormat="1" x14ac:dyDescent="0.25">
      <c r="A119" s="52"/>
      <c r="F119" s="70"/>
      <c r="G119" s="71"/>
      <c r="H119" s="72"/>
    </row>
    <row r="120" spans="1:8" s="69" customFormat="1" x14ac:dyDescent="0.25">
      <c r="A120" s="52"/>
      <c r="F120" s="70"/>
      <c r="G120" s="71"/>
      <c r="H120" s="72"/>
    </row>
    <row r="121" spans="1:8" s="69" customFormat="1" x14ac:dyDescent="0.25">
      <c r="A121" s="52"/>
      <c r="F121" s="70"/>
      <c r="G121" s="71"/>
      <c r="H121" s="72"/>
    </row>
    <row r="122" spans="1:8" s="69" customFormat="1" x14ac:dyDescent="0.25">
      <c r="A122" s="52"/>
      <c r="F122" s="70"/>
      <c r="G122" s="71"/>
      <c r="H122" s="72"/>
    </row>
    <row r="123" spans="1:8" s="69" customFormat="1" x14ac:dyDescent="0.25">
      <c r="A123" s="52"/>
      <c r="F123" s="70"/>
      <c r="G123" s="71"/>
      <c r="H123" s="72"/>
    </row>
    <row r="124" spans="1:8" s="69" customFormat="1" x14ac:dyDescent="0.25">
      <c r="A124" s="52"/>
      <c r="F124" s="70"/>
      <c r="G124" s="71"/>
      <c r="H124" s="72"/>
    </row>
    <row r="125" spans="1:8" s="69" customFormat="1" x14ac:dyDescent="0.25">
      <c r="A125" s="52"/>
      <c r="F125" s="70"/>
      <c r="G125" s="71"/>
      <c r="H125" s="72"/>
    </row>
    <row r="126" spans="1:8" s="69" customFormat="1" x14ac:dyDescent="0.25">
      <c r="A126" s="52"/>
      <c r="F126" s="70"/>
      <c r="G126" s="71"/>
      <c r="H126" s="72"/>
    </row>
    <row r="127" spans="1:8" s="69" customFormat="1" x14ac:dyDescent="0.25">
      <c r="A127" s="52"/>
      <c r="F127" s="70"/>
      <c r="G127" s="71"/>
      <c r="H127" s="72"/>
    </row>
    <row r="128" spans="1:8" s="69" customFormat="1" x14ac:dyDescent="0.25">
      <c r="A128" s="52"/>
      <c r="F128" s="70"/>
      <c r="G128" s="71"/>
      <c r="H128" s="72"/>
    </row>
    <row r="129" spans="1:8" s="69" customFormat="1" x14ac:dyDescent="0.25">
      <c r="A129" s="52"/>
      <c r="F129" s="70"/>
      <c r="G129" s="71"/>
      <c r="H129" s="72"/>
    </row>
    <row r="130" spans="1:8" s="69" customFormat="1" x14ac:dyDescent="0.25">
      <c r="A130" s="52"/>
      <c r="F130" s="70"/>
      <c r="G130" s="71"/>
      <c r="H130" s="72"/>
    </row>
    <row r="131" spans="1:8" s="69" customFormat="1" x14ac:dyDescent="0.25">
      <c r="A131" s="52"/>
      <c r="F131" s="70"/>
      <c r="G131" s="71"/>
      <c r="H131" s="72"/>
    </row>
    <row r="132" spans="1:8" s="69" customFormat="1" x14ac:dyDescent="0.25">
      <c r="A132" s="52"/>
      <c r="F132" s="70"/>
      <c r="G132" s="71"/>
      <c r="H132" s="72"/>
    </row>
    <row r="133" spans="1:8" s="69" customFormat="1" x14ac:dyDescent="0.25">
      <c r="A133" s="52"/>
      <c r="F133" s="70"/>
      <c r="G133" s="71"/>
      <c r="H133" s="72"/>
    </row>
    <row r="134" spans="1:8" s="69" customFormat="1" x14ac:dyDescent="0.25">
      <c r="A134" s="52"/>
      <c r="F134" s="70"/>
      <c r="G134" s="71"/>
      <c r="H134" s="72"/>
    </row>
    <row r="135" spans="1:8" s="69" customFormat="1" x14ac:dyDescent="0.25">
      <c r="A135" s="52"/>
      <c r="F135" s="70"/>
      <c r="G135" s="71"/>
      <c r="H135" s="72"/>
    </row>
    <row r="136" spans="1:8" s="69" customFormat="1" x14ac:dyDescent="0.25">
      <c r="A136" s="52"/>
      <c r="F136" s="70"/>
      <c r="G136" s="71"/>
      <c r="H136" s="72"/>
    </row>
    <row r="137" spans="1:8" s="69" customFormat="1" x14ac:dyDescent="0.25">
      <c r="A137" s="52"/>
      <c r="F137" s="70"/>
      <c r="G137" s="71"/>
      <c r="H137" s="72"/>
    </row>
    <row r="138" spans="1:8" s="69" customFormat="1" x14ac:dyDescent="0.25">
      <c r="A138" s="52"/>
      <c r="F138" s="70"/>
      <c r="G138" s="71"/>
      <c r="H138" s="72"/>
    </row>
    <row r="139" spans="1:8" s="69" customFormat="1" x14ac:dyDescent="0.25">
      <c r="A139" s="52"/>
      <c r="F139" s="70"/>
      <c r="G139" s="71"/>
      <c r="H139" s="72"/>
    </row>
    <row r="140" spans="1:8" s="69" customFormat="1" x14ac:dyDescent="0.25">
      <c r="A140" s="52"/>
      <c r="F140" s="70"/>
      <c r="G140" s="71"/>
      <c r="H140" s="72"/>
    </row>
    <row r="141" spans="1:8" s="69" customFormat="1" x14ac:dyDescent="0.25">
      <c r="A141" s="52"/>
      <c r="F141" s="70"/>
      <c r="G141" s="71"/>
      <c r="H141" s="72"/>
    </row>
    <row r="142" spans="1:8" s="69" customFormat="1" x14ac:dyDescent="0.25">
      <c r="A142" s="52"/>
      <c r="F142" s="70"/>
      <c r="G142" s="71"/>
      <c r="H142" s="72"/>
    </row>
    <row r="143" spans="1:8" s="69" customFormat="1" x14ac:dyDescent="0.25">
      <c r="A143" s="52"/>
      <c r="F143" s="70"/>
      <c r="G143" s="71"/>
      <c r="H143" s="72"/>
    </row>
    <row r="144" spans="1:8" s="69" customFormat="1" x14ac:dyDescent="0.25">
      <c r="A144" s="52"/>
      <c r="F144" s="70"/>
      <c r="G144" s="71"/>
      <c r="H144" s="72"/>
    </row>
    <row r="145" spans="1:8" s="69" customFormat="1" x14ac:dyDescent="0.25">
      <c r="A145" s="52"/>
      <c r="F145" s="70"/>
      <c r="G145" s="71"/>
      <c r="H145" s="72"/>
    </row>
    <row r="146" spans="1:8" s="69" customFormat="1" x14ac:dyDescent="0.25">
      <c r="A146" s="52"/>
      <c r="F146" s="70"/>
      <c r="G146" s="71"/>
      <c r="H146" s="72"/>
    </row>
    <row r="147" spans="1:8" s="69" customFormat="1" x14ac:dyDescent="0.25">
      <c r="A147" s="52"/>
      <c r="F147" s="70"/>
      <c r="G147" s="71"/>
      <c r="H147" s="72"/>
    </row>
    <row r="148" spans="1:8" s="69" customFormat="1" x14ac:dyDescent="0.25">
      <c r="A148" s="52"/>
      <c r="F148" s="70"/>
      <c r="G148" s="71"/>
      <c r="H148" s="72"/>
    </row>
    <row r="149" spans="1:8" s="69" customFormat="1" x14ac:dyDescent="0.25">
      <c r="A149" s="52"/>
      <c r="F149" s="70"/>
      <c r="G149" s="71"/>
      <c r="H149" s="72"/>
    </row>
    <row r="150" spans="1:8" s="69" customFormat="1" x14ac:dyDescent="0.25">
      <c r="A150" s="52"/>
      <c r="F150" s="70"/>
      <c r="G150" s="71"/>
      <c r="H150" s="72"/>
    </row>
    <row r="151" spans="1:8" s="69" customFormat="1" x14ac:dyDescent="0.25">
      <c r="A151" s="52"/>
      <c r="F151" s="70"/>
      <c r="G151" s="71"/>
      <c r="H151" s="72"/>
    </row>
    <row r="152" spans="1:8" s="69" customFormat="1" x14ac:dyDescent="0.25">
      <c r="A152" s="52"/>
      <c r="F152" s="70"/>
      <c r="G152" s="71"/>
      <c r="H152" s="72"/>
    </row>
    <row r="153" spans="1:8" s="69" customFormat="1" x14ac:dyDescent="0.25">
      <c r="A153" s="52"/>
      <c r="F153" s="70"/>
      <c r="G153" s="71"/>
      <c r="H153" s="72"/>
    </row>
    <row r="154" spans="1:8" s="69" customFormat="1" x14ac:dyDescent="0.25">
      <c r="A154" s="52"/>
      <c r="F154" s="70"/>
      <c r="G154" s="71"/>
      <c r="H154" s="72"/>
    </row>
    <row r="155" spans="1:8" s="69" customFormat="1" x14ac:dyDescent="0.25">
      <c r="A155" s="52"/>
      <c r="F155" s="70"/>
      <c r="G155" s="71"/>
      <c r="H155" s="72"/>
    </row>
    <row r="156" spans="1:8" s="69" customFormat="1" x14ac:dyDescent="0.25">
      <c r="A156" s="52"/>
      <c r="F156" s="70"/>
      <c r="G156" s="71"/>
      <c r="H156" s="72"/>
    </row>
    <row r="157" spans="1:8" s="69" customFormat="1" x14ac:dyDescent="0.25">
      <c r="A157" s="52"/>
      <c r="F157" s="70"/>
      <c r="G157" s="71"/>
      <c r="H157" s="72"/>
    </row>
  </sheetData>
  <mergeCells count="182">
    <mergeCell ref="B70:F70"/>
    <mergeCell ref="B64:D64"/>
    <mergeCell ref="B67:D67"/>
    <mergeCell ref="B69:D69"/>
    <mergeCell ref="B65:D65"/>
    <mergeCell ref="A62:H62"/>
    <mergeCell ref="A68:H68"/>
    <mergeCell ref="B50:B51"/>
    <mergeCell ref="C50:C51"/>
    <mergeCell ref="D50:D51"/>
    <mergeCell ref="E50:E51"/>
    <mergeCell ref="G50:G51"/>
    <mergeCell ref="H50:H51"/>
    <mergeCell ref="D59:D60"/>
    <mergeCell ref="E59:E60"/>
    <mergeCell ref="G59:G60"/>
    <mergeCell ref="H59:H60"/>
    <mergeCell ref="B57:B58"/>
    <mergeCell ref="C57:C58"/>
    <mergeCell ref="D57:D58"/>
    <mergeCell ref="E57:E58"/>
    <mergeCell ref="G57:G58"/>
    <mergeCell ref="H57:H58"/>
    <mergeCell ref="A43:A45"/>
    <mergeCell ref="A41:A42"/>
    <mergeCell ref="A39:A40"/>
    <mergeCell ref="A37:A38"/>
    <mergeCell ref="A35:A36"/>
    <mergeCell ref="A66:D66"/>
    <mergeCell ref="A57:A58"/>
    <mergeCell ref="A54:A56"/>
    <mergeCell ref="A52:A53"/>
    <mergeCell ref="A50:A51"/>
    <mergeCell ref="A48:A49"/>
    <mergeCell ref="A46:A47"/>
    <mergeCell ref="A59:A60"/>
    <mergeCell ref="B48:B49"/>
    <mergeCell ref="C48:C49"/>
    <mergeCell ref="D48:D49"/>
    <mergeCell ref="B37:B38"/>
    <mergeCell ref="B46:B47"/>
    <mergeCell ref="C46:C47"/>
    <mergeCell ref="D46:D47"/>
    <mergeCell ref="A63:D63"/>
    <mergeCell ref="A61:E61"/>
    <mergeCell ref="B59:B60"/>
    <mergeCell ref="C59:C60"/>
    <mergeCell ref="A9:A10"/>
    <mergeCell ref="A3:A4"/>
    <mergeCell ref="A13:A14"/>
    <mergeCell ref="A11:A12"/>
    <mergeCell ref="A21:A22"/>
    <mergeCell ref="A19:A20"/>
    <mergeCell ref="A17:A18"/>
    <mergeCell ref="A15:A16"/>
    <mergeCell ref="A33:A34"/>
    <mergeCell ref="A31:A32"/>
    <mergeCell ref="A27:A30"/>
    <mergeCell ref="A23:A26"/>
    <mergeCell ref="B1:H1"/>
    <mergeCell ref="B5:B8"/>
    <mergeCell ref="C5:C8"/>
    <mergeCell ref="E5:E6"/>
    <mergeCell ref="F5:F6"/>
    <mergeCell ref="G5:G6"/>
    <mergeCell ref="E7:E8"/>
    <mergeCell ref="F7:F8"/>
    <mergeCell ref="B3:B4"/>
    <mergeCell ref="C3:C4"/>
    <mergeCell ref="D3:D4"/>
    <mergeCell ref="E3:E4"/>
    <mergeCell ref="G3:G4"/>
    <mergeCell ref="H3:H4"/>
    <mergeCell ref="G7:G8"/>
    <mergeCell ref="H5:H8"/>
    <mergeCell ref="A2:H2"/>
    <mergeCell ref="A5:A8"/>
    <mergeCell ref="B9:B10"/>
    <mergeCell ref="C9:C10"/>
    <mergeCell ref="D9:D10"/>
    <mergeCell ref="E9:E10"/>
    <mergeCell ref="G9:G10"/>
    <mergeCell ref="H9:H10"/>
    <mergeCell ref="C17:C18"/>
    <mergeCell ref="D17:D18"/>
    <mergeCell ref="E17:E18"/>
    <mergeCell ref="G17:G18"/>
    <mergeCell ref="H17:H18"/>
    <mergeCell ref="B13:B14"/>
    <mergeCell ref="C13:C14"/>
    <mergeCell ref="D13:D14"/>
    <mergeCell ref="E13:E14"/>
    <mergeCell ref="G13:G14"/>
    <mergeCell ref="H13:H14"/>
    <mergeCell ref="B11:B12"/>
    <mergeCell ref="C11:C12"/>
    <mergeCell ref="D11:D12"/>
    <mergeCell ref="E11:E12"/>
    <mergeCell ref="G11:G12"/>
    <mergeCell ref="H11:H12"/>
    <mergeCell ref="D19:D20"/>
    <mergeCell ref="E19:E20"/>
    <mergeCell ref="G19:G20"/>
    <mergeCell ref="H19:H20"/>
    <mergeCell ref="D15:D16"/>
    <mergeCell ref="E15:E16"/>
    <mergeCell ref="G15:G16"/>
    <mergeCell ref="H15:H16"/>
    <mergeCell ref="B23:B26"/>
    <mergeCell ref="C23:C26"/>
    <mergeCell ref="E23:E24"/>
    <mergeCell ref="G23:G24"/>
    <mergeCell ref="E25:E26"/>
    <mergeCell ref="F25:F26"/>
    <mergeCell ref="G25:G26"/>
    <mergeCell ref="B21:B22"/>
    <mergeCell ref="C21:C22"/>
    <mergeCell ref="D21:D22"/>
    <mergeCell ref="E21:E22"/>
    <mergeCell ref="G21:G22"/>
    <mergeCell ref="H21:H22"/>
    <mergeCell ref="H23:H26"/>
    <mergeCell ref="C37:C38"/>
    <mergeCell ref="D37:D38"/>
    <mergeCell ref="E37:E38"/>
    <mergeCell ref="G37:G38"/>
    <mergeCell ref="H37:H38"/>
    <mergeCell ref="B27:B30"/>
    <mergeCell ref="C27:C30"/>
    <mergeCell ref="E27:E28"/>
    <mergeCell ref="G27:G28"/>
    <mergeCell ref="E29:E30"/>
    <mergeCell ref="F29:F30"/>
    <mergeCell ref="G29:G30"/>
    <mergeCell ref="H27:H30"/>
    <mergeCell ref="B31:B32"/>
    <mergeCell ref="C31:C32"/>
    <mergeCell ref="D31:D32"/>
    <mergeCell ref="E31:E32"/>
    <mergeCell ref="G31:G32"/>
    <mergeCell ref="H31:H32"/>
    <mergeCell ref="C33:C34"/>
    <mergeCell ref="D33:D34"/>
    <mergeCell ref="G33:G34"/>
    <mergeCell ref="H33:H34"/>
    <mergeCell ref="C35:C36"/>
    <mergeCell ref="D35:D36"/>
    <mergeCell ref="E35:E36"/>
    <mergeCell ref="G35:G36"/>
    <mergeCell ref="H35:H36"/>
    <mergeCell ref="E46:E47"/>
    <mergeCell ref="G46:G47"/>
    <mergeCell ref="H46:H47"/>
    <mergeCell ref="B43:B45"/>
    <mergeCell ref="C43:C45"/>
    <mergeCell ref="D43:D45"/>
    <mergeCell ref="G43:G45"/>
    <mergeCell ref="H43:H45"/>
    <mergeCell ref="C39:C40"/>
    <mergeCell ref="D39:D40"/>
    <mergeCell ref="E39:E40"/>
    <mergeCell ref="G39:G40"/>
    <mergeCell ref="H39:H40"/>
    <mergeCell ref="C41:C42"/>
    <mergeCell ref="D41:D42"/>
    <mergeCell ref="E41:E42"/>
    <mergeCell ref="G41:G42"/>
    <mergeCell ref="H41:H42"/>
    <mergeCell ref="E48:E49"/>
    <mergeCell ref="G48:G49"/>
    <mergeCell ref="H48:H49"/>
    <mergeCell ref="B54:B56"/>
    <mergeCell ref="C54:C56"/>
    <mergeCell ref="D54:D56"/>
    <mergeCell ref="E54:E56"/>
    <mergeCell ref="G54:G56"/>
    <mergeCell ref="H54:H56"/>
    <mergeCell ref="B52:B53"/>
    <mergeCell ref="C52:C53"/>
    <mergeCell ref="D52:D53"/>
    <mergeCell ref="G52:G53"/>
    <mergeCell ref="H52:H53"/>
  </mergeCells>
  <pageMargins left="0.7" right="0.7" top="0.75" bottom="0.75" header="0.3" footer="0.3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B0EE-C2D7-45C0-8257-03DA723C5250}">
  <sheetPr>
    <pageSetUpPr fitToPage="1"/>
  </sheetPr>
  <dimension ref="A1:I70"/>
  <sheetViews>
    <sheetView topLeftCell="A46" workbookViewId="0">
      <selection activeCell="K42" sqref="K42"/>
    </sheetView>
  </sheetViews>
  <sheetFormatPr defaultRowHeight="15" x14ac:dyDescent="0.25"/>
  <cols>
    <col min="1" max="1" width="23.140625" bestFit="1" customWidth="1"/>
    <col min="2" max="2" width="30.28515625" bestFit="1" customWidth="1"/>
    <col min="3" max="3" width="11.7109375" bestFit="1" customWidth="1"/>
    <col min="4" max="4" width="12.5703125" bestFit="1" customWidth="1"/>
    <col min="5" max="5" width="33.5703125" bestFit="1" customWidth="1"/>
    <col min="6" max="6" width="21.85546875" style="19" customWidth="1"/>
    <col min="7" max="7" width="20.7109375" style="19" customWidth="1"/>
    <col min="8" max="8" width="25" style="19" customWidth="1"/>
    <col min="9" max="9" width="10.5703125" bestFit="1" customWidth="1"/>
  </cols>
  <sheetData>
    <row r="1" spans="1:8" ht="16.5" thickBot="1" x14ac:dyDescent="0.3">
      <c r="A1" s="33" t="s">
        <v>0</v>
      </c>
      <c r="B1" s="34"/>
      <c r="C1" s="34"/>
      <c r="D1" s="34"/>
      <c r="E1" s="34"/>
      <c r="F1" s="18"/>
    </row>
    <row r="2" spans="1:8" ht="48" thickBot="1" x14ac:dyDescent="0.3">
      <c r="A2" s="35" t="s">
        <v>1</v>
      </c>
      <c r="B2" s="36"/>
      <c r="C2" s="36"/>
      <c r="D2" s="36"/>
      <c r="E2" s="36"/>
      <c r="F2" s="20" t="s">
        <v>115</v>
      </c>
      <c r="G2" s="21" t="s">
        <v>116</v>
      </c>
      <c r="H2" s="22" t="s">
        <v>117</v>
      </c>
    </row>
    <row r="3" spans="1:8" ht="44.25" customHeight="1" x14ac:dyDescent="0.25">
      <c r="A3" s="125" t="s">
        <v>2</v>
      </c>
      <c r="B3" s="125" t="s">
        <v>3</v>
      </c>
      <c r="C3" s="125" t="s">
        <v>4</v>
      </c>
      <c r="D3" s="125" t="s">
        <v>5</v>
      </c>
      <c r="E3" s="1" t="s">
        <v>6</v>
      </c>
      <c r="F3" s="127" t="s">
        <v>8</v>
      </c>
      <c r="G3" s="127" t="s">
        <v>8</v>
      </c>
      <c r="H3" s="127" t="s">
        <v>8</v>
      </c>
    </row>
    <row r="4" spans="1:8" ht="15.75" thickBot="1" x14ac:dyDescent="0.3">
      <c r="A4" s="126"/>
      <c r="B4" s="126"/>
      <c r="C4" s="126"/>
      <c r="D4" s="126"/>
      <c r="E4" s="2" t="s">
        <v>7</v>
      </c>
      <c r="F4" s="128"/>
      <c r="G4" s="128"/>
      <c r="H4" s="128"/>
    </row>
    <row r="5" spans="1:8" x14ac:dyDescent="0.25">
      <c r="A5" s="176" t="s">
        <v>9</v>
      </c>
      <c r="B5" s="89" t="s">
        <v>10</v>
      </c>
      <c r="C5" s="4" t="s">
        <v>11</v>
      </c>
      <c r="D5" s="80" t="s">
        <v>13</v>
      </c>
      <c r="E5" s="80" t="s">
        <v>14</v>
      </c>
      <c r="F5" s="82">
        <v>1407</v>
      </c>
      <c r="G5" s="82">
        <v>1173.6500000000001</v>
      </c>
      <c r="H5" s="82">
        <v>1120</v>
      </c>
    </row>
    <row r="6" spans="1:8" ht="15.75" thickBot="1" x14ac:dyDescent="0.3">
      <c r="A6" s="178"/>
      <c r="B6" s="90"/>
      <c r="C6" s="5" t="s">
        <v>12</v>
      </c>
      <c r="D6" s="81"/>
      <c r="E6" s="81"/>
      <c r="F6" s="83"/>
      <c r="G6" s="83"/>
      <c r="H6" s="83"/>
    </row>
    <row r="7" spans="1:8" x14ac:dyDescent="0.25">
      <c r="A7" s="178"/>
      <c r="B7" s="90"/>
      <c r="C7" s="4" t="s">
        <v>11</v>
      </c>
      <c r="D7" s="80" t="s">
        <v>16</v>
      </c>
      <c r="E7" s="80">
        <v>18081280010814</v>
      </c>
      <c r="F7" s="99"/>
      <c r="G7" s="99"/>
      <c r="H7" s="99"/>
    </row>
    <row r="8" spans="1:8" ht="15.75" thickBot="1" x14ac:dyDescent="0.3">
      <c r="A8" s="177"/>
      <c r="B8" s="91"/>
      <c r="C8" s="5" t="s">
        <v>15</v>
      </c>
      <c r="D8" s="81"/>
      <c r="E8" s="81"/>
      <c r="F8" s="100"/>
      <c r="G8" s="100"/>
      <c r="H8" s="100"/>
    </row>
    <row r="9" spans="1:8" ht="59.25" customHeight="1" x14ac:dyDescent="0.25">
      <c r="A9" s="176" t="s">
        <v>17</v>
      </c>
      <c r="B9" s="89" t="s">
        <v>18</v>
      </c>
      <c r="C9" s="80" t="s">
        <v>19</v>
      </c>
      <c r="D9" s="80" t="s">
        <v>20</v>
      </c>
      <c r="E9" s="6" t="s">
        <v>21</v>
      </c>
      <c r="F9" s="82">
        <v>1407</v>
      </c>
      <c r="G9" s="82">
        <v>1173.6500000000001</v>
      </c>
      <c r="H9" s="82">
        <v>1120</v>
      </c>
    </row>
    <row r="10" spans="1:8" ht="15.75" thickBot="1" x14ac:dyDescent="0.3">
      <c r="A10" s="177"/>
      <c r="B10" s="91"/>
      <c r="C10" s="81"/>
      <c r="D10" s="81"/>
      <c r="E10" s="7" t="s">
        <v>22</v>
      </c>
      <c r="F10" s="83"/>
      <c r="G10" s="83"/>
      <c r="H10" s="83"/>
    </row>
    <row r="11" spans="1:8" ht="44.25" customHeight="1" x14ac:dyDescent="0.25">
      <c r="A11" s="176" t="s">
        <v>23</v>
      </c>
      <c r="B11" s="89" t="s">
        <v>24</v>
      </c>
      <c r="C11" s="80" t="s">
        <v>11</v>
      </c>
      <c r="D11" s="80" t="s">
        <v>25</v>
      </c>
      <c r="E11" s="6">
        <v>16041280012310</v>
      </c>
      <c r="F11" s="82">
        <v>1407</v>
      </c>
      <c r="G11" s="82">
        <v>1173.6500000000001</v>
      </c>
      <c r="H11" s="82">
        <v>1120</v>
      </c>
    </row>
    <row r="12" spans="1:8" ht="15.75" thickBot="1" x14ac:dyDescent="0.3">
      <c r="A12" s="177"/>
      <c r="B12" s="91"/>
      <c r="C12" s="81"/>
      <c r="D12" s="81"/>
      <c r="E12" s="7" t="s">
        <v>22</v>
      </c>
      <c r="F12" s="83"/>
      <c r="G12" s="83"/>
      <c r="H12" s="83"/>
    </row>
    <row r="13" spans="1:8" ht="44.25" customHeight="1" x14ac:dyDescent="0.25">
      <c r="A13" s="176" t="s">
        <v>26</v>
      </c>
      <c r="B13" s="89" t="s">
        <v>24</v>
      </c>
      <c r="C13" s="80" t="s">
        <v>11</v>
      </c>
      <c r="D13" s="80" t="s">
        <v>27</v>
      </c>
      <c r="E13" s="6">
        <v>16051320016364</v>
      </c>
      <c r="F13" s="82">
        <v>1407</v>
      </c>
      <c r="G13" s="82">
        <v>1173.6500000000001</v>
      </c>
      <c r="H13" s="82">
        <v>1120</v>
      </c>
    </row>
    <row r="14" spans="1:8" ht="15.75" thickBot="1" x14ac:dyDescent="0.3">
      <c r="A14" s="177"/>
      <c r="B14" s="91"/>
      <c r="C14" s="81"/>
      <c r="D14" s="81"/>
      <c r="E14" s="7" t="s">
        <v>22</v>
      </c>
      <c r="F14" s="83"/>
      <c r="G14" s="83"/>
      <c r="H14" s="83"/>
    </row>
    <row r="15" spans="1:8" x14ac:dyDescent="0.25">
      <c r="A15" s="3" t="s">
        <v>28</v>
      </c>
      <c r="B15" s="4" t="s">
        <v>30</v>
      </c>
      <c r="C15" s="80" t="s">
        <v>11</v>
      </c>
      <c r="D15" s="80" t="s">
        <v>32</v>
      </c>
      <c r="E15" s="6">
        <v>15121280010575</v>
      </c>
      <c r="F15" s="82">
        <v>1407</v>
      </c>
      <c r="G15" s="82">
        <v>1173.6500000000001</v>
      </c>
      <c r="H15" s="82">
        <v>1120</v>
      </c>
    </row>
    <row r="16" spans="1:8" ht="15.75" thickBot="1" x14ac:dyDescent="0.3">
      <c r="A16" s="8" t="s">
        <v>29</v>
      </c>
      <c r="B16" s="5" t="s">
        <v>31</v>
      </c>
      <c r="C16" s="81"/>
      <c r="D16" s="81"/>
      <c r="E16" s="7" t="s">
        <v>22</v>
      </c>
      <c r="F16" s="83"/>
      <c r="G16" s="83"/>
      <c r="H16" s="83"/>
    </row>
    <row r="17" spans="1:8" ht="44.25" customHeight="1" x14ac:dyDescent="0.25">
      <c r="A17" s="3" t="s">
        <v>28</v>
      </c>
      <c r="B17" s="89" t="s">
        <v>34</v>
      </c>
      <c r="C17" s="80" t="s">
        <v>11</v>
      </c>
      <c r="D17" s="80" t="s">
        <v>35</v>
      </c>
      <c r="E17" s="6">
        <v>10061280010052</v>
      </c>
      <c r="F17" s="82">
        <v>1407</v>
      </c>
      <c r="G17" s="82">
        <v>1231.43</v>
      </c>
      <c r="H17" s="82">
        <v>1120</v>
      </c>
    </row>
    <row r="18" spans="1:8" ht="15.75" thickBot="1" x14ac:dyDescent="0.3">
      <c r="A18" s="8" t="s">
        <v>33</v>
      </c>
      <c r="B18" s="91"/>
      <c r="C18" s="81"/>
      <c r="D18" s="81"/>
      <c r="E18" s="7" t="s">
        <v>22</v>
      </c>
      <c r="F18" s="83"/>
      <c r="G18" s="83"/>
      <c r="H18" s="83"/>
    </row>
    <row r="19" spans="1:8" x14ac:dyDescent="0.25">
      <c r="A19" s="3" t="s">
        <v>28</v>
      </c>
      <c r="B19" s="4" t="s">
        <v>37</v>
      </c>
      <c r="C19" s="80" t="s">
        <v>11</v>
      </c>
      <c r="D19" s="80" t="s">
        <v>35</v>
      </c>
      <c r="E19" s="6">
        <v>13111280011645</v>
      </c>
      <c r="F19" s="82">
        <v>1407</v>
      </c>
      <c r="G19" s="82">
        <v>1372.53</v>
      </c>
      <c r="H19" s="82">
        <v>1320</v>
      </c>
    </row>
    <row r="20" spans="1:8" ht="15.75" thickBot="1" x14ac:dyDescent="0.3">
      <c r="A20" s="8" t="s">
        <v>36</v>
      </c>
      <c r="B20" s="5" t="s">
        <v>38</v>
      </c>
      <c r="C20" s="81"/>
      <c r="D20" s="81"/>
      <c r="E20" s="7" t="s">
        <v>39</v>
      </c>
      <c r="F20" s="83"/>
      <c r="G20" s="83"/>
      <c r="H20" s="83"/>
    </row>
    <row r="21" spans="1:8" ht="44.25" customHeight="1" x14ac:dyDescent="0.25">
      <c r="A21" s="176" t="s">
        <v>40</v>
      </c>
      <c r="B21" s="89" t="s">
        <v>24</v>
      </c>
      <c r="C21" s="80" t="s">
        <v>11</v>
      </c>
      <c r="D21" s="80" t="s">
        <v>41</v>
      </c>
      <c r="E21" s="6">
        <v>17111280012426</v>
      </c>
      <c r="F21" s="82">
        <v>1407</v>
      </c>
      <c r="G21" s="82">
        <v>1173.6500000000001</v>
      </c>
      <c r="H21" s="82">
        <v>1120</v>
      </c>
    </row>
    <row r="22" spans="1:8" ht="15.75" thickBot="1" x14ac:dyDescent="0.3">
      <c r="A22" s="177"/>
      <c r="B22" s="91"/>
      <c r="C22" s="81"/>
      <c r="D22" s="81"/>
      <c r="E22" s="7" t="s">
        <v>22</v>
      </c>
      <c r="F22" s="83"/>
      <c r="G22" s="83"/>
      <c r="H22" s="83"/>
    </row>
    <row r="23" spans="1:8" x14ac:dyDescent="0.25">
      <c r="A23" s="176" t="s">
        <v>42</v>
      </c>
      <c r="B23" s="89" t="s">
        <v>43</v>
      </c>
      <c r="C23" s="4" t="s">
        <v>19</v>
      </c>
      <c r="D23" s="80" t="s">
        <v>45</v>
      </c>
      <c r="E23" s="6" t="s">
        <v>46</v>
      </c>
      <c r="F23" s="82">
        <v>1407</v>
      </c>
      <c r="G23" s="82">
        <v>1372.53</v>
      </c>
      <c r="H23" s="82">
        <v>1120</v>
      </c>
    </row>
    <row r="24" spans="1:8" ht="15.75" thickBot="1" x14ac:dyDescent="0.3">
      <c r="A24" s="178"/>
      <c r="B24" s="90"/>
      <c r="C24" s="5" t="s">
        <v>44</v>
      </c>
      <c r="D24" s="81"/>
      <c r="E24" s="7" t="s">
        <v>22</v>
      </c>
      <c r="F24" s="83"/>
      <c r="G24" s="83"/>
      <c r="H24" s="83"/>
    </row>
    <row r="25" spans="1:8" x14ac:dyDescent="0.25">
      <c r="A25" s="178"/>
      <c r="B25" s="90"/>
      <c r="C25" s="4" t="s">
        <v>19</v>
      </c>
      <c r="D25" s="80" t="s">
        <v>47</v>
      </c>
      <c r="E25" s="80" t="s">
        <v>48</v>
      </c>
      <c r="F25" s="99"/>
      <c r="G25" s="99"/>
      <c r="H25" s="99"/>
    </row>
    <row r="26" spans="1:8" ht="15.75" thickBot="1" x14ac:dyDescent="0.3">
      <c r="A26" s="177"/>
      <c r="B26" s="91"/>
      <c r="C26" s="5" t="s">
        <v>15</v>
      </c>
      <c r="D26" s="81"/>
      <c r="E26" s="81"/>
      <c r="F26" s="100"/>
      <c r="G26" s="100"/>
      <c r="H26" s="100"/>
    </row>
    <row r="27" spans="1:8" x14ac:dyDescent="0.25">
      <c r="A27" s="176" t="s">
        <v>49</v>
      </c>
      <c r="B27" s="89" t="s">
        <v>50</v>
      </c>
      <c r="C27" s="4" t="s">
        <v>19</v>
      </c>
      <c r="D27" s="80" t="s">
        <v>51</v>
      </c>
      <c r="E27" s="6" t="s">
        <v>52</v>
      </c>
      <c r="F27" s="82">
        <v>1407</v>
      </c>
      <c r="G27" s="82">
        <v>1173.6500000000001</v>
      </c>
      <c r="H27" s="82">
        <v>1120</v>
      </c>
    </row>
    <row r="28" spans="1:8" ht="15.75" thickBot="1" x14ac:dyDescent="0.3">
      <c r="A28" s="178"/>
      <c r="B28" s="90"/>
      <c r="C28" s="5" t="s">
        <v>44</v>
      </c>
      <c r="D28" s="81"/>
      <c r="E28" s="7" t="s">
        <v>22</v>
      </c>
      <c r="F28" s="83"/>
      <c r="G28" s="83"/>
      <c r="H28" s="83"/>
    </row>
    <row r="29" spans="1:8" x14ac:dyDescent="0.25">
      <c r="A29" s="178"/>
      <c r="B29" s="90"/>
      <c r="C29" s="4" t="s">
        <v>19</v>
      </c>
      <c r="D29" s="80" t="s">
        <v>53</v>
      </c>
      <c r="E29" s="80" t="s">
        <v>54</v>
      </c>
      <c r="F29" s="99"/>
      <c r="G29" s="99"/>
      <c r="H29" s="99"/>
    </row>
    <row r="30" spans="1:8" ht="15.75" thickBot="1" x14ac:dyDescent="0.3">
      <c r="A30" s="177"/>
      <c r="B30" s="91"/>
      <c r="C30" s="5" t="s">
        <v>15</v>
      </c>
      <c r="D30" s="81"/>
      <c r="E30" s="81"/>
      <c r="F30" s="100"/>
      <c r="G30" s="100"/>
      <c r="H30" s="100"/>
    </row>
    <row r="31" spans="1:8" ht="59.25" customHeight="1" x14ac:dyDescent="0.25">
      <c r="A31" s="176" t="s">
        <v>55</v>
      </c>
      <c r="B31" s="89" t="s">
        <v>56</v>
      </c>
      <c r="C31" s="80" t="s">
        <v>57</v>
      </c>
      <c r="D31" s="80" t="s">
        <v>58</v>
      </c>
      <c r="E31" s="6">
        <v>112032434</v>
      </c>
      <c r="F31" s="82">
        <v>1407</v>
      </c>
      <c r="G31" s="82">
        <v>1173.6500000000001</v>
      </c>
      <c r="H31" s="82">
        <v>1120</v>
      </c>
    </row>
    <row r="32" spans="1:8" ht="15.75" thickBot="1" x14ac:dyDescent="0.3">
      <c r="A32" s="177"/>
      <c r="B32" s="91"/>
      <c r="C32" s="81"/>
      <c r="D32" s="81"/>
      <c r="E32" s="7" t="s">
        <v>22</v>
      </c>
      <c r="F32" s="83"/>
      <c r="G32" s="83"/>
      <c r="H32" s="83"/>
    </row>
    <row r="33" spans="1:8" ht="74.25" customHeight="1" x14ac:dyDescent="0.25">
      <c r="A33" s="3" t="s">
        <v>59</v>
      </c>
      <c r="B33" s="89" t="s">
        <v>61</v>
      </c>
      <c r="C33" s="80" t="s">
        <v>11</v>
      </c>
      <c r="D33" s="6"/>
      <c r="E33" s="6" t="s">
        <v>63</v>
      </c>
      <c r="F33" s="82">
        <v>1407</v>
      </c>
      <c r="G33" s="82">
        <v>1173.6500000000001</v>
      </c>
      <c r="H33" s="82">
        <v>1120</v>
      </c>
    </row>
    <row r="34" spans="1:8" ht="15.75" thickBot="1" x14ac:dyDescent="0.3">
      <c r="A34" s="8" t="s">
        <v>60</v>
      </c>
      <c r="B34" s="91"/>
      <c r="C34" s="81"/>
      <c r="D34" s="7" t="s">
        <v>62</v>
      </c>
      <c r="E34" s="7" t="s">
        <v>22</v>
      </c>
      <c r="F34" s="83"/>
      <c r="G34" s="83"/>
      <c r="H34" s="83"/>
    </row>
    <row r="35" spans="1:8" ht="59.25" customHeight="1" x14ac:dyDescent="0.25">
      <c r="A35" s="3" t="s">
        <v>64</v>
      </c>
      <c r="B35" s="89" t="s">
        <v>66</v>
      </c>
      <c r="C35" s="80" t="s">
        <v>11</v>
      </c>
      <c r="D35" s="80" t="s">
        <v>67</v>
      </c>
      <c r="E35" s="6">
        <v>6091280012808</v>
      </c>
      <c r="F35" s="82">
        <v>1407</v>
      </c>
      <c r="G35" s="82">
        <v>1173.6500000000001</v>
      </c>
      <c r="H35" s="82">
        <v>1120</v>
      </c>
    </row>
    <row r="36" spans="1:8" ht="15.75" thickBot="1" x14ac:dyDescent="0.3">
      <c r="A36" s="8" t="s">
        <v>65</v>
      </c>
      <c r="B36" s="91"/>
      <c r="C36" s="81"/>
      <c r="D36" s="81"/>
      <c r="E36" s="7" t="s">
        <v>22</v>
      </c>
      <c r="F36" s="83"/>
      <c r="G36" s="83"/>
      <c r="H36" s="83"/>
    </row>
    <row r="37" spans="1:8" ht="59.25" customHeight="1" x14ac:dyDescent="0.25">
      <c r="A37" s="176" t="s">
        <v>68</v>
      </c>
      <c r="B37" s="89" t="s">
        <v>69</v>
      </c>
      <c r="C37" s="80" t="s">
        <v>11</v>
      </c>
      <c r="D37" s="80" t="s">
        <v>70</v>
      </c>
      <c r="E37" s="6">
        <v>11091280011018</v>
      </c>
      <c r="F37" s="82">
        <v>1407</v>
      </c>
      <c r="G37" s="82">
        <v>1173.6500000000001</v>
      </c>
      <c r="H37" s="82">
        <v>1120</v>
      </c>
    </row>
    <row r="38" spans="1:8" ht="15.75" thickBot="1" x14ac:dyDescent="0.3">
      <c r="A38" s="177"/>
      <c r="B38" s="91"/>
      <c r="C38" s="81"/>
      <c r="D38" s="81"/>
      <c r="E38" s="7" t="s">
        <v>22</v>
      </c>
      <c r="F38" s="83"/>
      <c r="G38" s="83"/>
      <c r="H38" s="83"/>
    </row>
    <row r="39" spans="1:8" ht="59.25" customHeight="1" x14ac:dyDescent="0.25">
      <c r="A39" s="3" t="s">
        <v>71</v>
      </c>
      <c r="B39" s="89" t="s">
        <v>73</v>
      </c>
      <c r="C39" s="80" t="s">
        <v>11</v>
      </c>
      <c r="D39" s="80" t="s">
        <v>41</v>
      </c>
      <c r="E39" s="6">
        <v>1902180012839</v>
      </c>
      <c r="F39" s="82">
        <v>1407</v>
      </c>
      <c r="G39" s="82">
        <v>1173.6500000000001</v>
      </c>
      <c r="H39" s="82">
        <v>1120</v>
      </c>
    </row>
    <row r="40" spans="1:8" ht="15.75" thickBot="1" x14ac:dyDescent="0.3">
      <c r="A40" s="8" t="s">
        <v>72</v>
      </c>
      <c r="B40" s="91"/>
      <c r="C40" s="81"/>
      <c r="D40" s="81"/>
      <c r="E40" s="7" t="s">
        <v>22</v>
      </c>
      <c r="F40" s="83"/>
      <c r="G40" s="83"/>
      <c r="H40" s="83"/>
    </row>
    <row r="41" spans="1:8" x14ac:dyDescent="0.25">
      <c r="A41" s="3" t="s">
        <v>74</v>
      </c>
      <c r="B41" s="80" t="s">
        <v>76</v>
      </c>
      <c r="C41" s="80" t="s">
        <v>11</v>
      </c>
      <c r="D41" s="95" t="s">
        <v>77</v>
      </c>
      <c r="E41" s="9">
        <v>21051280010838</v>
      </c>
      <c r="F41" s="82">
        <v>1407</v>
      </c>
      <c r="G41" s="82">
        <v>1173.6500000000001</v>
      </c>
      <c r="H41" s="82">
        <v>1120</v>
      </c>
    </row>
    <row r="42" spans="1:8" ht="15.75" thickBot="1" x14ac:dyDescent="0.3">
      <c r="A42" s="8" t="s">
        <v>75</v>
      </c>
      <c r="B42" s="81"/>
      <c r="C42" s="81"/>
      <c r="D42" s="96"/>
      <c r="E42" s="7" t="s">
        <v>22</v>
      </c>
      <c r="F42" s="83"/>
      <c r="G42" s="83"/>
      <c r="H42" s="83"/>
    </row>
    <row r="43" spans="1:8" x14ac:dyDescent="0.25">
      <c r="A43" s="176" t="s">
        <v>78</v>
      </c>
      <c r="B43" s="80" t="s">
        <v>79</v>
      </c>
      <c r="C43" s="80" t="s">
        <v>80</v>
      </c>
      <c r="D43" s="6"/>
      <c r="E43" s="11" t="s">
        <v>82</v>
      </c>
      <c r="F43" s="82">
        <v>1407</v>
      </c>
      <c r="G43" s="82">
        <v>1173.6500000000001</v>
      </c>
      <c r="H43" s="82">
        <v>1120</v>
      </c>
    </row>
    <row r="44" spans="1:8" x14ac:dyDescent="0.25">
      <c r="A44" s="178"/>
      <c r="B44" s="92"/>
      <c r="C44" s="92"/>
      <c r="D44" s="9" t="s">
        <v>81</v>
      </c>
      <c r="E44" s="11" t="s">
        <v>83</v>
      </c>
      <c r="F44" s="93"/>
      <c r="G44" s="93"/>
      <c r="H44" s="93"/>
    </row>
    <row r="45" spans="1:8" ht="15.75" thickBot="1" x14ac:dyDescent="0.3">
      <c r="A45" s="177"/>
      <c r="B45" s="81"/>
      <c r="C45" s="81"/>
      <c r="D45" s="10"/>
      <c r="E45" s="7" t="s">
        <v>22</v>
      </c>
      <c r="F45" s="83"/>
      <c r="G45" s="83"/>
      <c r="H45" s="83"/>
    </row>
    <row r="46" spans="1:8" ht="59.25" customHeight="1" x14ac:dyDescent="0.25">
      <c r="A46" s="176" t="s">
        <v>84</v>
      </c>
      <c r="B46" s="89" t="s">
        <v>85</v>
      </c>
      <c r="C46" s="80" t="s">
        <v>19</v>
      </c>
      <c r="D46" s="80" t="s">
        <v>86</v>
      </c>
      <c r="E46" s="6" t="s">
        <v>87</v>
      </c>
      <c r="F46" s="82">
        <v>1407</v>
      </c>
      <c r="G46" s="82">
        <v>1173.6500000000001</v>
      </c>
      <c r="H46" s="82">
        <v>1140</v>
      </c>
    </row>
    <row r="47" spans="1:8" ht="15.75" thickBot="1" x14ac:dyDescent="0.3">
      <c r="A47" s="177"/>
      <c r="B47" s="91"/>
      <c r="C47" s="81"/>
      <c r="D47" s="81"/>
      <c r="E47" s="7" t="s">
        <v>22</v>
      </c>
      <c r="F47" s="83"/>
      <c r="G47" s="83"/>
      <c r="H47" s="83"/>
    </row>
    <row r="48" spans="1:8" ht="59.25" customHeight="1" x14ac:dyDescent="0.25">
      <c r="A48" s="176" t="s">
        <v>88</v>
      </c>
      <c r="B48" s="89" t="s">
        <v>89</v>
      </c>
      <c r="C48" s="80" t="s">
        <v>19</v>
      </c>
      <c r="D48" s="80" t="s">
        <v>90</v>
      </c>
      <c r="E48" s="6" t="s">
        <v>91</v>
      </c>
      <c r="F48" s="82">
        <v>1407</v>
      </c>
      <c r="G48" s="82">
        <v>1173.6500000000001</v>
      </c>
      <c r="H48" s="82">
        <v>1120</v>
      </c>
    </row>
    <row r="49" spans="1:9" ht="15.75" thickBot="1" x14ac:dyDescent="0.3">
      <c r="A49" s="177"/>
      <c r="B49" s="91"/>
      <c r="C49" s="81"/>
      <c r="D49" s="81"/>
      <c r="E49" s="7" t="s">
        <v>22</v>
      </c>
      <c r="F49" s="83"/>
      <c r="G49" s="83"/>
      <c r="H49" s="83"/>
    </row>
    <row r="50" spans="1:9" ht="44.25" customHeight="1" x14ac:dyDescent="0.25">
      <c r="A50" s="176" t="s">
        <v>92</v>
      </c>
      <c r="B50" s="89" t="s">
        <v>93</v>
      </c>
      <c r="C50" s="80" t="s">
        <v>11</v>
      </c>
      <c r="D50" s="80" t="s">
        <v>94</v>
      </c>
      <c r="E50" s="6">
        <v>20021280011839</v>
      </c>
      <c r="F50" s="82">
        <v>1407</v>
      </c>
      <c r="G50" s="82">
        <v>1173.6500000000001</v>
      </c>
      <c r="H50" s="82">
        <v>1120</v>
      </c>
    </row>
    <row r="51" spans="1:9" ht="15.75" thickBot="1" x14ac:dyDescent="0.3">
      <c r="A51" s="177"/>
      <c r="B51" s="91"/>
      <c r="C51" s="81"/>
      <c r="D51" s="81"/>
      <c r="E51" s="7" t="s">
        <v>22</v>
      </c>
      <c r="F51" s="83"/>
      <c r="G51" s="83"/>
      <c r="H51" s="83"/>
    </row>
    <row r="52" spans="1:9" ht="44.25" customHeight="1" x14ac:dyDescent="0.25">
      <c r="A52" s="176" t="s">
        <v>95</v>
      </c>
      <c r="B52" s="89" t="s">
        <v>96</v>
      </c>
      <c r="C52" s="80" t="s">
        <v>97</v>
      </c>
      <c r="D52" s="6"/>
      <c r="E52" s="6" t="s">
        <v>99</v>
      </c>
      <c r="F52" s="82">
        <v>1407</v>
      </c>
      <c r="G52" s="82">
        <v>1173.6500000000001</v>
      </c>
      <c r="H52" s="82">
        <v>1120</v>
      </c>
    </row>
    <row r="53" spans="1:9" ht="15.75" thickBot="1" x14ac:dyDescent="0.3">
      <c r="A53" s="177"/>
      <c r="B53" s="91"/>
      <c r="C53" s="81"/>
      <c r="D53" s="7" t="s">
        <v>98</v>
      </c>
      <c r="E53" s="7" t="s">
        <v>22</v>
      </c>
      <c r="F53" s="83"/>
      <c r="G53" s="83"/>
      <c r="H53" s="83"/>
    </row>
    <row r="54" spans="1:9" ht="29.25" customHeight="1" x14ac:dyDescent="0.25">
      <c r="A54" s="176" t="s">
        <v>100</v>
      </c>
      <c r="B54" s="89" t="s">
        <v>101</v>
      </c>
      <c r="C54" s="80" t="s">
        <v>19</v>
      </c>
      <c r="D54" s="80" t="s">
        <v>98</v>
      </c>
      <c r="E54" s="6" t="s">
        <v>102</v>
      </c>
      <c r="F54" s="82">
        <v>1407</v>
      </c>
      <c r="G54" s="82">
        <v>1231.43</v>
      </c>
      <c r="H54" s="82">
        <v>1140</v>
      </c>
    </row>
    <row r="55" spans="1:9" x14ac:dyDescent="0.25">
      <c r="A55" s="178"/>
      <c r="B55" s="90"/>
      <c r="C55" s="92"/>
      <c r="D55" s="92"/>
      <c r="E55" s="11" t="s">
        <v>83</v>
      </c>
      <c r="F55" s="93"/>
      <c r="G55" s="93"/>
      <c r="H55" s="93"/>
    </row>
    <row r="56" spans="1:9" ht="15.75" thickBot="1" x14ac:dyDescent="0.3">
      <c r="A56" s="177"/>
      <c r="B56" s="91"/>
      <c r="C56" s="81"/>
      <c r="D56" s="81"/>
      <c r="E56" s="7" t="s">
        <v>22</v>
      </c>
      <c r="F56" s="83"/>
      <c r="G56" s="83"/>
      <c r="H56" s="83"/>
    </row>
    <row r="57" spans="1:9" ht="59.25" customHeight="1" x14ac:dyDescent="0.25">
      <c r="A57" s="176" t="s">
        <v>103</v>
      </c>
      <c r="B57" s="89" t="s">
        <v>104</v>
      </c>
      <c r="C57" s="80" t="s">
        <v>105</v>
      </c>
      <c r="D57" s="80" t="s">
        <v>41</v>
      </c>
      <c r="E57" s="6">
        <v>20111280010307</v>
      </c>
      <c r="F57" s="82">
        <v>1407</v>
      </c>
      <c r="G57" s="82">
        <v>1173.6500000000001</v>
      </c>
      <c r="H57" s="82">
        <v>1120</v>
      </c>
    </row>
    <row r="58" spans="1:9" ht="15.75" thickBot="1" x14ac:dyDescent="0.3">
      <c r="A58" s="177"/>
      <c r="B58" s="91"/>
      <c r="C58" s="81"/>
      <c r="D58" s="81"/>
      <c r="E58" s="7" t="s">
        <v>22</v>
      </c>
      <c r="F58" s="83"/>
      <c r="G58" s="83"/>
      <c r="H58" s="83"/>
    </row>
    <row r="59" spans="1:9" ht="59.25" customHeight="1" x14ac:dyDescent="0.25">
      <c r="A59" s="176" t="s">
        <v>106</v>
      </c>
      <c r="B59" s="89" t="s">
        <v>107</v>
      </c>
      <c r="C59" s="80" t="s">
        <v>11</v>
      </c>
      <c r="D59" s="80" t="s">
        <v>108</v>
      </c>
      <c r="E59" s="6">
        <v>19091280013393</v>
      </c>
      <c r="F59" s="82">
        <v>1407</v>
      </c>
      <c r="G59" s="82">
        <v>1173.6500000000001</v>
      </c>
      <c r="H59" s="82">
        <v>1120</v>
      </c>
    </row>
    <row r="60" spans="1:9" ht="15.75" thickBot="1" x14ac:dyDescent="0.3">
      <c r="A60" s="177"/>
      <c r="B60" s="91"/>
      <c r="C60" s="81"/>
      <c r="D60" s="81"/>
      <c r="E60" s="7" t="s">
        <v>22</v>
      </c>
      <c r="F60" s="83"/>
      <c r="G60" s="83"/>
      <c r="H60" s="83"/>
    </row>
    <row r="61" spans="1:9" ht="18.75" customHeight="1" x14ac:dyDescent="0.25">
      <c r="A61" s="167" t="s">
        <v>109</v>
      </c>
      <c r="B61" s="168"/>
      <c r="C61" s="168"/>
      <c r="D61" s="168"/>
      <c r="E61" s="169"/>
      <c r="F61" s="157">
        <f t="shared" ref="F61:G61" si="0">SUM(F5:F60)</f>
        <v>33768</v>
      </c>
      <c r="G61" s="157">
        <f t="shared" si="0"/>
        <v>28680.920000000013</v>
      </c>
      <c r="H61" s="157">
        <f>SUM(H5:H60)</f>
        <v>27120</v>
      </c>
    </row>
    <row r="62" spans="1:9" ht="30" customHeight="1" thickBot="1" x14ac:dyDescent="0.3">
      <c r="A62" s="170" t="s">
        <v>126</v>
      </c>
      <c r="B62" s="171"/>
      <c r="C62" s="171"/>
      <c r="D62" s="171"/>
      <c r="E62" s="172"/>
      <c r="F62" s="158"/>
      <c r="G62" s="158"/>
      <c r="H62" s="158"/>
    </row>
    <row r="63" spans="1:9" ht="31.5" customHeight="1" thickBot="1" x14ac:dyDescent="0.3">
      <c r="A63" s="16"/>
      <c r="B63" s="17"/>
      <c r="C63" s="17"/>
      <c r="D63" s="17"/>
      <c r="E63" s="29" t="s">
        <v>118</v>
      </c>
      <c r="F63" s="30">
        <v>37989</v>
      </c>
      <c r="G63" s="31">
        <v>28680.92</v>
      </c>
      <c r="H63" s="31">
        <v>27120</v>
      </c>
      <c r="I63" s="38">
        <f>+G63-H63</f>
        <v>1560.9199999999983</v>
      </c>
    </row>
    <row r="64" spans="1:9" ht="24" customHeight="1" thickBot="1" x14ac:dyDescent="0.3">
      <c r="A64" s="16"/>
      <c r="B64" s="17"/>
      <c r="C64" s="17"/>
      <c r="D64" s="17"/>
      <c r="E64" s="29" t="s">
        <v>119</v>
      </c>
      <c r="F64" s="28">
        <f>+F61-F63</f>
        <v>-4221</v>
      </c>
      <c r="G64" s="23">
        <f t="shared" ref="G64:H64" si="1">+G61-G63</f>
        <v>0</v>
      </c>
      <c r="H64" s="23">
        <f t="shared" si="1"/>
        <v>0</v>
      </c>
    </row>
    <row r="65" spans="1:8" ht="16.5" thickBot="1" x14ac:dyDescent="0.3">
      <c r="A65" s="173">
        <v>1</v>
      </c>
      <c r="B65" s="174"/>
      <c r="C65" s="174"/>
      <c r="D65" s="174"/>
      <c r="E65" s="174"/>
      <c r="F65" s="175"/>
    </row>
    <row r="66" spans="1:8" ht="30" customHeight="1" thickBot="1" x14ac:dyDescent="0.3">
      <c r="A66" s="159" t="s">
        <v>110</v>
      </c>
      <c r="B66" s="160"/>
      <c r="C66" s="160"/>
      <c r="D66" s="86"/>
      <c r="E66" s="13"/>
      <c r="F66" s="24" t="s">
        <v>124</v>
      </c>
      <c r="G66" s="24" t="s">
        <v>122</v>
      </c>
      <c r="H66" s="24" t="s">
        <v>120</v>
      </c>
    </row>
    <row r="67" spans="1:8" ht="30" customHeight="1" thickBot="1" x14ac:dyDescent="0.3">
      <c r="A67" s="161" t="s">
        <v>111</v>
      </c>
      <c r="B67" s="161"/>
      <c r="C67" s="161"/>
      <c r="D67" s="161"/>
      <c r="E67" s="13"/>
      <c r="F67" s="24" t="s">
        <v>125</v>
      </c>
      <c r="G67" s="24" t="s">
        <v>123</v>
      </c>
      <c r="H67" s="24" t="s">
        <v>121</v>
      </c>
    </row>
    <row r="68" spans="1:8" ht="30" customHeight="1" thickBot="1" x14ac:dyDescent="0.3">
      <c r="A68" s="162" t="s">
        <v>112</v>
      </c>
      <c r="B68" s="163"/>
      <c r="C68" s="163"/>
      <c r="D68" s="88"/>
      <c r="E68" s="13"/>
      <c r="F68" s="25">
        <v>0.3</v>
      </c>
      <c r="G68" s="25">
        <v>0.12</v>
      </c>
      <c r="H68" s="25">
        <v>0.35</v>
      </c>
    </row>
    <row r="69" spans="1:8" ht="16.5" thickBot="1" x14ac:dyDescent="0.3">
      <c r="A69" s="12" t="s">
        <v>113</v>
      </c>
      <c r="B69" s="15"/>
      <c r="C69" s="15"/>
      <c r="D69" s="15"/>
      <c r="E69" s="15"/>
      <c r="F69" s="27"/>
      <c r="G69" s="26"/>
      <c r="H69" s="26"/>
    </row>
    <row r="70" spans="1:8" ht="30" customHeight="1" thickBot="1" x14ac:dyDescent="0.3">
      <c r="A70" s="164" t="s">
        <v>114</v>
      </c>
      <c r="B70" s="165"/>
      <c r="C70" s="165"/>
      <c r="D70" s="166"/>
      <c r="E70" s="14"/>
      <c r="F70" s="32">
        <v>0.3</v>
      </c>
      <c r="G70" s="37">
        <v>0.05</v>
      </c>
      <c r="H70" s="37">
        <v>0.15</v>
      </c>
    </row>
  </sheetData>
  <mergeCells count="186">
    <mergeCell ref="A5:A8"/>
    <mergeCell ref="B5:B8"/>
    <mergeCell ref="D5:D6"/>
    <mergeCell ref="E5:E6"/>
    <mergeCell ref="F5:F6"/>
    <mergeCell ref="D7:D8"/>
    <mergeCell ref="E7:E8"/>
    <mergeCell ref="F7:F8"/>
    <mergeCell ref="A3:A4"/>
    <mergeCell ref="B3:B4"/>
    <mergeCell ref="C3:C4"/>
    <mergeCell ref="D3:D4"/>
    <mergeCell ref="F3:F4"/>
    <mergeCell ref="A9:A10"/>
    <mergeCell ref="B9:B10"/>
    <mergeCell ref="C9:C10"/>
    <mergeCell ref="D9:D10"/>
    <mergeCell ref="F9:F10"/>
    <mergeCell ref="A11:A12"/>
    <mergeCell ref="B11:B12"/>
    <mergeCell ref="C11:C12"/>
    <mergeCell ref="D11:D12"/>
    <mergeCell ref="F11:F12"/>
    <mergeCell ref="B17:B18"/>
    <mergeCell ref="C17:C18"/>
    <mergeCell ref="D17:D18"/>
    <mergeCell ref="F17:F18"/>
    <mergeCell ref="C19:C20"/>
    <mergeCell ref="D19:D20"/>
    <mergeCell ref="F19:F20"/>
    <mergeCell ref="A13:A14"/>
    <mergeCell ref="B13:B14"/>
    <mergeCell ref="C13:C14"/>
    <mergeCell ref="D13:D14"/>
    <mergeCell ref="F13:F14"/>
    <mergeCell ref="C15:C16"/>
    <mergeCell ref="D15:D16"/>
    <mergeCell ref="F15:F16"/>
    <mergeCell ref="A21:A22"/>
    <mergeCell ref="B21:B22"/>
    <mergeCell ref="C21:C22"/>
    <mergeCell ref="D21:D22"/>
    <mergeCell ref="F21:F22"/>
    <mergeCell ref="A23:A26"/>
    <mergeCell ref="B23:B26"/>
    <mergeCell ref="D23:D24"/>
    <mergeCell ref="F23:F24"/>
    <mergeCell ref="D25:D26"/>
    <mergeCell ref="E25:E26"/>
    <mergeCell ref="F25:F26"/>
    <mergeCell ref="A27:A30"/>
    <mergeCell ref="B27:B30"/>
    <mergeCell ref="D27:D28"/>
    <mergeCell ref="F27:F28"/>
    <mergeCell ref="D29:D30"/>
    <mergeCell ref="E29:E30"/>
    <mergeCell ref="F29:F30"/>
    <mergeCell ref="A37:A38"/>
    <mergeCell ref="B37:B38"/>
    <mergeCell ref="C37:C38"/>
    <mergeCell ref="D37:D38"/>
    <mergeCell ref="F37:F38"/>
    <mergeCell ref="A31:A32"/>
    <mergeCell ref="B31:B32"/>
    <mergeCell ref="C31:C32"/>
    <mergeCell ref="D31:D32"/>
    <mergeCell ref="F31:F32"/>
    <mergeCell ref="B33:B34"/>
    <mergeCell ref="C33:C34"/>
    <mergeCell ref="F33:F34"/>
    <mergeCell ref="B39:B40"/>
    <mergeCell ref="C39:C40"/>
    <mergeCell ref="D39:D40"/>
    <mergeCell ref="F39:F40"/>
    <mergeCell ref="B41:B42"/>
    <mergeCell ref="C41:C42"/>
    <mergeCell ref="D41:D42"/>
    <mergeCell ref="F41:F42"/>
    <mergeCell ref="B35:B36"/>
    <mergeCell ref="C35:C36"/>
    <mergeCell ref="D35:D36"/>
    <mergeCell ref="F35:F36"/>
    <mergeCell ref="A43:A45"/>
    <mergeCell ref="B43:B45"/>
    <mergeCell ref="C43:C45"/>
    <mergeCell ref="F43:F45"/>
    <mergeCell ref="A46:A47"/>
    <mergeCell ref="B46:B47"/>
    <mergeCell ref="C46:C47"/>
    <mergeCell ref="D46:D47"/>
    <mergeCell ref="F46:F47"/>
    <mergeCell ref="B52:B53"/>
    <mergeCell ref="C52:C53"/>
    <mergeCell ref="F52:F53"/>
    <mergeCell ref="A54:A56"/>
    <mergeCell ref="B54:B56"/>
    <mergeCell ref="C54:C56"/>
    <mergeCell ref="D54:D56"/>
    <mergeCell ref="F54:F56"/>
    <mergeCell ref="A48:A49"/>
    <mergeCell ref="B48:B49"/>
    <mergeCell ref="C48:C49"/>
    <mergeCell ref="D48:D49"/>
    <mergeCell ref="F48:F49"/>
    <mergeCell ref="A50:A51"/>
    <mergeCell ref="B50:B51"/>
    <mergeCell ref="C50:C51"/>
    <mergeCell ref="D50:D51"/>
    <mergeCell ref="F50:F51"/>
    <mergeCell ref="A66:D66"/>
    <mergeCell ref="A67:D67"/>
    <mergeCell ref="A68:D68"/>
    <mergeCell ref="A70:D70"/>
    <mergeCell ref="G3:G4"/>
    <mergeCell ref="G5:G6"/>
    <mergeCell ref="G7:G8"/>
    <mergeCell ref="G9:G10"/>
    <mergeCell ref="G11:G12"/>
    <mergeCell ref="A61:E61"/>
    <mergeCell ref="A62:E62"/>
    <mergeCell ref="F61:F62"/>
    <mergeCell ref="A65:F65"/>
    <mergeCell ref="A57:A58"/>
    <mergeCell ref="B57:B58"/>
    <mergeCell ref="C57:C58"/>
    <mergeCell ref="D57:D58"/>
    <mergeCell ref="F57:F58"/>
    <mergeCell ref="A59:A60"/>
    <mergeCell ref="B59:B60"/>
    <mergeCell ref="C59:C60"/>
    <mergeCell ref="D59:D60"/>
    <mergeCell ref="F59:F60"/>
    <mergeCell ref="A52:A53"/>
    <mergeCell ref="G57:G58"/>
    <mergeCell ref="G59:G60"/>
    <mergeCell ref="G61:G62"/>
    <mergeCell ref="G37:G38"/>
    <mergeCell ref="G39:G40"/>
    <mergeCell ref="G41:G42"/>
    <mergeCell ref="G43:G45"/>
    <mergeCell ref="G46:G47"/>
    <mergeCell ref="G48:G49"/>
    <mergeCell ref="H3:H4"/>
    <mergeCell ref="H5:H6"/>
    <mergeCell ref="H7:H8"/>
    <mergeCell ref="H9:H10"/>
    <mergeCell ref="H11:H12"/>
    <mergeCell ref="H13:H14"/>
    <mergeCell ref="G50:G51"/>
    <mergeCell ref="G52:G53"/>
    <mergeCell ref="G54:G56"/>
    <mergeCell ref="G25:G26"/>
    <mergeCell ref="G27:G28"/>
    <mergeCell ref="G29:G30"/>
    <mergeCell ref="G31:G32"/>
    <mergeCell ref="G33:G34"/>
    <mergeCell ref="G35:G36"/>
    <mergeCell ref="G13:G14"/>
    <mergeCell ref="G15:G16"/>
    <mergeCell ref="G17:G18"/>
    <mergeCell ref="G19:G20"/>
    <mergeCell ref="G21:G22"/>
    <mergeCell ref="G23:G24"/>
    <mergeCell ref="H27:H28"/>
    <mergeCell ref="H29:H30"/>
    <mergeCell ref="H31:H32"/>
    <mergeCell ref="H33:H34"/>
    <mergeCell ref="H35:H36"/>
    <mergeCell ref="H37:H38"/>
    <mergeCell ref="H15:H16"/>
    <mergeCell ref="H17:H18"/>
    <mergeCell ref="H19:H20"/>
    <mergeCell ref="H21:H22"/>
    <mergeCell ref="H23:H24"/>
    <mergeCell ref="H25:H26"/>
    <mergeCell ref="H52:H53"/>
    <mergeCell ref="H54:H56"/>
    <mergeCell ref="H57:H58"/>
    <mergeCell ref="H59:H60"/>
    <mergeCell ref="H61:H62"/>
    <mergeCell ref="H39:H40"/>
    <mergeCell ref="H41:H42"/>
    <mergeCell ref="H43:H45"/>
    <mergeCell ref="H46:H47"/>
    <mergeCell ref="H48:H49"/>
    <mergeCell ref="H50:H51"/>
  </mergeCells>
  <pageMargins left="0.7" right="0.7" top="0.75" bottom="0.75" header="0.3" footer="0.3"/>
  <pageSetup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TWC Itemized list</vt:lpstr>
      <vt:lpstr>Sheet1</vt:lpstr>
      <vt:lpstr>Sheet1!Print_Area</vt:lpstr>
      <vt:lpstr>'TWC Itemized list'!Print_Area</vt:lpstr>
      <vt:lpstr>Sheet1!Print_Titles</vt:lpstr>
      <vt:lpstr>'TWC Itemized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DeLoach, Lori K.</dc:creator>
  <cp:lastModifiedBy>DeLoach, Lori K.</cp:lastModifiedBy>
  <cp:lastPrinted>2022-11-22T17:38:57Z</cp:lastPrinted>
  <dcterms:created xsi:type="dcterms:W3CDTF">2022-01-20T21:14:44Z</dcterms:created>
  <dcterms:modified xsi:type="dcterms:W3CDTF">2022-11-22T17:39:05Z</dcterms:modified>
</cp:coreProperties>
</file>