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L:\Divisions\DMF-Purchasing\Contracts\FY22\22-FIR-ITB-251 Uniforms for Fire Dept\"/>
    </mc:Choice>
  </mc:AlternateContent>
  <xr:revisionPtr revIDLastSave="0" documentId="13_ncr:1_{B663EDDC-2795-45F1-A8C5-2DBA83772247}" xr6:coauthVersionLast="46" xr6:coauthVersionMax="46" xr10:uidLastSave="{00000000-0000-0000-0000-000000000000}"/>
  <bookViews>
    <workbookView xWindow="-108" yWindow="-108" windowWidth="23256" windowHeight="12576" activeTab="1" xr2:uid="{27C75006-A618-44AA-BAAB-57282A4399E7}"/>
  </bookViews>
  <sheets>
    <sheet name="PT SPEC" sheetId="3" r:id="rId1"/>
    <sheet name="BID SHEE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E19" i="2" s="1"/>
  <c r="E30" i="2" s="1"/>
  <c r="E7" i="2"/>
  <c r="E8" i="2"/>
  <c r="E9" i="2"/>
  <c r="E10" i="2"/>
  <c r="E11" i="2"/>
  <c r="E12" i="2"/>
  <c r="E13" i="2"/>
  <c r="E14" i="2"/>
  <c r="E15" i="2"/>
  <c r="E16" i="2"/>
  <c r="E17" i="2"/>
  <c r="E18" i="2"/>
  <c r="E21" i="2"/>
  <c r="E22" i="2"/>
  <c r="E23" i="2"/>
  <c r="E29" i="2" s="1"/>
  <c r="E24" i="2"/>
  <c r="E25" i="2"/>
  <c r="E26" i="2"/>
  <c r="E27" i="2"/>
  <c r="E28" i="2"/>
</calcChain>
</file>

<file path=xl/sharedStrings.xml><?xml version="1.0" encoding="utf-8"?>
<sst xmlns="http://schemas.openxmlformats.org/spreadsheetml/2006/main" count="166" uniqueCount="118">
  <si>
    <t>Item NO.</t>
  </si>
  <si>
    <t>Brand Name or Equivalent</t>
  </si>
  <si>
    <t>Estimate Yearly Quantity</t>
  </si>
  <si>
    <t>Hanes Beefy T Style #6307, Gildan Style #2000, Jerzees Style# 363MR, ANVIL Style #780</t>
  </si>
  <si>
    <t>Color</t>
  </si>
  <si>
    <t>Size</t>
  </si>
  <si>
    <t>Navy, Red, Black and Pink are required</t>
  </si>
  <si>
    <t>Small through 4X</t>
  </si>
  <si>
    <t xml:space="preserve">Style </t>
  </si>
  <si>
    <t>Crew Neck style, 5-6.5oz. 100% cotton, preshrunk t-shirt</t>
  </si>
  <si>
    <t>Printing Requirements</t>
  </si>
  <si>
    <t>SHORT SLEEVE T-SHIRTS</t>
  </si>
  <si>
    <t>FLAME RESISTANT BASE LAYER T-SHIRT</t>
  </si>
  <si>
    <t>Small through 5X</t>
  </si>
  <si>
    <t>100% Sigma Knit T-Shirt. Modacrylic based T-shirts will not be accepted.</t>
  </si>
  <si>
    <t>Navy are required</t>
  </si>
  <si>
    <t>LONG SLEEVE T-SHIRTS</t>
  </si>
  <si>
    <t>Crew Neck style, 5-6.5 oz. 100% cotton, preshrunk t-shirt</t>
  </si>
  <si>
    <t>Silk screened department patch on left breast (3.5” X 4”) white and gold ink.  Silk Screened logo “ACFD” on back (4” tall x 3” wide letters) white and gold ink. T-shirts shall be screen printed with the Arlington County Fire Department abbreviation “ACFD” logo on the back and Department patch on left breast.</t>
  </si>
  <si>
    <t>Hanes Beefy T style #6319, Gildan Style #2400, Jerzees Style #363LSR, ANVIL style # 784</t>
  </si>
  <si>
    <t>SHORT SLEEVE BIG AND TALL T-SHIRTS</t>
  </si>
  <si>
    <t xml:space="preserve">Silk screened department patch on left breast (3.5” X 4”) white and gold ink required.  Silk Screened logo “ACFD” on back (4” tall x 3” wide letters) white and gold ink required.  T-shirts shall be screen printed with the Arlington County Fire Department abbreviation “ACFD” logo on the back and Department patch on left breast. </t>
  </si>
  <si>
    <t>Large T through 4XT</t>
  </si>
  <si>
    <t>Hanes Beefy T style #24737, Big Top T’s</t>
  </si>
  <si>
    <t>LONG SLEEVE BIG AND TALL T-SHIRTS</t>
  </si>
  <si>
    <t>Silk screened department patch on left breast (3.5” X 4”) white and gold ink required.  Silk Screened logo “ACFD” on back (4” tall x 3” wide letters) white and gold ink required.  T-shirts shall be screen printed with the Arlington County Fire Department abbreviation “ACFD” logo on the back and Department patch on left breast.</t>
  </si>
  <si>
    <t>SHORTS</t>
  </si>
  <si>
    <t>100% cotton, 13 inch or “long” fit, with pockets, internal drawstring, and ability to place ACFD logo at left hem or side pocket</t>
  </si>
  <si>
    <t>White and gold ink.  Shall be printed with “ACFD” on left thigh reading from left to right in letters that are 1.5 inches tall</t>
  </si>
  <si>
    <t>3X through 6X</t>
  </si>
  <si>
    <t>Champion Style: CHB301, Big Top T’s</t>
  </si>
  <si>
    <t>SHORTS BIG AND TALL</t>
  </si>
  <si>
    <t>100% cotton or poly/cotton blend, 13 inch or “long” fit, with pockets, internal drawstring, and ability to place ACFD logo at left hem or side pocket.</t>
  </si>
  <si>
    <t>White and gold ink.  Shall be printed with “ACFD” on left thigh reading from left to right in letters that are 1.5 inches tall.  Shall be printed with “ACFD” on left thigh reading from left to right in letters that are 1.5 inches tall</t>
  </si>
  <si>
    <t>SHORT MESH</t>
  </si>
  <si>
    <t>Gildan Style #44S30, Champion Style # #CS162</t>
  </si>
  <si>
    <t>Small through 3X</t>
  </si>
  <si>
    <t>SWEATSHIRT</t>
  </si>
  <si>
    <t>.3 oz. Crew Neck, Cotton pull over, ribbed cuffs and waist</t>
  </si>
  <si>
    <t>Silk screened department patch on left breast (3.5” X 4”) white and gold ink.  Silk Screened logo “ACFD” on back (4” tall x 3” wide letters) white and gold ink. T-shirts shall be screen printed with the Arlington County Fire Department abbreviation “ACFD”.  Silk Screened logo “ACFD” on back (4” tall x 3” wide letters) white and gold ink.  Shall be screen printed with the Arlington County Fire Department abbreviation “ACFD” (4” tall x 3” wide letters) logo on the back and Silk screened department patch on left breast (3.5” X 4) white and gold ink.</t>
  </si>
  <si>
    <t>Hanes style #HP160 (50/50 blend sm-5x), Hanes style #HF260 (90/10 blend sm-3x), Gildan (50/50 blend sizes Small through 3x), Jerzees Style #4662MR 
(50/50 blend sizes Small though 4x), ANVIL style #71000
(75/25 blend sizes Small through 3x)</t>
  </si>
  <si>
    <t>Dark Navy, Red, and Pink are required</t>
  </si>
  <si>
    <t>Adult sizes Small through 5XL</t>
  </si>
  <si>
    <t>SWEATSHIRT TALL</t>
  </si>
  <si>
    <t>9.3 oz. Crew Neck, Cotton pull over, ribbed cuffs and waist</t>
  </si>
  <si>
    <t>Shall be screen printed with the Arlington County Fire Department abbreviation “ACFD” (4” tall x 3” wide letters) logo on the back.  Silk screened department patch on left breast (3.5” X 4) white and gold ink.  Shall be screen printed with the Arlington County Fire Department abbreviation “ACFD” (4” tall x 3” wide letters) logo on the back and Silk screened department patch on left breast (3.5” X 4) white and gold ink</t>
  </si>
  <si>
    <t>Big Top T’s</t>
  </si>
  <si>
    <t xml:space="preserve">Big Top T’s, </t>
  </si>
  <si>
    <t>Adult sizes Large T through 5XLT</t>
  </si>
  <si>
    <t>SWEATPANT- ELASTIC CUFF</t>
  </si>
  <si>
    <t>9.3 oz., double stitched, deep side pockets, no-lose drawstring elastic cuff and waistband</t>
  </si>
  <si>
    <t>Shall be printed with “ACFD” (stacked down the leg) Letters shall be at least 6 inches tall in white or gold ink</t>
  </si>
  <si>
    <t>Champion style #CP7310, Gildan Style #18100 (size sm-2X), Jerzees Style #973MR(sm-3X), ANVIL style</t>
  </si>
  <si>
    <t>SWEATPANT- OPEN CUFF</t>
  </si>
  <si>
    <t xml:space="preserve">Shall be printed with “ACFD” (stacked down the leg) Letters shall be at least 6 inches tall in white or gold ink.  </t>
  </si>
  <si>
    <t>Hanes style #24523 (sizes sm-2x), Jerzees Style#974MPR(sm-3x), Champion Style #CP7309, Gildan style #</t>
  </si>
  <si>
    <t>SWEATPANT BIG AND TALL- ELASTIC CUFF</t>
  </si>
  <si>
    <t>Champion style # CHB306</t>
  </si>
  <si>
    <t xml:space="preserve"> Navy are required</t>
  </si>
  <si>
    <t>3x thru 6x and 2XLT thru 4XLT</t>
  </si>
  <si>
    <t>BASEBALL HATS</t>
  </si>
  <si>
    <t>Flex fit, Cotton Twill, 6-panel with cloth sweatband. Stiff brim, and stand up front</t>
  </si>
  <si>
    <t>Shall have directly embroidered in to the garment “ACFD” ” 1.5 to 2” high (the biggest that fits) on front in two colors, red letters with white outline.</t>
  </si>
  <si>
    <t>Yupoong flex fit Style # #6530 color # 19-3925, Yupoong Style #6277xxl color # 19-4013, Yupoong Flex Fit Delta color #19-4023</t>
  </si>
  <si>
    <t>S/M, L/XL, XL/2X</t>
  </si>
  <si>
    <t>WINTER KNIT HATS</t>
  </si>
  <si>
    <t>12”, Made of 100% Hypoallergenic Acrylic, Knit, Relaxed Fit, Low Crown, 3” folding cuff</t>
  </si>
  <si>
    <t>Shall have directly embroidered in to the garment “ACFD” 1.5” to 2” tall on front in two colors, red letters with white outline.</t>
  </si>
  <si>
    <t>Yupoong 1501 KC color 19-4024 TPX, Port and Company, Port Authority</t>
  </si>
  <si>
    <t>One size fits all</t>
  </si>
  <si>
    <t>Dark Navy,                                         *We reserve the right to change the colors to meet our needs (ie SWAT Medic HATS and Bomb team hats)</t>
  </si>
  <si>
    <t>WINTER FLEECE HATS</t>
  </si>
  <si>
    <t>7.5 inch, 12.5 oz. fleece</t>
  </si>
  <si>
    <t>Shall have directly embroidered in to the garment “ACFD” 1.5 to 2“ high (the biggest that fits) on front in two colors, red letters with white outline.</t>
  </si>
  <si>
    <t>Yupoong #2006 color #19-4024TPX, Port and Company C918, Port Authority</t>
  </si>
  <si>
    <t>Dark Navy</t>
  </si>
  <si>
    <t>Dri-FIT fabric, Fold-over collar. Button placket, Ergonomic flat seam construction to minimize chafing, Machine washable</t>
  </si>
  <si>
    <t>Nike, Champion, Port Authority</t>
  </si>
  <si>
    <t>Hi visibility colors, as well as Dark Navy, Red, Grey, and Black are required</t>
  </si>
  <si>
    <t>Men’s Small through 4x</t>
  </si>
  <si>
    <t>POLO SHIRTS- MEN- DRI-FIT</t>
  </si>
  <si>
    <t>POLO SHIRTS- MENS- BIG AND TALL</t>
  </si>
  <si>
    <t>100% cotton, Fold-over collar. Button placket, Ergonomic flat seam construction to minimize chafing, Machine washable</t>
  </si>
  <si>
    <t>Dark Navy, Red, Grey, and Black are required</t>
  </si>
  <si>
    <t>LargeT thru 5XT</t>
  </si>
  <si>
    <t>POLO SHIRTS-WOMENS</t>
  </si>
  <si>
    <t>100% cotton, 7-oz., three buttons clean-finished placket, welt collar and cuffs, double-needle hem</t>
  </si>
  <si>
    <t>Hanes, Dickies, Port and Company, Port Authority</t>
  </si>
  <si>
    <t>Women’s Small through 2x</t>
  </si>
  <si>
    <t xml:space="preserve">POLO SHIRT-MEN'S </t>
  </si>
  <si>
    <t>Nike, Champion, Port Authority, 24-7 Series Tru-Spec Polo, Horace Small Special Ops Polo</t>
  </si>
  <si>
    <t>Dark Navy, Red, Grey, and Black</t>
  </si>
  <si>
    <t>Men’s Small through 4X</t>
  </si>
  <si>
    <t>NAME TAPES</t>
  </si>
  <si>
    <t>Name tapes shall be 1” wide</t>
  </si>
  <si>
    <t>Dark Navy twill, Black Twill and OD Green webbing are required</t>
  </si>
  <si>
    <t>1 inch wide</t>
  </si>
  <si>
    <t>Unit Price</t>
  </si>
  <si>
    <t>SECTION 2 Embroidery</t>
  </si>
  <si>
    <t>Section 1 &amp; 2 Total</t>
  </si>
  <si>
    <r>
      <rPr>
        <sz val="7"/>
        <color theme="1"/>
        <rFont val="Palatino Linotype"/>
        <family val="1"/>
      </rPr>
      <t xml:space="preserve"> </t>
    </r>
    <r>
      <rPr>
        <sz val="10"/>
        <color theme="1"/>
        <rFont val="Palatino Linotype"/>
        <family val="1"/>
      </rPr>
      <t>100% polyester mesh or poly cotton blend, 13 inch or “long” fit, with pockets, internal drawstring, and ability to place ACFD logo at left hem or side pocket.</t>
    </r>
  </si>
  <si>
    <r>
      <rPr>
        <sz val="7"/>
        <color theme="1"/>
        <rFont val="Palatino Linotype"/>
        <family val="1"/>
      </rPr>
      <t xml:space="preserve"> </t>
    </r>
    <r>
      <rPr>
        <sz val="10"/>
        <color theme="1"/>
        <rFont val="Palatino Linotype"/>
        <family val="1"/>
      </rPr>
      <t>Shall be printed with “ACFD” (stacked down the leg) Letters shall be at least 6 inches tall in white or gold ink</t>
    </r>
  </si>
  <si>
    <r>
      <t>Shall be embroidered with either an outline of the ACFD Badge (1 to 3 colors) or full 6 color ACFD badge (3 1/8</t>
    </r>
    <r>
      <rPr>
        <vertAlign val="superscript"/>
        <sz val="10"/>
        <color rgb="FF333333"/>
        <rFont val="Palatino Linotype"/>
        <family val="1"/>
      </rPr>
      <t>th</t>
    </r>
    <r>
      <rPr>
        <sz val="10"/>
        <color rgb="FF333333"/>
        <rFont val="Palatino Linotype"/>
        <family val="1"/>
      </rPr>
      <t>” x 2 3/8</t>
    </r>
    <r>
      <rPr>
        <vertAlign val="superscript"/>
        <sz val="10"/>
        <color rgb="FF333333"/>
        <rFont val="Palatino Linotype"/>
        <family val="1"/>
      </rPr>
      <t>th</t>
    </r>
    <r>
      <rPr>
        <sz val="10"/>
        <color rgb="FF333333"/>
        <rFont val="Palatino Linotype"/>
        <family val="1"/>
      </rPr>
      <t>”) with Arlington County Fire Department underneath badge on the left breast and the person’s name on the right breast</t>
    </r>
  </si>
  <si>
    <r>
      <rPr>
        <sz val="7"/>
        <color theme="1"/>
        <rFont val="Palatino Linotype"/>
        <family val="1"/>
      </rPr>
      <t xml:space="preserve"> </t>
    </r>
    <r>
      <rPr>
        <sz val="10"/>
        <color rgb="FF333333"/>
        <rFont val="Palatino Linotype"/>
        <family val="1"/>
      </rPr>
      <t>Shall be embroidered with either an outline of the ACFD Badge (1 to 3 colors) or full 6 color ACFD badge (3 1/8</t>
    </r>
    <r>
      <rPr>
        <vertAlign val="superscript"/>
        <sz val="10"/>
        <color rgb="FF333333"/>
        <rFont val="Palatino Linotype"/>
        <family val="1"/>
      </rPr>
      <t>th</t>
    </r>
    <r>
      <rPr>
        <sz val="10"/>
        <color rgb="FF333333"/>
        <rFont val="Palatino Linotype"/>
        <family val="1"/>
      </rPr>
      <t>” x 2 3/8</t>
    </r>
    <r>
      <rPr>
        <vertAlign val="superscript"/>
        <sz val="10"/>
        <color rgb="FF333333"/>
        <rFont val="Palatino Linotype"/>
        <family val="1"/>
      </rPr>
      <t>th</t>
    </r>
    <r>
      <rPr>
        <sz val="10"/>
        <color rgb="FF333333"/>
        <rFont val="Palatino Linotype"/>
        <family val="1"/>
      </rPr>
      <t>”) on the left breast and the person’s name on the right breast in 14mm franklin gothic medium condensed font.</t>
    </r>
  </si>
  <si>
    <r>
      <t>Shall be embroidered with either an outline of the ACFD Badge (1 to 3 colors) or full 6 color ACFD badge (3 1/2” x 3</t>
    </r>
    <r>
      <rPr>
        <vertAlign val="superscript"/>
        <sz val="10"/>
        <color rgb="FF333333"/>
        <rFont val="Palatino Linotype"/>
        <family val="1"/>
      </rPr>
      <t>”</t>
    </r>
    <r>
      <rPr>
        <sz val="10"/>
        <color rgb="FF333333"/>
        <rFont val="Palatino Linotype"/>
        <family val="1"/>
      </rPr>
      <t>) on the left breast and the person’s name or name and job title on the right breast</t>
    </r>
  </si>
  <si>
    <r>
      <t>Shall be embroidered with either an outline of the ACFD Badge (1 to 3 colors) or full 6 color ACFD badge (3 1/8</t>
    </r>
    <r>
      <rPr>
        <vertAlign val="superscript"/>
        <sz val="10"/>
        <color rgb="FF333333"/>
        <rFont val="Palatino Linotype"/>
        <family val="1"/>
      </rPr>
      <t>th</t>
    </r>
    <r>
      <rPr>
        <sz val="10"/>
        <color rgb="FF333333"/>
        <rFont val="Palatino Linotype"/>
        <family val="1"/>
      </rPr>
      <t>” x 2 3/8</t>
    </r>
    <r>
      <rPr>
        <vertAlign val="superscript"/>
        <sz val="10"/>
        <color rgb="FF333333"/>
        <rFont val="Palatino Linotype"/>
        <family val="1"/>
      </rPr>
      <t>th</t>
    </r>
    <r>
      <rPr>
        <sz val="10"/>
        <color rgb="FF333333"/>
        <rFont val="Palatino Linotype"/>
        <family val="1"/>
      </rPr>
      <t>”) with Arlington County Fire Department underneath badge on the left breast and the person’s name on the right breast.</t>
    </r>
  </si>
  <si>
    <t>Item</t>
  </si>
  <si>
    <t>22-FIR-ITB-251 PT Uniforms- Bid Sheet</t>
  </si>
  <si>
    <t>Section 2- Embroidery</t>
  </si>
  <si>
    <t>Items Section 1- Printing</t>
  </si>
  <si>
    <t xml:space="preserve"> Silk screened department patch on left breast (3.5” X 4”) white and gold ink.  Silk Screened logo “ACFD” on back (4” tall x 3” wide letters) white and gold ink.  T-shirts shall be screen printed with the Arlington County Fire Department abbreviation “ACFD” logo on the back and Department patch on left breast.</t>
  </si>
  <si>
    <t>A balance of Lenzing FR® and other high performance fibers to wick moisture away from the skin yet dry quickly.  A fabric with Para-aramid (DuPont™ Kevlar® or Tejin Twaron®) and meta-aramid (DuPont™ Nomex® or Tejinconex®)     fiber for improved strength and durability.  A fabric made of 100% solution-dyed fibers to provide the best color retention after wash.  A fabric that is inherently flame resistant and does not burn, melt, or drip.  Crew Neck style, 5.5 oz. minimum. Modacrylic based T-shirts will not be accepted.</t>
  </si>
  <si>
    <t>T-shirts shall be screen printed with the Arlington County Fire.  Department abbreviation “ACFD” logo on the back and Department patch on left breast.  Silk screened department patch on left breast (3.5” X 4”) white and gold ink.  Silk Screened logo “ACFD” on back (4” tall x 3” wide letters) white and gold ink. No manu facturer logos shall interfere with department logo placement. Manufacturer logos shall not be affixed on the outside of the garment. Must meet be NFPA 70E compliant. https://ohsonline.com/Articles/2020/09/01/Understanding-NFPA-70E-and-NFPA-2112-FF-Standards.aspx.  Must meet Natick military research standard</t>
  </si>
  <si>
    <t>Shall be embroidered on military style name tape in Franklin Gothic Medium Condensed regular font size 18 MM.  Unit price should consist of per name/rank</t>
  </si>
  <si>
    <t>Section 1 TOTAL</t>
  </si>
  <si>
    <t>Section 2 Total</t>
  </si>
  <si>
    <t>Any Bidder who enters a zero (0), leaves blank, or uses characters on a pricing blank may be deemed nonresponsive.  Award will be made to the lowest responsive and responsible Bidder based on total extended price, and only one Bidder will receive a contract award.  Prices quoted must include all shipping, handling and delivery costs.</t>
  </si>
  <si>
    <t>Total Extended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</si>
</sst>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Trebuchet MS"/>
      <family val="2"/>
      <scheme val="minor"/>
    </font>
    <font>
      <sz val="11"/>
      <color rgb="FF006100"/>
      <name val="Trebuchet MS"/>
      <family val="2"/>
      <scheme val="minor"/>
    </font>
    <font>
      <sz val="10"/>
      <color theme="1"/>
      <name val="Palatino Linotype"/>
      <family val="1"/>
    </font>
    <font>
      <sz val="11"/>
      <color theme="1"/>
      <name val="Palatino Linotype"/>
      <family val="1"/>
    </font>
    <font>
      <b/>
      <sz val="10"/>
      <color theme="1"/>
      <name val="Palatino Linotype"/>
      <family val="1"/>
    </font>
    <font>
      <b/>
      <sz val="16"/>
      <color theme="1"/>
      <name val="Palatino Linotype"/>
      <family val="1"/>
    </font>
    <font>
      <sz val="7"/>
      <color theme="1"/>
      <name val="Palatino Linotype"/>
      <family val="1"/>
    </font>
    <font>
      <sz val="10"/>
      <color rgb="FF333333"/>
      <name val="Palatino Linotype"/>
      <family val="1"/>
    </font>
    <font>
      <vertAlign val="superscript"/>
      <sz val="10"/>
      <color rgb="FF333333"/>
      <name val="Palatino Linotype"/>
      <family val="1"/>
    </font>
    <font>
      <sz val="10"/>
      <color rgb="FF000000"/>
      <name val="Palatino Linotype"/>
      <family val="1"/>
    </font>
    <font>
      <sz val="11"/>
      <name val="Palatino Linotype"/>
      <family val="1"/>
    </font>
    <font>
      <b/>
      <sz val="11"/>
      <name val="Palatino Linotype"/>
      <family val="1"/>
    </font>
    <font>
      <b/>
      <sz val="12"/>
      <color theme="1"/>
      <name val="Palatino Linotype"/>
      <family val="1"/>
    </font>
    <font>
      <sz val="12"/>
      <color theme="1"/>
      <name val="Palatino Linotype"/>
      <family val="1"/>
    </font>
    <font>
      <b/>
      <sz val="11"/>
      <color theme="1"/>
      <name val="Calibri"/>
      <family val="2"/>
    </font>
  </fonts>
  <fills count="5">
    <fill>
      <patternFill patternType="none"/>
    </fill>
    <fill>
      <patternFill patternType="gray125"/>
    </fill>
    <fill>
      <patternFill patternType="solid">
        <fgColor rgb="FFC6EFCE"/>
      </patternFill>
    </fill>
    <fill>
      <patternFill patternType="solid">
        <fgColor rgb="FF99FF99"/>
        <bgColor indexed="64"/>
      </patternFill>
    </fill>
    <fill>
      <patternFill patternType="solid">
        <fgColor rgb="FFCC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58">
    <xf numFmtId="0" fontId="0" fillId="0" borderId="0" xfId="0"/>
    <xf numFmtId="0" fontId="2" fillId="0" borderId="0" xfId="0" applyFont="1"/>
    <xf numFmtId="0" fontId="2" fillId="0" borderId="0" xfId="0" applyFont="1" applyAlignment="1">
      <alignment wrapText="1"/>
    </xf>
    <xf numFmtId="0" fontId="3" fillId="0" borderId="0" xfId="0" applyFont="1"/>
    <xf numFmtId="0" fontId="2" fillId="0" borderId="0" xfId="0" applyFont="1" applyAlignment="1">
      <alignment horizontal="left" vertical="center"/>
    </xf>
    <xf numFmtId="0" fontId="5" fillId="0" borderId="0" xfId="0" applyFont="1"/>
    <xf numFmtId="0" fontId="2" fillId="0" borderId="0" xfId="0" applyFont="1" applyAlignment="1">
      <alignment horizontal="center" wrapText="1"/>
    </xf>
    <xf numFmtId="0" fontId="2" fillId="0" borderId="0" xfId="0" applyFont="1" applyAlignment="1">
      <alignment horizontal="left" wrapText="1"/>
    </xf>
    <xf numFmtId="0" fontId="13" fillId="0" borderId="0" xfId="0" applyFont="1" applyAlignment="1">
      <alignment wrapText="1"/>
    </xf>
    <xf numFmtId="0" fontId="13" fillId="0" borderId="0" xfId="0" applyFont="1"/>
    <xf numFmtId="0" fontId="2" fillId="0" borderId="0" xfId="0" applyFont="1" applyAlignment="1">
      <alignment horizontal="left" vertical="center" wrapText="1"/>
    </xf>
    <xf numFmtId="0" fontId="12" fillId="3" borderId="1" xfId="0" applyFont="1" applyFill="1" applyBorder="1"/>
    <xf numFmtId="0" fontId="12" fillId="3" borderId="1" xfId="0" applyFont="1" applyFill="1" applyBorder="1" applyAlignment="1">
      <alignment horizontal="center" wrapText="1"/>
    </xf>
    <xf numFmtId="0" fontId="12" fillId="3" borderId="1" xfId="0" applyFont="1" applyFill="1" applyBorder="1" applyAlignment="1">
      <alignment wrapText="1"/>
    </xf>
    <xf numFmtId="0" fontId="2"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left"/>
    </xf>
    <xf numFmtId="0" fontId="4" fillId="0" borderId="1" xfId="0" applyFont="1" applyBorder="1" applyAlignment="1">
      <alignment wrapText="1"/>
    </xf>
    <xf numFmtId="0" fontId="2" fillId="3" borderId="1" xfId="0" applyFont="1" applyFill="1" applyBorder="1" applyAlignment="1">
      <alignment horizontal="left" vertical="center"/>
    </xf>
    <xf numFmtId="0" fontId="4" fillId="3" borderId="1" xfId="0" applyFont="1" applyFill="1" applyBorder="1" applyAlignment="1">
      <alignment wrapText="1"/>
    </xf>
    <xf numFmtId="0" fontId="2"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2" fillId="0" borderId="1" xfId="0" applyFont="1" applyFill="1" applyBorder="1" applyAlignment="1">
      <alignment wrapText="1"/>
    </xf>
    <xf numFmtId="0" fontId="2" fillId="0" borderId="1" xfId="0" applyFont="1" applyFill="1" applyBorder="1"/>
    <xf numFmtId="0" fontId="2" fillId="4" borderId="1" xfId="0" applyFont="1" applyFill="1" applyBorder="1" applyAlignment="1">
      <alignment horizontal="left" vertical="center"/>
    </xf>
    <xf numFmtId="0" fontId="4" fillId="4" borderId="1" xfId="0" applyFont="1" applyFill="1" applyBorder="1" applyAlignment="1">
      <alignment horizontal="left" vertical="center" wrapText="1"/>
    </xf>
    <xf numFmtId="0" fontId="2" fillId="4" borderId="1" xfId="0" applyFont="1" applyFill="1" applyBorder="1" applyAlignment="1">
      <alignment wrapText="1"/>
    </xf>
    <xf numFmtId="0" fontId="12" fillId="4" borderId="1" xfId="0" applyFont="1" applyFill="1" applyBorder="1" applyAlignment="1">
      <alignment wrapText="1"/>
    </xf>
    <xf numFmtId="0" fontId="2" fillId="4" borderId="1" xfId="0" applyFont="1" applyFill="1" applyBorder="1"/>
    <xf numFmtId="0" fontId="7" fillId="0" borderId="1" xfId="0" applyFont="1" applyBorder="1" applyAlignment="1">
      <alignment wrapText="1"/>
    </xf>
    <xf numFmtId="0" fontId="7" fillId="0" borderId="1" xfId="0" applyFont="1" applyBorder="1" applyAlignment="1">
      <alignment vertical="center" wrapText="1"/>
    </xf>
    <xf numFmtId="0" fontId="7" fillId="0" borderId="1" xfId="0" applyFont="1" applyBorder="1"/>
    <xf numFmtId="0" fontId="2" fillId="0" borderId="1" xfId="0" applyFont="1" applyBorder="1" applyAlignment="1">
      <alignment vertical="center" wrapText="1"/>
    </xf>
    <xf numFmtId="0" fontId="9" fillId="0" borderId="1" xfId="0" applyFont="1" applyBorder="1" applyAlignment="1">
      <alignment wrapText="1"/>
    </xf>
    <xf numFmtId="0" fontId="7" fillId="0" borderId="1" xfId="0" applyFont="1" applyBorder="1" applyAlignment="1">
      <alignment vertical="center"/>
    </xf>
    <xf numFmtId="0" fontId="4" fillId="3" borderId="1" xfId="0" applyFont="1" applyFill="1" applyBorder="1"/>
    <xf numFmtId="0" fontId="4" fillId="3" borderId="1" xfId="0" applyFont="1" applyFill="1" applyBorder="1" applyAlignment="1">
      <alignment horizontal="left" wrapText="1"/>
    </xf>
    <xf numFmtId="0" fontId="2" fillId="0" borderId="1" xfId="0" applyFont="1" applyBorder="1" applyAlignment="1">
      <alignment horizontal="left" wrapText="1"/>
    </xf>
    <xf numFmtId="0" fontId="4" fillId="4" borderId="1" xfId="0" applyFont="1" applyFill="1" applyBorder="1" applyAlignment="1">
      <alignment horizontal="left" vertical="center"/>
    </xf>
    <xf numFmtId="0" fontId="2" fillId="4" borderId="1" xfId="0" applyFont="1" applyFill="1" applyBorder="1" applyAlignment="1">
      <alignment horizontal="left" wrapText="1"/>
    </xf>
    <xf numFmtId="0" fontId="4" fillId="3" borderId="1" xfId="0" applyFont="1" applyFill="1" applyBorder="1" applyAlignment="1">
      <alignment horizontal="left" vertical="center"/>
    </xf>
    <xf numFmtId="0" fontId="2" fillId="0" borderId="0" xfId="0" applyFont="1" applyFill="1" applyBorder="1" applyAlignment="1">
      <alignment wrapText="1"/>
    </xf>
    <xf numFmtId="0" fontId="10" fillId="0" borderId="0" xfId="1" applyFont="1" applyFill="1" applyBorder="1" applyAlignment="1">
      <alignment wrapText="1"/>
    </xf>
    <xf numFmtId="0" fontId="10" fillId="0" borderId="0" xfId="1" applyFont="1" applyFill="1" applyBorder="1" applyAlignment="1">
      <alignment horizontal="center" wrapText="1"/>
    </xf>
    <xf numFmtId="0" fontId="11" fillId="0" borderId="0" xfId="1" applyFont="1" applyFill="1" applyBorder="1" applyAlignment="1">
      <alignment wrapText="1"/>
    </xf>
    <xf numFmtId="0" fontId="11" fillId="0" borderId="0" xfId="1" applyFont="1" applyFill="1" applyBorder="1" applyAlignment="1">
      <alignment horizontal="center" wrapText="1"/>
    </xf>
    <xf numFmtId="0" fontId="2" fillId="3" borderId="1" xfId="0" applyFont="1" applyFill="1" applyBorder="1" applyAlignment="1">
      <alignment horizontal="left" wrapText="1"/>
    </xf>
    <xf numFmtId="164" fontId="2" fillId="0" borderId="1" xfId="0" applyNumberFormat="1" applyFont="1" applyBorder="1" applyAlignment="1">
      <alignment wrapText="1"/>
    </xf>
    <xf numFmtId="164" fontId="2" fillId="3" borderId="1" xfId="0" applyNumberFormat="1" applyFont="1" applyFill="1" applyBorder="1" applyAlignment="1">
      <alignment wrapText="1"/>
    </xf>
    <xf numFmtId="164" fontId="4" fillId="3" borderId="1" xfId="0" applyNumberFormat="1" applyFont="1" applyFill="1" applyBorder="1" applyAlignment="1">
      <alignment wrapText="1"/>
    </xf>
    <xf numFmtId="0" fontId="14" fillId="0" borderId="2" xfId="0" applyFont="1" applyBorder="1" applyAlignment="1">
      <alignment horizontal="left" vertical="center" wrapText="1"/>
    </xf>
    <xf numFmtId="0" fontId="14" fillId="0" borderId="0" xfId="0" applyFont="1" applyBorder="1" applyAlignment="1">
      <alignment horizontal="left" vertical="center" wrapText="1"/>
    </xf>
  </cellXfs>
  <cellStyles count="2">
    <cellStyle name="Good" xfId="1" builtinId="26"/>
    <cellStyle name="Normal" xfId="0" builtinId="0"/>
  </cellStyles>
  <dxfs count="0"/>
  <tableStyles count="0" defaultTableStyle="TableStyleMedium2" defaultPivotStyle="PivotStyleLight16"/>
  <colors>
    <mruColors>
      <color rgb="FF99FF99"/>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Berlin">
  <a:themeElements>
    <a:clrScheme name="Berlin">
      <a:dk1>
        <a:sysClr val="windowText" lastClr="000000"/>
      </a:dk1>
      <a:lt1>
        <a:sysClr val="window" lastClr="FFFFFF"/>
      </a:lt1>
      <a:dk2>
        <a:srgbClr val="9D360E"/>
      </a:dk2>
      <a:lt2>
        <a:srgbClr val="E7E6E6"/>
      </a:lt2>
      <a:accent1>
        <a:srgbClr val="F09415"/>
      </a:accent1>
      <a:accent2>
        <a:srgbClr val="C1B56B"/>
      </a:accent2>
      <a:accent3>
        <a:srgbClr val="4BAF73"/>
      </a:accent3>
      <a:accent4>
        <a:srgbClr val="5AA6C0"/>
      </a:accent4>
      <a:accent5>
        <a:srgbClr val="D17DF9"/>
      </a:accent5>
      <a:accent6>
        <a:srgbClr val="FA7E5C"/>
      </a:accent6>
      <a:hlink>
        <a:srgbClr val="FFAE3E"/>
      </a:hlink>
      <a:folHlink>
        <a:srgbClr val="FCC77E"/>
      </a:folHlink>
    </a:clrScheme>
    <a:fontScheme name="Berli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i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0B252-8AD7-4412-91C1-75438E5CEE1E}">
  <dimension ref="A1:I34"/>
  <sheetViews>
    <sheetView topLeftCell="E1" zoomScale="90" zoomScaleNormal="90" workbookViewId="0">
      <pane ySplit="1" topLeftCell="A3" activePane="bottomLeft" state="frozen"/>
      <selection activeCell="C1" sqref="C1"/>
      <selection pane="bottomLeft" activeCell="H2" sqref="H2"/>
    </sheetView>
  </sheetViews>
  <sheetFormatPr defaultColWidth="9.109375" defaultRowHeight="15" x14ac:dyDescent="0.35"/>
  <cols>
    <col min="1" max="1" width="9.109375" style="1"/>
    <col min="2" max="2" width="32" style="2" customWidth="1"/>
    <col min="3" max="3" width="28.44140625" style="6" customWidth="1"/>
    <col min="4" max="4" width="86.109375" style="2" customWidth="1"/>
    <col min="5" max="5" width="40" style="6" customWidth="1"/>
    <col min="6" max="6" width="43.77734375" style="2" customWidth="1"/>
    <col min="7" max="7" width="21.109375" style="2" customWidth="1"/>
    <col min="8" max="8" width="10.44140625" style="2" customWidth="1"/>
    <col min="9" max="9" width="9.109375" style="2"/>
    <col min="10" max="16384" width="9.109375" style="1"/>
  </cols>
  <sheetData>
    <row r="1" spans="1:9" s="9" customFormat="1" ht="52.2" x14ac:dyDescent="0.4">
      <c r="A1" s="11" t="s">
        <v>0</v>
      </c>
      <c r="B1" s="12" t="s">
        <v>106</v>
      </c>
      <c r="C1" s="12" t="s">
        <v>8</v>
      </c>
      <c r="D1" s="12" t="s">
        <v>10</v>
      </c>
      <c r="E1" s="12" t="s">
        <v>1</v>
      </c>
      <c r="F1" s="12" t="s">
        <v>4</v>
      </c>
      <c r="G1" s="12" t="s">
        <v>5</v>
      </c>
      <c r="H1" s="13" t="s">
        <v>2</v>
      </c>
      <c r="I1" s="8"/>
    </row>
    <row r="2" spans="1:9" ht="71.25" customHeight="1" x14ac:dyDescent="0.35">
      <c r="A2" s="14">
        <v>1</v>
      </c>
      <c r="B2" s="15" t="s">
        <v>11</v>
      </c>
      <c r="C2" s="16" t="s">
        <v>9</v>
      </c>
      <c r="D2" s="17" t="s">
        <v>110</v>
      </c>
      <c r="E2" s="16" t="s">
        <v>3</v>
      </c>
      <c r="F2" s="17" t="s">
        <v>6</v>
      </c>
      <c r="G2" s="17" t="s">
        <v>7</v>
      </c>
      <c r="H2" s="17">
        <v>1200</v>
      </c>
    </row>
    <row r="3" spans="1:9" ht="45" customHeight="1" x14ac:dyDescent="0.35">
      <c r="A3" s="14">
        <v>2</v>
      </c>
      <c r="B3" s="15" t="s">
        <v>12</v>
      </c>
      <c r="C3" s="18" t="s">
        <v>111</v>
      </c>
      <c r="D3" s="19" t="s">
        <v>112</v>
      </c>
      <c r="E3" s="16" t="s">
        <v>14</v>
      </c>
      <c r="F3" s="17" t="s">
        <v>15</v>
      </c>
      <c r="G3" s="17" t="s">
        <v>13</v>
      </c>
      <c r="H3" s="17">
        <v>1200</v>
      </c>
    </row>
    <row r="4" spans="1:9" ht="60" x14ac:dyDescent="0.35">
      <c r="A4" s="14">
        <v>3</v>
      </c>
      <c r="B4" s="15" t="s">
        <v>16</v>
      </c>
      <c r="C4" s="17" t="s">
        <v>17</v>
      </c>
      <c r="D4" s="17" t="s">
        <v>18</v>
      </c>
      <c r="E4" s="17" t="s">
        <v>19</v>
      </c>
      <c r="F4" s="20" t="s">
        <v>6</v>
      </c>
      <c r="G4" s="20" t="s">
        <v>7</v>
      </c>
      <c r="H4" s="17">
        <v>400</v>
      </c>
    </row>
    <row r="5" spans="1:9" ht="14.25" customHeight="1" x14ac:dyDescent="0.35">
      <c r="A5" s="14">
        <v>4</v>
      </c>
      <c r="B5" s="15" t="s">
        <v>20</v>
      </c>
      <c r="C5" s="20" t="s">
        <v>17</v>
      </c>
      <c r="D5" s="17" t="s">
        <v>21</v>
      </c>
      <c r="E5" s="20" t="s">
        <v>23</v>
      </c>
      <c r="F5" s="20" t="s">
        <v>6</v>
      </c>
      <c r="G5" s="17" t="s">
        <v>22</v>
      </c>
      <c r="H5" s="17">
        <v>400</v>
      </c>
    </row>
    <row r="6" spans="1:9" ht="60" x14ac:dyDescent="0.35">
      <c r="A6" s="14">
        <v>5</v>
      </c>
      <c r="B6" s="15" t="s">
        <v>24</v>
      </c>
      <c r="C6" s="20" t="s">
        <v>17</v>
      </c>
      <c r="D6" s="17" t="s">
        <v>25</v>
      </c>
      <c r="E6" s="20" t="s">
        <v>23</v>
      </c>
      <c r="F6" s="20" t="s">
        <v>6</v>
      </c>
      <c r="G6" s="17" t="s">
        <v>22</v>
      </c>
      <c r="H6" s="17">
        <v>400</v>
      </c>
    </row>
    <row r="7" spans="1:9" ht="14.25" customHeight="1" x14ac:dyDescent="0.35">
      <c r="A7" s="14">
        <v>6</v>
      </c>
      <c r="B7" s="15" t="s">
        <v>26</v>
      </c>
      <c r="C7" s="17" t="s">
        <v>27</v>
      </c>
      <c r="D7" s="17" t="s">
        <v>28</v>
      </c>
      <c r="E7" s="20" t="s">
        <v>30</v>
      </c>
      <c r="F7" s="20" t="s">
        <v>15</v>
      </c>
      <c r="G7" s="20" t="s">
        <v>29</v>
      </c>
      <c r="H7" s="17">
        <v>800</v>
      </c>
    </row>
    <row r="8" spans="1:9" ht="90" x14ac:dyDescent="0.35">
      <c r="A8" s="14">
        <v>7</v>
      </c>
      <c r="B8" s="15" t="s">
        <v>31</v>
      </c>
      <c r="C8" s="17" t="s">
        <v>32</v>
      </c>
      <c r="D8" s="17" t="s">
        <v>33</v>
      </c>
      <c r="E8" s="20" t="s">
        <v>30</v>
      </c>
      <c r="F8" s="20" t="s">
        <v>15</v>
      </c>
      <c r="G8" s="20" t="s">
        <v>29</v>
      </c>
      <c r="H8" s="17">
        <v>200</v>
      </c>
    </row>
    <row r="9" spans="1:9" ht="90" x14ac:dyDescent="0.35">
      <c r="A9" s="14">
        <v>8</v>
      </c>
      <c r="B9" s="15" t="s">
        <v>34</v>
      </c>
      <c r="C9" s="17" t="s">
        <v>100</v>
      </c>
      <c r="D9" s="17" t="s">
        <v>28</v>
      </c>
      <c r="E9" s="20" t="s">
        <v>35</v>
      </c>
      <c r="F9" s="20" t="s">
        <v>15</v>
      </c>
      <c r="G9" s="20" t="s">
        <v>36</v>
      </c>
      <c r="H9" s="17">
        <v>800</v>
      </c>
    </row>
    <row r="10" spans="1:9" ht="14.25" customHeight="1" x14ac:dyDescent="0.35">
      <c r="A10" s="14">
        <v>9</v>
      </c>
      <c r="B10" s="15" t="s">
        <v>37</v>
      </c>
      <c r="C10" s="17" t="s">
        <v>38</v>
      </c>
      <c r="D10" s="17" t="s">
        <v>39</v>
      </c>
      <c r="E10" s="17" t="s">
        <v>40</v>
      </c>
      <c r="F10" s="20" t="s">
        <v>41</v>
      </c>
      <c r="G10" s="20" t="s">
        <v>42</v>
      </c>
      <c r="H10" s="17">
        <v>400</v>
      </c>
    </row>
    <row r="11" spans="1:9" ht="75" x14ac:dyDescent="0.35">
      <c r="A11" s="14">
        <v>10</v>
      </c>
      <c r="B11" s="15" t="s">
        <v>43</v>
      </c>
      <c r="C11" s="17" t="s">
        <v>44</v>
      </c>
      <c r="D11" s="17" t="s">
        <v>45</v>
      </c>
      <c r="E11" s="21" t="s">
        <v>47</v>
      </c>
      <c r="F11" s="17" t="s">
        <v>41</v>
      </c>
      <c r="G11" s="17" t="s">
        <v>48</v>
      </c>
      <c r="H11" s="17">
        <v>200</v>
      </c>
    </row>
    <row r="12" spans="1:9" ht="45" x14ac:dyDescent="0.35">
      <c r="A12" s="14">
        <v>11</v>
      </c>
      <c r="B12" s="15" t="s">
        <v>49</v>
      </c>
      <c r="C12" s="17" t="s">
        <v>50</v>
      </c>
      <c r="D12" s="17" t="s">
        <v>51</v>
      </c>
      <c r="E12" s="17" t="s">
        <v>52</v>
      </c>
      <c r="F12" s="20" t="s">
        <v>15</v>
      </c>
      <c r="G12" s="20" t="s">
        <v>36</v>
      </c>
      <c r="H12" s="17">
        <v>275</v>
      </c>
    </row>
    <row r="13" spans="1:9" ht="45" x14ac:dyDescent="0.35">
      <c r="A13" s="22">
        <v>12</v>
      </c>
      <c r="B13" s="23" t="s">
        <v>56</v>
      </c>
      <c r="C13" s="17" t="s">
        <v>50</v>
      </c>
      <c r="D13" s="17" t="s">
        <v>101</v>
      </c>
      <c r="E13" s="21" t="s">
        <v>57</v>
      </c>
      <c r="F13" s="20" t="s">
        <v>58</v>
      </c>
      <c r="G13" s="20" t="s">
        <v>59</v>
      </c>
      <c r="H13" s="17">
        <v>275</v>
      </c>
    </row>
    <row r="14" spans="1:9" ht="45" x14ac:dyDescent="0.35">
      <c r="A14" s="14">
        <v>13</v>
      </c>
      <c r="B14" s="15" t="s">
        <v>53</v>
      </c>
      <c r="C14" s="17" t="s">
        <v>50</v>
      </c>
      <c r="D14" s="17" t="s">
        <v>54</v>
      </c>
      <c r="E14" s="17" t="s">
        <v>55</v>
      </c>
      <c r="F14" s="20" t="s">
        <v>15</v>
      </c>
      <c r="G14" s="20" t="s">
        <v>36</v>
      </c>
      <c r="H14" s="17">
        <v>60</v>
      </c>
    </row>
    <row r="15" spans="1:9" x14ac:dyDescent="0.35">
      <c r="A15" s="26"/>
      <c r="B15" s="27"/>
      <c r="C15" s="28"/>
      <c r="D15" s="28"/>
      <c r="E15" s="28"/>
      <c r="F15" s="29"/>
      <c r="G15" s="29"/>
      <c r="H15" s="28"/>
    </row>
    <row r="16" spans="1:9" ht="17.399999999999999" x14ac:dyDescent="0.4">
      <c r="A16" s="30"/>
      <c r="B16" s="31"/>
      <c r="C16" s="32"/>
      <c r="D16" s="33" t="s">
        <v>98</v>
      </c>
      <c r="E16" s="32"/>
      <c r="F16" s="34"/>
      <c r="G16" s="34"/>
      <c r="H16" s="32"/>
    </row>
    <row r="17" spans="1:8" ht="45" x14ac:dyDescent="0.35">
      <c r="A17" s="14">
        <v>14</v>
      </c>
      <c r="B17" s="15" t="s">
        <v>60</v>
      </c>
      <c r="C17" s="17" t="s">
        <v>61</v>
      </c>
      <c r="D17" s="17" t="s">
        <v>62</v>
      </c>
      <c r="E17" s="17" t="s">
        <v>63</v>
      </c>
      <c r="F17" s="17" t="s">
        <v>41</v>
      </c>
      <c r="G17" s="20" t="s">
        <v>64</v>
      </c>
      <c r="H17" s="17">
        <v>600</v>
      </c>
    </row>
    <row r="18" spans="1:8" ht="60" x14ac:dyDescent="0.35">
      <c r="A18" s="14">
        <v>15</v>
      </c>
      <c r="B18" s="15" t="s">
        <v>65</v>
      </c>
      <c r="C18" s="35" t="s">
        <v>66</v>
      </c>
      <c r="D18" s="17" t="s">
        <v>67</v>
      </c>
      <c r="E18" s="36" t="s">
        <v>68</v>
      </c>
      <c r="F18" s="17" t="s">
        <v>70</v>
      </c>
      <c r="G18" s="21" t="s">
        <v>69</v>
      </c>
      <c r="H18" s="17">
        <v>300</v>
      </c>
    </row>
    <row r="19" spans="1:8" ht="30" x14ac:dyDescent="0.35">
      <c r="A19" s="14">
        <v>16</v>
      </c>
      <c r="B19" s="15" t="s">
        <v>71</v>
      </c>
      <c r="C19" s="37" t="s">
        <v>72</v>
      </c>
      <c r="D19" s="17" t="s">
        <v>73</v>
      </c>
      <c r="E19" s="36" t="s">
        <v>74</v>
      </c>
      <c r="F19" s="20" t="s">
        <v>75</v>
      </c>
      <c r="G19" s="21" t="s">
        <v>69</v>
      </c>
      <c r="H19" s="17">
        <v>300</v>
      </c>
    </row>
    <row r="20" spans="1:8" ht="60" x14ac:dyDescent="0.35">
      <c r="A20" s="14">
        <v>17</v>
      </c>
      <c r="B20" s="15" t="s">
        <v>80</v>
      </c>
      <c r="C20" s="17" t="s">
        <v>76</v>
      </c>
      <c r="D20" s="35" t="s">
        <v>102</v>
      </c>
      <c r="E20" s="37" t="s">
        <v>77</v>
      </c>
      <c r="F20" s="17" t="s">
        <v>78</v>
      </c>
      <c r="G20" s="21" t="s">
        <v>79</v>
      </c>
      <c r="H20" s="17">
        <v>75</v>
      </c>
    </row>
    <row r="21" spans="1:8" ht="60" x14ac:dyDescent="0.35">
      <c r="A21" s="14">
        <v>18</v>
      </c>
      <c r="B21" s="15" t="s">
        <v>81</v>
      </c>
      <c r="C21" s="17" t="s">
        <v>82</v>
      </c>
      <c r="D21" s="35" t="s">
        <v>103</v>
      </c>
      <c r="E21" s="20" t="s">
        <v>46</v>
      </c>
      <c r="F21" s="38" t="s">
        <v>83</v>
      </c>
      <c r="G21" s="21" t="s">
        <v>84</v>
      </c>
      <c r="H21" s="17">
        <v>50</v>
      </c>
    </row>
    <row r="22" spans="1:8" ht="60" x14ac:dyDescent="0.35">
      <c r="A22" s="14">
        <v>19</v>
      </c>
      <c r="B22" s="15" t="s">
        <v>85</v>
      </c>
      <c r="C22" s="39" t="s">
        <v>86</v>
      </c>
      <c r="D22" s="35" t="s">
        <v>104</v>
      </c>
      <c r="E22" s="40" t="s">
        <v>87</v>
      </c>
      <c r="F22" s="38" t="s">
        <v>83</v>
      </c>
      <c r="G22" s="21" t="s">
        <v>88</v>
      </c>
      <c r="H22" s="17">
        <v>25</v>
      </c>
    </row>
    <row r="23" spans="1:8" ht="60" x14ac:dyDescent="0.35">
      <c r="A23" s="14">
        <v>20</v>
      </c>
      <c r="B23" s="15" t="s">
        <v>89</v>
      </c>
      <c r="C23" s="17" t="s">
        <v>82</v>
      </c>
      <c r="D23" s="35" t="s">
        <v>105</v>
      </c>
      <c r="E23" s="17" t="s">
        <v>90</v>
      </c>
      <c r="F23" s="21" t="s">
        <v>91</v>
      </c>
      <c r="G23" s="21" t="s">
        <v>92</v>
      </c>
      <c r="H23" s="17">
        <v>50</v>
      </c>
    </row>
    <row r="24" spans="1:8" ht="30" x14ac:dyDescent="0.35">
      <c r="A24" s="14">
        <v>21</v>
      </c>
      <c r="B24" s="15" t="s">
        <v>93</v>
      </c>
      <c r="C24" s="17" t="s">
        <v>94</v>
      </c>
      <c r="D24" s="17" t="s">
        <v>113</v>
      </c>
      <c r="E24" s="16"/>
      <c r="F24" s="17" t="s">
        <v>95</v>
      </c>
      <c r="G24" s="21" t="s">
        <v>96</v>
      </c>
      <c r="H24" s="17">
        <v>2000</v>
      </c>
    </row>
    <row r="25" spans="1:8" x14ac:dyDescent="0.35">
      <c r="A25" s="4"/>
      <c r="B25" s="10"/>
    </row>
    <row r="26" spans="1:8" x14ac:dyDescent="0.35">
      <c r="A26" s="4"/>
      <c r="B26" s="10"/>
      <c r="D26" s="47"/>
      <c r="E26" s="47"/>
    </row>
    <row r="27" spans="1:8" x14ac:dyDescent="0.35">
      <c r="A27" s="4"/>
      <c r="B27" s="10"/>
      <c r="D27" s="47"/>
      <c r="E27" s="47"/>
    </row>
    <row r="28" spans="1:8" x14ac:dyDescent="0.35">
      <c r="A28" s="4"/>
      <c r="B28" s="10"/>
      <c r="D28" s="47"/>
      <c r="E28" s="47"/>
    </row>
    <row r="29" spans="1:8" x14ac:dyDescent="0.35">
      <c r="A29" s="4"/>
      <c r="B29" s="10"/>
      <c r="D29" s="47"/>
      <c r="E29" s="47"/>
    </row>
    <row r="30" spans="1:8" ht="15.6" x14ac:dyDescent="0.35">
      <c r="A30" s="4"/>
      <c r="B30" s="10"/>
      <c r="D30" s="48"/>
      <c r="E30" s="49"/>
    </row>
    <row r="31" spans="1:8" ht="15.6" x14ac:dyDescent="0.35">
      <c r="A31" s="4"/>
      <c r="B31" s="10"/>
      <c r="D31" s="48"/>
      <c r="E31" s="49"/>
    </row>
    <row r="32" spans="1:8" ht="15.6" x14ac:dyDescent="0.35">
      <c r="A32" s="4"/>
      <c r="B32" s="10"/>
      <c r="D32" s="48"/>
      <c r="E32" s="49"/>
    </row>
    <row r="33" spans="1:5" ht="15.6" x14ac:dyDescent="0.35">
      <c r="A33" s="4"/>
      <c r="B33" s="10"/>
      <c r="D33" s="48"/>
      <c r="E33" s="49"/>
    </row>
    <row r="34" spans="1:5" ht="15.6" x14ac:dyDescent="0.35">
      <c r="A34" s="4"/>
      <c r="B34" s="10"/>
      <c r="D34" s="48"/>
      <c r="E34" s="49"/>
    </row>
  </sheetData>
  <pageMargins left="0.7" right="0.7" top="0.75" bottom="0.75" header="0.3" footer="0.3"/>
  <pageSetup orientation="portrait" horizontalDpi="4294967293" verticalDpi="4294967293" r:id="rId1"/>
  <headerFooter>
    <oddHeader>&amp;C22-FIR-ITB-251 PT UNIFORMS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AE76-0C1E-41DC-B13C-6E5F22120C60}">
  <dimension ref="A1:E40"/>
  <sheetViews>
    <sheetView tabSelected="1" workbookViewId="0">
      <selection activeCell="A3" sqref="A3:B3"/>
    </sheetView>
  </sheetViews>
  <sheetFormatPr defaultColWidth="9.109375" defaultRowHeight="15.6" x14ac:dyDescent="0.35"/>
  <cols>
    <col min="1" max="1" width="9.109375" style="1"/>
    <col min="2" max="2" width="80.5546875" style="1" customWidth="1"/>
    <col min="3" max="3" width="9.109375" style="7"/>
    <col min="4" max="4" width="12.77734375" style="2" customWidth="1"/>
    <col min="5" max="5" width="13.109375" style="2" customWidth="1"/>
    <col min="6" max="16384" width="9.109375" style="3"/>
  </cols>
  <sheetData>
    <row r="1" spans="1:5" ht="23.4" x14ac:dyDescent="0.55000000000000004">
      <c r="A1" s="5" t="s">
        <v>107</v>
      </c>
    </row>
    <row r="3" spans="1:5" ht="55.8" customHeight="1" x14ac:dyDescent="0.35">
      <c r="A3" s="57" t="s">
        <v>116</v>
      </c>
      <c r="B3" s="57"/>
    </row>
    <row r="4" spans="1:5" ht="22.95" customHeight="1" x14ac:dyDescent="0.35">
      <c r="A4" s="56"/>
      <c r="B4" s="56"/>
    </row>
    <row r="5" spans="1:5" ht="45" x14ac:dyDescent="0.35">
      <c r="A5" s="41" t="s">
        <v>0</v>
      </c>
      <c r="B5" s="41" t="s">
        <v>109</v>
      </c>
      <c r="C5" s="42" t="s">
        <v>2</v>
      </c>
      <c r="D5" s="25" t="s">
        <v>97</v>
      </c>
      <c r="E5" s="25" t="s">
        <v>117</v>
      </c>
    </row>
    <row r="6" spans="1:5" x14ac:dyDescent="0.35">
      <c r="A6" s="14">
        <v>1</v>
      </c>
      <c r="B6" s="14" t="s">
        <v>11</v>
      </c>
      <c r="C6" s="43">
        <v>1200</v>
      </c>
      <c r="D6" s="53">
        <v>0</v>
      </c>
      <c r="E6" s="53">
        <f t="shared" ref="E6:E18" si="0">C6*D6</f>
        <v>0</v>
      </c>
    </row>
    <row r="7" spans="1:5" x14ac:dyDescent="0.35">
      <c r="A7" s="14">
        <v>2</v>
      </c>
      <c r="B7" s="14" t="s">
        <v>12</v>
      </c>
      <c r="C7" s="43">
        <v>1200</v>
      </c>
      <c r="D7" s="53">
        <v>0</v>
      </c>
      <c r="E7" s="53">
        <f t="shared" si="0"/>
        <v>0</v>
      </c>
    </row>
    <row r="8" spans="1:5" x14ac:dyDescent="0.35">
      <c r="A8" s="14">
        <v>3</v>
      </c>
      <c r="B8" s="14" t="s">
        <v>16</v>
      </c>
      <c r="C8" s="43">
        <v>400</v>
      </c>
      <c r="D8" s="53">
        <v>0</v>
      </c>
      <c r="E8" s="53">
        <f t="shared" si="0"/>
        <v>0</v>
      </c>
    </row>
    <row r="9" spans="1:5" x14ac:dyDescent="0.35">
      <c r="A9" s="14">
        <v>4</v>
      </c>
      <c r="B9" s="14" t="s">
        <v>20</v>
      </c>
      <c r="C9" s="43">
        <v>400</v>
      </c>
      <c r="D9" s="53">
        <v>0</v>
      </c>
      <c r="E9" s="53">
        <f t="shared" si="0"/>
        <v>0</v>
      </c>
    </row>
    <row r="10" spans="1:5" x14ac:dyDescent="0.35">
      <c r="A10" s="14">
        <v>5</v>
      </c>
      <c r="B10" s="14" t="s">
        <v>24</v>
      </c>
      <c r="C10" s="43">
        <v>400</v>
      </c>
      <c r="D10" s="53">
        <v>0</v>
      </c>
      <c r="E10" s="53">
        <f t="shared" si="0"/>
        <v>0</v>
      </c>
    </row>
    <row r="11" spans="1:5" x14ac:dyDescent="0.35">
      <c r="A11" s="14">
        <v>6</v>
      </c>
      <c r="B11" s="14" t="s">
        <v>26</v>
      </c>
      <c r="C11" s="43">
        <v>800</v>
      </c>
      <c r="D11" s="53">
        <v>0</v>
      </c>
      <c r="E11" s="53">
        <f t="shared" si="0"/>
        <v>0</v>
      </c>
    </row>
    <row r="12" spans="1:5" x14ac:dyDescent="0.35">
      <c r="A12" s="14">
        <v>7</v>
      </c>
      <c r="B12" s="14" t="s">
        <v>31</v>
      </c>
      <c r="C12" s="43">
        <v>200</v>
      </c>
      <c r="D12" s="53">
        <v>0</v>
      </c>
      <c r="E12" s="53">
        <f t="shared" si="0"/>
        <v>0</v>
      </c>
    </row>
    <row r="13" spans="1:5" x14ac:dyDescent="0.35">
      <c r="A13" s="14">
        <v>8</v>
      </c>
      <c r="B13" s="14" t="s">
        <v>34</v>
      </c>
      <c r="C13" s="43">
        <v>800</v>
      </c>
      <c r="D13" s="53">
        <v>0</v>
      </c>
      <c r="E13" s="53">
        <f t="shared" si="0"/>
        <v>0</v>
      </c>
    </row>
    <row r="14" spans="1:5" x14ac:dyDescent="0.35">
      <c r="A14" s="14">
        <v>9</v>
      </c>
      <c r="B14" s="14" t="s">
        <v>37</v>
      </c>
      <c r="C14" s="43">
        <v>400</v>
      </c>
      <c r="D14" s="53">
        <v>0</v>
      </c>
      <c r="E14" s="53">
        <f t="shared" si="0"/>
        <v>0</v>
      </c>
    </row>
    <row r="15" spans="1:5" x14ac:dyDescent="0.35">
      <c r="A15" s="14">
        <v>10</v>
      </c>
      <c r="B15" s="14" t="s">
        <v>43</v>
      </c>
      <c r="C15" s="43">
        <v>200</v>
      </c>
      <c r="D15" s="53">
        <v>0</v>
      </c>
      <c r="E15" s="53">
        <f t="shared" si="0"/>
        <v>0</v>
      </c>
    </row>
    <row r="16" spans="1:5" x14ac:dyDescent="0.35">
      <c r="A16" s="14">
        <v>11</v>
      </c>
      <c r="B16" s="14" t="s">
        <v>49</v>
      </c>
      <c r="C16" s="43">
        <v>275</v>
      </c>
      <c r="D16" s="53">
        <v>0</v>
      </c>
      <c r="E16" s="53">
        <f t="shared" si="0"/>
        <v>0</v>
      </c>
    </row>
    <row r="17" spans="1:5" x14ac:dyDescent="0.35">
      <c r="A17" s="22">
        <v>12</v>
      </c>
      <c r="B17" s="20" t="s">
        <v>56</v>
      </c>
      <c r="C17" s="43">
        <v>275</v>
      </c>
      <c r="D17" s="53">
        <v>0</v>
      </c>
      <c r="E17" s="53">
        <f t="shared" si="0"/>
        <v>0</v>
      </c>
    </row>
    <row r="18" spans="1:5" x14ac:dyDescent="0.35">
      <c r="A18" s="14">
        <v>13</v>
      </c>
      <c r="B18" s="14" t="s">
        <v>53</v>
      </c>
      <c r="C18" s="43">
        <v>60</v>
      </c>
      <c r="D18" s="53">
        <v>0</v>
      </c>
      <c r="E18" s="53">
        <f t="shared" si="0"/>
        <v>0</v>
      </c>
    </row>
    <row r="19" spans="1:5" x14ac:dyDescent="0.35">
      <c r="A19" s="24"/>
      <c r="B19" s="44" t="s">
        <v>114</v>
      </c>
      <c r="C19" s="52"/>
      <c r="D19" s="54">
        <v>0</v>
      </c>
      <c r="E19" s="54">
        <f>SUM(E6:E18)</f>
        <v>0</v>
      </c>
    </row>
    <row r="20" spans="1:5" x14ac:dyDescent="0.35">
      <c r="A20" s="30"/>
      <c r="B20" s="44" t="s">
        <v>108</v>
      </c>
      <c r="C20" s="45"/>
      <c r="D20" s="32"/>
      <c r="E20" s="32"/>
    </row>
    <row r="21" spans="1:5" x14ac:dyDescent="0.35">
      <c r="A21" s="14">
        <v>14</v>
      </c>
      <c r="B21" s="14" t="s">
        <v>60</v>
      </c>
      <c r="C21" s="43">
        <v>600</v>
      </c>
      <c r="D21" s="53">
        <v>0</v>
      </c>
      <c r="E21" s="53">
        <f t="shared" ref="E21:E28" si="1">C21*D21</f>
        <v>0</v>
      </c>
    </row>
    <row r="22" spans="1:5" x14ac:dyDescent="0.35">
      <c r="A22" s="14">
        <v>15</v>
      </c>
      <c r="B22" s="14" t="s">
        <v>65</v>
      </c>
      <c r="C22" s="43">
        <v>300</v>
      </c>
      <c r="D22" s="53">
        <v>0</v>
      </c>
      <c r="E22" s="53">
        <f t="shared" si="1"/>
        <v>0</v>
      </c>
    </row>
    <row r="23" spans="1:5" x14ac:dyDescent="0.35">
      <c r="A23" s="14">
        <v>16</v>
      </c>
      <c r="B23" s="14" t="s">
        <v>71</v>
      </c>
      <c r="C23" s="43">
        <v>300</v>
      </c>
      <c r="D23" s="53">
        <v>0</v>
      </c>
      <c r="E23" s="53">
        <f t="shared" si="1"/>
        <v>0</v>
      </c>
    </row>
    <row r="24" spans="1:5" x14ac:dyDescent="0.35">
      <c r="A24" s="14">
        <v>17</v>
      </c>
      <c r="B24" s="14" t="s">
        <v>80</v>
      </c>
      <c r="C24" s="43">
        <v>75</v>
      </c>
      <c r="D24" s="53">
        <v>0</v>
      </c>
      <c r="E24" s="53">
        <f t="shared" si="1"/>
        <v>0</v>
      </c>
    </row>
    <row r="25" spans="1:5" x14ac:dyDescent="0.35">
      <c r="A25" s="14">
        <v>18</v>
      </c>
      <c r="B25" s="14" t="s">
        <v>81</v>
      </c>
      <c r="C25" s="43">
        <v>50</v>
      </c>
      <c r="D25" s="53">
        <v>0</v>
      </c>
      <c r="E25" s="53">
        <f t="shared" si="1"/>
        <v>0</v>
      </c>
    </row>
    <row r="26" spans="1:5" x14ac:dyDescent="0.35">
      <c r="A26" s="14">
        <v>19</v>
      </c>
      <c r="B26" s="14" t="s">
        <v>85</v>
      </c>
      <c r="C26" s="43">
        <v>25</v>
      </c>
      <c r="D26" s="53">
        <v>0</v>
      </c>
      <c r="E26" s="53">
        <f t="shared" si="1"/>
        <v>0</v>
      </c>
    </row>
    <row r="27" spans="1:5" x14ac:dyDescent="0.35">
      <c r="A27" s="14">
        <v>20</v>
      </c>
      <c r="B27" s="14" t="s">
        <v>89</v>
      </c>
      <c r="C27" s="43">
        <v>50</v>
      </c>
      <c r="D27" s="53">
        <v>0</v>
      </c>
      <c r="E27" s="53">
        <f t="shared" si="1"/>
        <v>0</v>
      </c>
    </row>
    <row r="28" spans="1:5" x14ac:dyDescent="0.35">
      <c r="A28" s="14">
        <v>21</v>
      </c>
      <c r="B28" s="14" t="s">
        <v>93</v>
      </c>
      <c r="C28" s="43">
        <v>2000</v>
      </c>
      <c r="D28" s="53">
        <v>0</v>
      </c>
      <c r="E28" s="53">
        <f t="shared" si="1"/>
        <v>0</v>
      </c>
    </row>
    <row r="29" spans="1:5" x14ac:dyDescent="0.35">
      <c r="A29" s="24"/>
      <c r="B29" s="46" t="s">
        <v>115</v>
      </c>
      <c r="C29" s="42"/>
      <c r="D29" s="25"/>
      <c r="E29" s="55">
        <f>SUM(E21:E28)</f>
        <v>0</v>
      </c>
    </row>
    <row r="30" spans="1:5" x14ac:dyDescent="0.35">
      <c r="A30" s="24"/>
      <c r="B30" s="46" t="s">
        <v>99</v>
      </c>
      <c r="C30" s="42"/>
      <c r="D30" s="25"/>
      <c r="E30" s="55">
        <f>SUM(E19+E29)</f>
        <v>0</v>
      </c>
    </row>
    <row r="31" spans="1:5" x14ac:dyDescent="0.35">
      <c r="A31" s="4"/>
      <c r="B31" s="4"/>
    </row>
    <row r="32" spans="1:5" x14ac:dyDescent="0.35">
      <c r="A32" s="4"/>
      <c r="B32" s="47"/>
      <c r="C32" s="47"/>
    </row>
    <row r="33" spans="1:3" x14ac:dyDescent="0.35">
      <c r="A33" s="4"/>
      <c r="B33" s="47"/>
      <c r="C33" s="47"/>
    </row>
    <row r="34" spans="1:3" x14ac:dyDescent="0.35">
      <c r="A34" s="4"/>
      <c r="B34" s="47"/>
      <c r="C34" s="47"/>
    </row>
    <row r="35" spans="1:3" x14ac:dyDescent="0.35">
      <c r="A35" s="4"/>
      <c r="B35" s="47"/>
      <c r="C35" s="47"/>
    </row>
    <row r="36" spans="1:3" x14ac:dyDescent="0.35">
      <c r="A36" s="4"/>
      <c r="B36" s="50"/>
      <c r="C36" s="51"/>
    </row>
    <row r="37" spans="1:3" x14ac:dyDescent="0.35">
      <c r="A37" s="4"/>
      <c r="B37" s="48"/>
      <c r="C37" s="49"/>
    </row>
    <row r="38" spans="1:3" x14ac:dyDescent="0.35">
      <c r="A38" s="4"/>
      <c r="B38" s="48"/>
      <c r="C38" s="49"/>
    </row>
    <row r="39" spans="1:3" x14ac:dyDescent="0.35">
      <c r="A39" s="4"/>
      <c r="B39" s="48"/>
      <c r="C39" s="49"/>
    </row>
    <row r="40" spans="1:3" x14ac:dyDescent="0.35">
      <c r="A40" s="4"/>
      <c r="B40" s="48"/>
      <c r="C40" s="49"/>
    </row>
  </sheetData>
  <mergeCells count="1">
    <mergeCell ref="A3:B3"/>
  </mergeCell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PT SPEC</vt:lpstr>
      <vt:lpstr>BID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Johnette Hill</dc:creator>
  <cp:lastModifiedBy>Arlene Palmer</cp:lastModifiedBy>
  <cp:lastPrinted>2021-10-18T19:54:38Z</cp:lastPrinted>
  <dcterms:created xsi:type="dcterms:W3CDTF">2021-09-01T18:10:32Z</dcterms:created>
  <dcterms:modified xsi:type="dcterms:W3CDTF">2021-10-21T18:34:52Z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