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U:\OFS\Procurement\Deb\PW\36245 Service Mowing N,W, S\NORTH REGION\"/>
    </mc:Choice>
  </mc:AlternateContent>
  <xr:revisionPtr revIDLastSave="0" documentId="13_ncr:1_{CDBE6E75-E0AA-4585-A38D-E06879C3E03A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Bid Sheet" sheetId="2" r:id="rId1"/>
    <sheet name="Bayard" sheetId="4" r:id="rId2"/>
    <sheet name="Lambert-Yarborough" sheetId="5" r:id="rId3"/>
    <sheet name="Dunns" sheetId="7" r:id="rId4"/>
    <sheet name="Gourd Island" sheetId="10" r:id="rId5"/>
    <sheet name="Moses" sheetId="9" r:id="rId6"/>
    <sheet name="Murphy Creek" sheetId="11" r:id="rId7"/>
    <sheet name="Stokes Landing" sheetId="12" r:id="rId8"/>
    <sheet name="Twelve Mile" sheetId="13" r:id="rId9"/>
  </sheets>
  <definedNames>
    <definedName name="_xlnm._FilterDatabase" localSheetId="1" hidden="1">Bayard!$A$1:$H$6</definedName>
    <definedName name="_xlnm.Print_Titles" localSheetId="1">Bayard!$3:$3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4" i="5" l="1"/>
  <c r="G64" i="7"/>
  <c r="G64" i="10"/>
  <c r="G64" i="9"/>
  <c r="G64" i="11"/>
  <c r="G64" i="12"/>
  <c r="G64" i="13"/>
  <c r="G64" i="4"/>
  <c r="G11" i="13" l="1"/>
  <c r="G10" i="12"/>
  <c r="G10" i="11"/>
  <c r="G19" i="9"/>
  <c r="G8" i="10"/>
  <c r="G22" i="7"/>
  <c r="G22" i="5"/>
  <c r="B12" i="2" l="1"/>
  <c r="B11" i="2"/>
  <c r="B10" i="2"/>
  <c r="B9" i="2"/>
  <c r="B8" i="2"/>
  <c r="B7" i="2"/>
  <c r="B6" i="2"/>
  <c r="B5" i="2"/>
  <c r="C9" i="2" l="1"/>
  <c r="D9" i="2" s="1"/>
  <c r="C13" i="2"/>
  <c r="D13" i="2" s="1"/>
  <c r="C12" i="2"/>
  <c r="D12" i="2" s="1"/>
  <c r="C11" i="2"/>
  <c r="D11" i="2" s="1"/>
  <c r="C10" i="2"/>
  <c r="D10" i="2" s="1"/>
  <c r="C7" i="2"/>
  <c r="G10" i="5"/>
  <c r="C6" i="2" s="1"/>
  <c r="D6" i="2" s="1"/>
  <c r="C5" i="2"/>
  <c r="D5" i="2" s="1"/>
  <c r="D7" i="2" l="1"/>
  <c r="C8" i="2"/>
  <c r="C14" i="2" s="1"/>
  <c r="D8" i="2" l="1"/>
  <c r="D14" i="2" s="1"/>
</calcChain>
</file>

<file path=xl/sharedStrings.xml><?xml version="1.0" encoding="utf-8"?>
<sst xmlns="http://schemas.openxmlformats.org/spreadsheetml/2006/main" count="799" uniqueCount="261">
  <si>
    <t>Modified Monthly</t>
  </si>
  <si>
    <t>N/A</t>
  </si>
  <si>
    <t>$</t>
  </si>
  <si>
    <t>Bayard Conservation Area</t>
  </si>
  <si>
    <t>Gate</t>
  </si>
  <si>
    <t>Point Mowing Locations</t>
  </si>
  <si>
    <t>Area Mowing Locations</t>
  </si>
  <si>
    <t>Identifier</t>
  </si>
  <si>
    <t>Type of Feature</t>
  </si>
  <si>
    <t>Frequency</t>
  </si>
  <si>
    <t>Features Present in mowing area for string trimmer</t>
  </si>
  <si>
    <t>Parking Area</t>
  </si>
  <si>
    <t>tower posts, concrete pad</t>
  </si>
  <si>
    <t>Recreational Site</t>
  </si>
  <si>
    <t>Telemetry Site</t>
  </si>
  <si>
    <t>Well heads, fence, and monitor station</t>
  </si>
  <si>
    <t>Office/Shop/ Compound</t>
  </si>
  <si>
    <t>Large pole barn, implement barn, shed(3) carport, office</t>
  </si>
  <si>
    <t>Camp Site</t>
  </si>
  <si>
    <t>Deep Creek Conservation Area</t>
  </si>
  <si>
    <t>Kiosk</t>
  </si>
  <si>
    <t>Parking Lot</t>
  </si>
  <si>
    <t>Dunns Creek Conservation Area</t>
  </si>
  <si>
    <t>Well heads, fence, and monitor stations</t>
  </si>
  <si>
    <t>Lean-to, pitcher pump, power pole, sign, fire ring, benches and picnic table</t>
  </si>
  <si>
    <t>Moses Creek Conservation Area</t>
  </si>
  <si>
    <t>Gourd Island Conservation Area</t>
  </si>
  <si>
    <t>Modified monthly</t>
  </si>
  <si>
    <t>Parking area</t>
  </si>
  <si>
    <t>Campsite</t>
  </si>
  <si>
    <t>Murphy Creek Conservation Area</t>
  </si>
  <si>
    <t>Tower posts, turn-around, marsh path</t>
  </si>
  <si>
    <t>Stokes Landing Conservation Area</t>
  </si>
  <si>
    <t>Twelve Mile Swamp Conservation Area</t>
  </si>
  <si>
    <t>Description of Mowing Needs</t>
  </si>
  <si>
    <t>Estimate of Sq. Footage</t>
  </si>
  <si>
    <t>fire ring, benches, lean-to, concrete slab, power pole, pitcher pump</t>
  </si>
  <si>
    <t>Sign, Gate, Walkthrough</t>
  </si>
  <si>
    <t>Parking</t>
  </si>
  <si>
    <t>Map Page</t>
  </si>
  <si>
    <t>Estimated Number of Cuts per Year</t>
  </si>
  <si>
    <t>Total Square Footage:</t>
  </si>
  <si>
    <t>Building/Shelter/Pavilion</t>
  </si>
  <si>
    <t>Observation Tower</t>
  </si>
  <si>
    <t>Number of Features</t>
  </si>
  <si>
    <t>Total Square Footage</t>
  </si>
  <si>
    <t>Acreage</t>
  </si>
  <si>
    <t>Deep Creek Lambert</t>
  </si>
  <si>
    <t>Deep Creek Yarbourgh</t>
  </si>
  <si>
    <t>Open Area Mowing</t>
  </si>
  <si>
    <t>two single posts with signs</t>
  </si>
  <si>
    <t>Standard Feature Mowing</t>
  </si>
  <si>
    <t xml:space="preserve">Bid Tabulation Sheet </t>
  </si>
  <si>
    <t>North Region Service Mowing</t>
  </si>
  <si>
    <t>Property Name</t>
  </si>
  <si>
    <t>Estimated Yearly Mowing Cycles</t>
  </si>
  <si>
    <t xml:space="preserve">Total Cost Per Mowing Cycle </t>
  </si>
  <si>
    <t>Total Cost</t>
  </si>
  <si>
    <t>TOTAL ESTIMATED COST</t>
  </si>
  <si>
    <t>1, 4</t>
  </si>
  <si>
    <t>Telemetry site, pond, and Gate YB09</t>
  </si>
  <si>
    <t>1, 2</t>
  </si>
  <si>
    <t>BY 4-02</t>
  </si>
  <si>
    <t>BY 4-01</t>
  </si>
  <si>
    <t>BY 1-09</t>
  </si>
  <si>
    <t>BY 1-10</t>
  </si>
  <si>
    <t>BY 1-11</t>
  </si>
  <si>
    <t>Sign</t>
  </si>
  <si>
    <t>BY 1-12</t>
  </si>
  <si>
    <t>BY 1-13</t>
  </si>
  <si>
    <t>BY 1-14</t>
  </si>
  <si>
    <t>BY 1-15</t>
  </si>
  <si>
    <t>BY 1-16</t>
  </si>
  <si>
    <t>BY 1-17</t>
  </si>
  <si>
    <t>Kisok</t>
  </si>
  <si>
    <t xml:space="preserve">BY 2-33 </t>
  </si>
  <si>
    <t>Porta-Potty</t>
  </si>
  <si>
    <t>Picnic Table</t>
  </si>
  <si>
    <t>BY 3-07</t>
  </si>
  <si>
    <t>BY 1-20</t>
  </si>
  <si>
    <t>BY 1-21</t>
  </si>
  <si>
    <t>BY 1-22</t>
  </si>
  <si>
    <t>BY 2-41</t>
  </si>
  <si>
    <t>BY 3-06</t>
  </si>
  <si>
    <t>BY 1-18</t>
  </si>
  <si>
    <t>BY 1-19</t>
  </si>
  <si>
    <t>BY 4-03</t>
  </si>
  <si>
    <t>BY 1-23</t>
  </si>
  <si>
    <t>Open Area</t>
  </si>
  <si>
    <t>BY 1-24</t>
  </si>
  <si>
    <t>BY 1-25</t>
  </si>
  <si>
    <t>BY 2-44</t>
  </si>
  <si>
    <t>BY 2-43</t>
  </si>
  <si>
    <t>BY 2-42</t>
  </si>
  <si>
    <t>BY 2-40</t>
  </si>
  <si>
    <t>BY 2-39</t>
  </si>
  <si>
    <t>BY 2-38</t>
  </si>
  <si>
    <t>BY 2-37</t>
  </si>
  <si>
    <t>BY 2-36</t>
  </si>
  <si>
    <t>BY 2-35</t>
  </si>
  <si>
    <t>BY 2-34</t>
  </si>
  <si>
    <t>BY 2-45</t>
  </si>
  <si>
    <t>BY 1-26</t>
  </si>
  <si>
    <t>BY 2-46</t>
  </si>
  <si>
    <t>BY 1-27</t>
  </si>
  <si>
    <t>BY 2-47</t>
  </si>
  <si>
    <t>BY 1-28</t>
  </si>
  <si>
    <t>BY 1-29</t>
  </si>
  <si>
    <t>BY 1-30</t>
  </si>
  <si>
    <t>BY 1-31</t>
  </si>
  <si>
    <t>BY 3-08</t>
  </si>
  <si>
    <t>BY 1-32</t>
  </si>
  <si>
    <t>BY 2-48</t>
  </si>
  <si>
    <t>BY 2-49</t>
  </si>
  <si>
    <t>BY 2-50</t>
  </si>
  <si>
    <t>BY 2-51</t>
  </si>
  <si>
    <t>BY 2-52</t>
  </si>
  <si>
    <t>BY 2-53</t>
  </si>
  <si>
    <t>BY 2-54</t>
  </si>
  <si>
    <t>BY 2-55</t>
  </si>
  <si>
    <t>BY 2-56</t>
  </si>
  <si>
    <t>BY 2-57</t>
  </si>
  <si>
    <t xml:space="preserve">BY 4-04             </t>
  </si>
  <si>
    <t>Gates BY2-23 BY2-24, Sign BY1-14, Kiosk BY1-13</t>
  </si>
  <si>
    <t>Included in BY4-01</t>
  </si>
  <si>
    <t>Included in BY4-02</t>
  </si>
  <si>
    <t>Included in BY3-07</t>
  </si>
  <si>
    <t>Included in BY2-41</t>
  </si>
  <si>
    <t>Included in BY3-06</t>
  </si>
  <si>
    <t>Includes Gate BY1-17, Sign BY1-18 and fencing</t>
  </si>
  <si>
    <t>Includes Gates BY1-20 * BY1-21, Sign BY1-22 and fencing</t>
  </si>
  <si>
    <t>Gates BY1-09, Bt1-10, Sign 1-11, Kiosk BY-12 and fencing</t>
  </si>
  <si>
    <t>Included in BY3-05</t>
  </si>
  <si>
    <t>Included in BY2-420</t>
  </si>
  <si>
    <t>Includes Prota-Potty BY2-35, Picnic Table BY2-36, Outdoor Classroom BY2-37, Kiosk BY2-38</t>
  </si>
  <si>
    <t>Outdoor Classroom</t>
  </si>
  <si>
    <t>Included in BY2-43</t>
  </si>
  <si>
    <t>Included in BY2-44</t>
  </si>
  <si>
    <t>Included in BY2-45</t>
  </si>
  <si>
    <t>Gate, BY 2-40 and fencing</t>
  </si>
  <si>
    <t>Includes Sign BY1-19 two gates and walk thru and fencing</t>
  </si>
  <si>
    <t>Includes Gate BY1-23 and fencing</t>
  </si>
  <si>
    <t>Includes Gate BY1-24 and fencing</t>
  </si>
  <si>
    <t>Includes Gate BY1-25 and fencing</t>
  </si>
  <si>
    <t>Included in BY2-46</t>
  </si>
  <si>
    <t xml:space="preserve">Included in BY2-47 </t>
  </si>
  <si>
    <t>Includes Gate BY1-26 and Fencing</t>
  </si>
  <si>
    <t>Includes Gate BY1-27 and fencing</t>
  </si>
  <si>
    <t>Includes Gate BY1-28 and fencing</t>
  </si>
  <si>
    <t>Includes Gate BY1-29 and fencing</t>
  </si>
  <si>
    <t>Included in BY2-48</t>
  </si>
  <si>
    <t>Included in BY2-49</t>
  </si>
  <si>
    <t>Includes Gates BY1-30 &amp; BY1-31 and fencing</t>
  </si>
  <si>
    <t>Included in BY3-08</t>
  </si>
  <si>
    <t>DP 4-01</t>
  </si>
  <si>
    <t>Yarborough Parcel</t>
  </si>
  <si>
    <t>DP 2-13</t>
  </si>
  <si>
    <t>Included in DP4-01 Parking</t>
  </si>
  <si>
    <t>Lambert Parcel</t>
  </si>
  <si>
    <t>Included in DP3-02</t>
  </si>
  <si>
    <t>DP 1-04</t>
  </si>
  <si>
    <t>DP 1-05</t>
  </si>
  <si>
    <t>DP 1-06</t>
  </si>
  <si>
    <t>DP 3-02</t>
  </si>
  <si>
    <t>DP 1-14</t>
  </si>
  <si>
    <t>DP 1-15</t>
  </si>
  <si>
    <t>DC 1-13</t>
  </si>
  <si>
    <t>DC 1-14</t>
  </si>
  <si>
    <t>Includes Gate CD1-13</t>
  </si>
  <si>
    <t>DC 1-10</t>
  </si>
  <si>
    <t>DC 1-11</t>
  </si>
  <si>
    <t>DC 1-12</t>
  </si>
  <si>
    <t>Included in DC1-11</t>
  </si>
  <si>
    <t>Includes Gate CD1-10</t>
  </si>
  <si>
    <t>DC 1-07</t>
  </si>
  <si>
    <t>DC 1-09</t>
  </si>
  <si>
    <t>Included in DC2-16</t>
  </si>
  <si>
    <t>DC 2-16</t>
  </si>
  <si>
    <t>Includes Gates CD1-07 &amp; DC1-09</t>
  </si>
  <si>
    <t>DC 1-08</t>
  </si>
  <si>
    <t>Included in DC1-16</t>
  </si>
  <si>
    <t>Included in DC1-14</t>
  </si>
  <si>
    <t>DC 3-01</t>
  </si>
  <si>
    <t>Includes Gate DC1-03, Sign1-06 &amp; Kiosk DC1-05</t>
  </si>
  <si>
    <t>DC 1-04</t>
  </si>
  <si>
    <t>DC 1-05</t>
  </si>
  <si>
    <t>DC 1-06</t>
  </si>
  <si>
    <t>Included in DC3-01</t>
  </si>
  <si>
    <t>DC 3-02</t>
  </si>
  <si>
    <t>DC 2-17</t>
  </si>
  <si>
    <t>DC 3-03</t>
  </si>
  <si>
    <t>DC 2-18</t>
  </si>
  <si>
    <t>DC 2-19</t>
  </si>
  <si>
    <t>GL 3-01</t>
  </si>
  <si>
    <t>GL 1-02</t>
  </si>
  <si>
    <t>Included in GL3-01</t>
  </si>
  <si>
    <t>GL 1-03</t>
  </si>
  <si>
    <t>Includes Gate GL1-02 and Sign GL1-03</t>
  </si>
  <si>
    <t>GL 1-04</t>
  </si>
  <si>
    <t>MC 4-01</t>
  </si>
  <si>
    <t>MC 1-08</t>
  </si>
  <si>
    <t>Standard Feature</t>
  </si>
  <si>
    <t>Included in MC4-01</t>
  </si>
  <si>
    <t>MC 1-09</t>
  </si>
  <si>
    <t>MC 1-10</t>
  </si>
  <si>
    <t>Bench</t>
  </si>
  <si>
    <t>Outdoor Classroon</t>
  </si>
  <si>
    <t>MC 3-02</t>
  </si>
  <si>
    <t>MC 1-04</t>
  </si>
  <si>
    <t>Includes Picnic Table MC1-08, Outdoor Classroom MC1-09, Porta-Potty MC1-10, and Bench MC1-15</t>
  </si>
  <si>
    <t>MC 2-15</t>
  </si>
  <si>
    <t>Includes gate MC1-05 and Sign MC1-06</t>
  </si>
  <si>
    <t>MC 1-05</t>
  </si>
  <si>
    <t>MC 1-06</t>
  </si>
  <si>
    <t>MC 1-07</t>
  </si>
  <si>
    <t>Included in MC3-02</t>
  </si>
  <si>
    <t>MC 3-03</t>
  </si>
  <si>
    <t>Includes Gates MC1-12 &amp; MC1-13, Sign MC1-14</t>
  </si>
  <si>
    <t>MC 1-11</t>
  </si>
  <si>
    <t>MC 1-12</t>
  </si>
  <si>
    <t>MC 1-13</t>
  </si>
  <si>
    <t>MC 1-14</t>
  </si>
  <si>
    <t>Included in MC1-13</t>
  </si>
  <si>
    <t>MY 3-01</t>
  </si>
  <si>
    <t>MY 1-02</t>
  </si>
  <si>
    <t>MY 1-03</t>
  </si>
  <si>
    <t>MY 1-04</t>
  </si>
  <si>
    <t>Includes Sign MY1-02 and Gate MY1-03</t>
  </si>
  <si>
    <t>Included in MY3-01</t>
  </si>
  <si>
    <t>MY 2-05</t>
  </si>
  <si>
    <t>MY 1-06</t>
  </si>
  <si>
    <t>SL 3-01</t>
  </si>
  <si>
    <t>SL 1-02</t>
  </si>
  <si>
    <t>SL 1-03</t>
  </si>
  <si>
    <t>SL 1-04</t>
  </si>
  <si>
    <t>Included in SL3-01</t>
  </si>
  <si>
    <t>Includes Gate SL3-02, Kiosk SL1-03 and Sign SL1-04</t>
  </si>
  <si>
    <t>SL 2-05</t>
  </si>
  <si>
    <t>SL 2-06</t>
  </si>
  <si>
    <t>Included in TM3-04</t>
  </si>
  <si>
    <t>TM 1-01</t>
  </si>
  <si>
    <t>TM 1-02</t>
  </si>
  <si>
    <t>TM 1-03</t>
  </si>
  <si>
    <t>TM 3-04</t>
  </si>
  <si>
    <t>TM 3-05</t>
  </si>
  <si>
    <t>TM 3-06</t>
  </si>
  <si>
    <t>Includes Gate TM1-01, Sign TM1-03 and fencing</t>
  </si>
  <si>
    <t>Included in TM 3-06</t>
  </si>
  <si>
    <t>Includes Gate TM1-05</t>
  </si>
  <si>
    <t>TM 1-07</t>
  </si>
  <si>
    <t>Adeded new parking area that existed but on on the original bid.</t>
  </si>
  <si>
    <t>TOTALS:</t>
  </si>
  <si>
    <t>BY 3-58</t>
  </si>
  <si>
    <t>BY 3-59</t>
  </si>
  <si>
    <t>BY 3-05</t>
  </si>
  <si>
    <t>Includes Sign BY1-15, Gate  BY1-16</t>
  </si>
  <si>
    <t>Included BY3-59</t>
  </si>
  <si>
    <t>BY 3-60</t>
  </si>
  <si>
    <t>3 picnic tables</t>
  </si>
  <si>
    <t>Cost per Square Foot:</t>
  </si>
  <si>
    <t>$   For viewing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</si>
</sst>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Font="1"/>
    <xf numFmtId="3" fontId="0" fillId="0" borderId="0" xfId="0" applyNumberFormat="1"/>
    <xf numFmtId="3" fontId="7" fillId="0" borderId="0" xfId="0" applyNumberFormat="1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3" fontId="0" fillId="0" borderId="0" xfId="0" applyNumberFormat="1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 shrinkToFit="1"/>
    </xf>
    <xf numFmtId="2" fontId="0" fillId="0" borderId="0" xfId="0" applyNumberFormat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2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 shrinkToFit="1"/>
    </xf>
    <xf numFmtId="2" fontId="0" fillId="0" borderId="1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3" fontId="10" fillId="4" borderId="7" xfId="0" applyNumberFormat="1" applyFont="1" applyFill="1" applyBorder="1" applyAlignment="1">
      <alignment horizontal="center" vertical="center"/>
    </xf>
    <xf numFmtId="3" fontId="11" fillId="4" borderId="7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13" fillId="0" borderId="0" xfId="0" applyFont="1"/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0" fontId="15" fillId="0" borderId="0" xfId="0" applyFont="1"/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2" borderId="1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right" vertical="center"/>
    </xf>
    <xf numFmtId="3" fontId="11" fillId="2" borderId="19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17" fillId="2" borderId="19" xfId="0" applyFont="1" applyFill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0" fillId="0" borderId="18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3" fontId="0" fillId="0" borderId="28" xfId="0" applyNumberFormat="1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3" fontId="11" fillId="2" borderId="11" xfId="0" applyNumberFormat="1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right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3" fontId="15" fillId="0" borderId="18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3" fontId="15" fillId="0" borderId="24" xfId="0" applyNumberFormat="1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3" fontId="19" fillId="2" borderId="7" xfId="0" applyNumberFormat="1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right" vertical="center" wrapText="1"/>
    </xf>
    <xf numFmtId="3" fontId="21" fillId="2" borderId="11" xfId="0" applyNumberFormat="1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/>
    <xf numFmtId="0" fontId="0" fillId="0" borderId="0" xfId="0" applyBorder="1"/>
    <xf numFmtId="0" fontId="0" fillId="0" borderId="0" xfId="0" applyBorder="1" applyAlignment="1">
      <alignment wrapText="1"/>
    </xf>
    <xf numFmtId="3" fontId="0" fillId="0" borderId="0" xfId="0" applyNumberFormat="1" applyBorder="1"/>
    <xf numFmtId="0" fontId="0" fillId="0" borderId="36" xfId="0" applyBorder="1"/>
    <xf numFmtId="0" fontId="0" fillId="0" borderId="30" xfId="0" applyBorder="1"/>
    <xf numFmtId="0" fontId="0" fillId="0" borderId="24" xfId="0" applyBorder="1" applyAlignment="1">
      <alignment horizontal="center" vertical="center"/>
    </xf>
    <xf numFmtId="0" fontId="0" fillId="0" borderId="24" xfId="0" applyBorder="1"/>
    <xf numFmtId="0" fontId="0" fillId="0" borderId="24" xfId="0" applyBorder="1" applyAlignment="1">
      <alignment wrapText="1"/>
    </xf>
    <xf numFmtId="3" fontId="0" fillId="0" borderId="24" xfId="0" applyNumberFormat="1" applyBorder="1"/>
    <xf numFmtId="0" fontId="0" fillId="0" borderId="29" xfId="0" applyBorder="1"/>
    <xf numFmtId="0" fontId="6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/>
    </xf>
    <xf numFmtId="3" fontId="0" fillId="0" borderId="0" xfId="0" applyNumberFormat="1" applyFont="1" applyBorder="1"/>
    <xf numFmtId="3" fontId="0" fillId="0" borderId="24" xfId="0" applyNumberFormat="1" applyFont="1" applyBorder="1"/>
    <xf numFmtId="0" fontId="1" fillId="0" borderId="30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3" fontId="0" fillId="0" borderId="24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24" xfId="0" applyFont="1" applyBorder="1" applyAlignment="1">
      <alignment wrapText="1"/>
    </xf>
    <xf numFmtId="164" fontId="12" fillId="4" borderId="6" xfId="0" applyNumberFormat="1" applyFont="1" applyFill="1" applyBorder="1" applyAlignment="1">
      <alignment vertical="center"/>
    </xf>
    <xf numFmtId="0" fontId="1" fillId="0" borderId="14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1" fillId="0" borderId="20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 shrinkToFit="1"/>
    </xf>
    <xf numFmtId="3" fontId="0" fillId="0" borderId="18" xfId="0" applyNumberFormat="1" applyFont="1" applyBorder="1" applyAlignment="1">
      <alignment horizontal="center" vertical="center"/>
    </xf>
    <xf numFmtId="2" fontId="0" fillId="0" borderId="28" xfId="0" applyNumberFormat="1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 shrinkToFit="1"/>
    </xf>
    <xf numFmtId="2" fontId="0" fillId="0" borderId="25" xfId="0" applyNumberFormat="1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/>
    </xf>
    <xf numFmtId="2" fontId="11" fillId="4" borderId="15" xfId="0" applyNumberFormat="1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right" vertical="center"/>
    </xf>
    <xf numFmtId="0" fontId="12" fillId="4" borderId="15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"/>
  <sheetViews>
    <sheetView tabSelected="1" zoomScaleNormal="100" workbookViewId="0">
      <selection activeCell="M9" sqref="M9"/>
    </sheetView>
  </sheetViews>
  <sheetFormatPr defaultColWidth="9" defaultRowHeight="15" x14ac:dyDescent="0.25"/>
  <cols>
    <col min="1" max="1" width="25.28515625" style="26" customWidth="1"/>
    <col min="2" max="2" width="12.7109375" style="27" customWidth="1"/>
    <col min="3" max="3" width="12.7109375" style="25" customWidth="1"/>
    <col min="4" max="4" width="13.5703125" style="28" customWidth="1"/>
    <col min="5" max="5" width="16.28515625" style="25" customWidth="1"/>
    <col min="6" max="7" width="28.85546875" style="25" hidden="1" customWidth="1"/>
    <col min="8" max="16384" width="9" style="25"/>
  </cols>
  <sheetData>
    <row r="1" spans="1:7" ht="22.5" customHeight="1" x14ac:dyDescent="0.25">
      <c r="A1" s="216" t="s">
        <v>52</v>
      </c>
      <c r="B1" s="216"/>
      <c r="C1" s="216"/>
      <c r="D1" s="216"/>
      <c r="E1" s="216"/>
      <c r="F1" s="216"/>
      <c r="G1" s="216"/>
    </row>
    <row r="2" spans="1:7" ht="18.75" x14ac:dyDescent="0.25">
      <c r="A2" s="216" t="s">
        <v>53</v>
      </c>
      <c r="B2" s="216"/>
      <c r="C2" s="216"/>
      <c r="D2" s="216"/>
      <c r="E2" s="216"/>
      <c r="F2" s="216"/>
      <c r="G2" s="216"/>
    </row>
    <row r="3" spans="1:7" ht="15.75" thickBot="1" x14ac:dyDescent="0.3"/>
    <row r="4" spans="1:7" s="2" customFormat="1" ht="30.75" customHeight="1" thickBot="1" x14ac:dyDescent="0.3">
      <c r="A4" s="34" t="s">
        <v>54</v>
      </c>
      <c r="B4" s="35" t="s">
        <v>44</v>
      </c>
      <c r="C4" s="35" t="s">
        <v>45</v>
      </c>
      <c r="D4" s="36" t="s">
        <v>46</v>
      </c>
      <c r="E4" s="37" t="s">
        <v>55</v>
      </c>
      <c r="F4" s="33" t="s">
        <v>56</v>
      </c>
      <c r="G4" s="38" t="s">
        <v>57</v>
      </c>
    </row>
    <row r="5" spans="1:7" s="3" customFormat="1" ht="28.9" customHeight="1" x14ac:dyDescent="0.25">
      <c r="A5" s="200" t="s">
        <v>3</v>
      </c>
      <c r="B5" s="201">
        <f>ROWS(Bayard!A26:A62)</f>
        <v>37</v>
      </c>
      <c r="C5" s="202">
        <f>SUM(Bayard!G64)</f>
        <v>414682</v>
      </c>
      <c r="D5" s="203">
        <f>C5/43560</f>
        <v>9.5197887970615245</v>
      </c>
      <c r="E5" s="204">
        <v>9</v>
      </c>
      <c r="F5" s="205" t="s">
        <v>260</v>
      </c>
      <c r="G5" s="206" t="s">
        <v>2</v>
      </c>
    </row>
    <row r="6" spans="1:7" s="3" customFormat="1" ht="28.9" customHeight="1" x14ac:dyDescent="0.25">
      <c r="A6" s="39" t="s">
        <v>47</v>
      </c>
      <c r="B6" s="40">
        <f>ROWS('Lambert-Yarborough'!A5:A9)</f>
        <v>5</v>
      </c>
      <c r="C6" s="16">
        <f>SUM('Lambert-Yarborough'!G10)</f>
        <v>15758</v>
      </c>
      <c r="D6" s="41">
        <f>C6/43560</f>
        <v>0.36175390266299357</v>
      </c>
      <c r="E6" s="42">
        <v>9</v>
      </c>
      <c r="F6" s="45" t="s">
        <v>2</v>
      </c>
      <c r="G6" s="46" t="s">
        <v>2</v>
      </c>
    </row>
    <row r="7" spans="1:7" s="3" customFormat="1" ht="28.9" customHeight="1" x14ac:dyDescent="0.25">
      <c r="A7" s="39" t="s">
        <v>48</v>
      </c>
      <c r="B7" s="40">
        <f>ROWS('Lambert-Yarborough'!A19:A21)</f>
        <v>3</v>
      </c>
      <c r="C7" s="16">
        <f>SUM('Lambert-Yarborough'!G22)</f>
        <v>24980</v>
      </c>
      <c r="D7" s="41">
        <f t="shared" ref="D7:D13" si="0">C7/43560</f>
        <v>0.57346189164370986</v>
      </c>
      <c r="E7" s="42">
        <v>9</v>
      </c>
      <c r="F7" s="45" t="s">
        <v>2</v>
      </c>
      <c r="G7" s="46" t="s">
        <v>2</v>
      </c>
    </row>
    <row r="8" spans="1:7" s="3" customFormat="1" ht="30" x14ac:dyDescent="0.25">
      <c r="A8" s="39" t="s">
        <v>22</v>
      </c>
      <c r="B8" s="40">
        <f>ROWS(Dunns!A4:A25)</f>
        <v>22</v>
      </c>
      <c r="C8" s="16">
        <f>SUM(Dunns!G22)</f>
        <v>79473</v>
      </c>
      <c r="D8" s="41">
        <f t="shared" si="0"/>
        <v>1.8244490358126721</v>
      </c>
      <c r="E8" s="42">
        <v>9</v>
      </c>
      <c r="F8" s="45" t="s">
        <v>2</v>
      </c>
      <c r="G8" s="46" t="s">
        <v>2</v>
      </c>
    </row>
    <row r="9" spans="1:7" s="3" customFormat="1" ht="30" x14ac:dyDescent="0.25">
      <c r="A9" s="39" t="s">
        <v>26</v>
      </c>
      <c r="B9" s="40">
        <f>ROWS('Gourd Island'!A4:A4)</f>
        <v>1</v>
      </c>
      <c r="C9" s="16">
        <f>SUM('Gourd Island'!G8)</f>
        <v>8670</v>
      </c>
      <c r="D9" s="41">
        <f t="shared" si="0"/>
        <v>0.19903581267217632</v>
      </c>
      <c r="E9" s="42">
        <v>9</v>
      </c>
      <c r="F9" s="45" t="s">
        <v>2</v>
      </c>
      <c r="G9" s="46" t="s">
        <v>2</v>
      </c>
    </row>
    <row r="10" spans="1:7" s="3" customFormat="1" ht="30" x14ac:dyDescent="0.25">
      <c r="A10" s="39" t="s">
        <v>25</v>
      </c>
      <c r="B10" s="40">
        <f>ROWS(Moses!A4:A4)</f>
        <v>1</v>
      </c>
      <c r="C10" s="16">
        <f>SUM(Moses!G19)</f>
        <v>55820</v>
      </c>
      <c r="D10" s="41">
        <f t="shared" si="0"/>
        <v>1.2814508723599634</v>
      </c>
      <c r="E10" s="42">
        <v>9</v>
      </c>
      <c r="F10" s="45" t="s">
        <v>2</v>
      </c>
      <c r="G10" s="46" t="s">
        <v>2</v>
      </c>
    </row>
    <row r="11" spans="1:7" ht="30" x14ac:dyDescent="0.25">
      <c r="A11" s="39" t="s">
        <v>30</v>
      </c>
      <c r="B11" s="40">
        <f>ROWS('Murphy Creek'!A6:A9)</f>
        <v>4</v>
      </c>
      <c r="C11" s="16">
        <f>SUM('Murphy Creek'!G10)</f>
        <v>14975</v>
      </c>
      <c r="D11" s="41">
        <f t="shared" si="0"/>
        <v>0.3437786960514233</v>
      </c>
      <c r="E11" s="42">
        <v>9</v>
      </c>
      <c r="F11" s="45" t="s">
        <v>2</v>
      </c>
      <c r="G11" s="46" t="s">
        <v>2</v>
      </c>
    </row>
    <row r="12" spans="1:7" ht="30" x14ac:dyDescent="0.25">
      <c r="A12" s="39" t="s">
        <v>32</v>
      </c>
      <c r="B12" s="40">
        <f>ROWS('Stokes Landing'!A4:A9)</f>
        <v>6</v>
      </c>
      <c r="C12" s="16">
        <f>SUM('Stokes Landing'!G10)</f>
        <v>15075</v>
      </c>
      <c r="D12" s="41">
        <f t="shared" si="0"/>
        <v>0.34607438016528924</v>
      </c>
      <c r="E12" s="42">
        <v>9</v>
      </c>
      <c r="F12" s="45" t="s">
        <v>2</v>
      </c>
      <c r="G12" s="46" t="s">
        <v>2</v>
      </c>
    </row>
    <row r="13" spans="1:7" ht="30.75" thickBot="1" x14ac:dyDescent="0.3">
      <c r="A13" s="207" t="s">
        <v>33</v>
      </c>
      <c r="B13" s="208">
        <v>2</v>
      </c>
      <c r="C13" s="77">
        <f>SUM('Twelve Mile'!G11)</f>
        <v>23190</v>
      </c>
      <c r="D13" s="209">
        <f t="shared" si="0"/>
        <v>0.53236914600550966</v>
      </c>
      <c r="E13" s="210">
        <v>9</v>
      </c>
      <c r="F13" s="211" t="s">
        <v>2</v>
      </c>
      <c r="G13" s="212" t="s">
        <v>2</v>
      </c>
    </row>
    <row r="14" spans="1:7" ht="26.45" customHeight="1" thickBot="1" x14ac:dyDescent="0.3">
      <c r="A14" s="140" t="s">
        <v>251</v>
      </c>
      <c r="B14" s="43"/>
      <c r="C14" s="44">
        <f>SUM(C5:C13)</f>
        <v>652623</v>
      </c>
      <c r="D14" s="213">
        <f>SUM(D5:D13)</f>
        <v>14.982162534435261</v>
      </c>
      <c r="E14" s="215"/>
      <c r="F14" s="214" t="s">
        <v>58</v>
      </c>
      <c r="G14" s="197" t="s">
        <v>2</v>
      </c>
    </row>
    <row r="15" spans="1:7" ht="22.5" customHeight="1" thickBot="1" x14ac:dyDescent="0.3">
      <c r="F15" s="198" t="s">
        <v>259</v>
      </c>
      <c r="G15" s="199"/>
    </row>
  </sheetData>
  <mergeCells count="2">
    <mergeCell ref="A1:G1"/>
    <mergeCell ref="A2:G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4"/>
  <sheetViews>
    <sheetView workbookViewId="0">
      <selection activeCell="G65" sqref="G65"/>
    </sheetView>
  </sheetViews>
  <sheetFormatPr defaultColWidth="14.85546875" defaultRowHeight="15" x14ac:dyDescent="0.25"/>
  <cols>
    <col min="1" max="1" width="14.85546875" style="157"/>
    <col min="2" max="2" width="12.7109375" style="48" customWidth="1"/>
    <col min="3" max="3" width="16.85546875" style="158" customWidth="1"/>
    <col min="4" max="4" width="18.85546875" style="158" customWidth="1"/>
    <col min="5" max="5" width="24.140625" style="158" bestFit="1" customWidth="1"/>
    <col min="6" max="6" width="23.7109375" style="159" customWidth="1"/>
    <col min="7" max="7" width="14.85546875" style="160"/>
    <col min="8" max="16384" width="14.85546875" style="48"/>
  </cols>
  <sheetData>
    <row r="1" spans="1:8" ht="21" customHeight="1" x14ac:dyDescent="0.25">
      <c r="A1" s="217" t="s">
        <v>3</v>
      </c>
      <c r="B1" s="217"/>
      <c r="C1" s="217"/>
      <c r="D1" s="217"/>
      <c r="E1" s="217"/>
      <c r="F1" s="217"/>
      <c r="G1" s="217"/>
      <c r="H1" s="217"/>
    </row>
    <row r="2" spans="1:8" ht="27" customHeight="1" thickBot="1" x14ac:dyDescent="0.3">
      <c r="A2" s="218" t="s">
        <v>5</v>
      </c>
      <c r="B2" s="218"/>
      <c r="C2" s="218"/>
      <c r="D2" s="218"/>
      <c r="E2" s="218"/>
      <c r="F2" s="218"/>
      <c r="G2" s="218"/>
      <c r="H2" s="218"/>
    </row>
    <row r="3" spans="1:8" s="147" customFormat="1" ht="45.75" thickBot="1" x14ac:dyDescent="0.3">
      <c r="A3" s="141" t="s">
        <v>7</v>
      </c>
      <c r="B3" s="142" t="s">
        <v>39</v>
      </c>
      <c r="C3" s="143" t="s">
        <v>8</v>
      </c>
      <c r="D3" s="143" t="s">
        <v>9</v>
      </c>
      <c r="E3" s="143" t="s">
        <v>34</v>
      </c>
      <c r="F3" s="144" t="s">
        <v>10</v>
      </c>
      <c r="G3" s="145" t="s">
        <v>35</v>
      </c>
      <c r="H3" s="146" t="s">
        <v>40</v>
      </c>
    </row>
    <row r="4" spans="1:8" ht="25.5" x14ac:dyDescent="0.25">
      <c r="A4" s="169" t="s">
        <v>63</v>
      </c>
      <c r="B4" s="102"/>
      <c r="C4" s="103" t="s">
        <v>11</v>
      </c>
      <c r="D4" s="103" t="s">
        <v>0</v>
      </c>
      <c r="E4" s="103" t="s">
        <v>49</v>
      </c>
      <c r="F4" s="126" t="s">
        <v>131</v>
      </c>
      <c r="G4" s="104">
        <v>26359</v>
      </c>
      <c r="H4" s="105">
        <v>9</v>
      </c>
    </row>
    <row r="5" spans="1:8" ht="25.5" x14ac:dyDescent="0.25">
      <c r="A5" s="110" t="s">
        <v>62</v>
      </c>
      <c r="B5" s="107"/>
      <c r="C5" s="49" t="s">
        <v>11</v>
      </c>
      <c r="D5" s="49" t="s">
        <v>0</v>
      </c>
      <c r="E5" s="49" t="s">
        <v>49</v>
      </c>
      <c r="F5" s="52" t="s">
        <v>123</v>
      </c>
      <c r="G5" s="108">
        <v>48245</v>
      </c>
      <c r="H5" s="118">
        <v>9</v>
      </c>
    </row>
    <row r="6" spans="1:8" ht="38.25" x14ac:dyDescent="0.25">
      <c r="A6" s="110" t="s">
        <v>86</v>
      </c>
      <c r="B6" s="107"/>
      <c r="C6" s="49" t="s">
        <v>18</v>
      </c>
      <c r="D6" s="49" t="s">
        <v>0</v>
      </c>
      <c r="E6" s="49" t="s">
        <v>49</v>
      </c>
      <c r="F6" s="52" t="s">
        <v>36</v>
      </c>
      <c r="G6" s="108">
        <v>26280</v>
      </c>
      <c r="H6" s="118">
        <v>9</v>
      </c>
    </row>
    <row r="7" spans="1:8" ht="30" x14ac:dyDescent="0.25">
      <c r="A7" s="106" t="s">
        <v>122</v>
      </c>
      <c r="B7" s="107"/>
      <c r="C7" s="49" t="s">
        <v>16</v>
      </c>
      <c r="D7" s="49" t="s">
        <v>0</v>
      </c>
      <c r="E7" s="49" t="s">
        <v>49</v>
      </c>
      <c r="F7" s="52" t="s">
        <v>17</v>
      </c>
      <c r="G7" s="108">
        <v>150000</v>
      </c>
      <c r="H7" s="118">
        <v>9</v>
      </c>
    </row>
    <row r="8" spans="1:8" ht="25.5" x14ac:dyDescent="0.25">
      <c r="A8" s="106" t="s">
        <v>254</v>
      </c>
      <c r="B8" s="107"/>
      <c r="C8" s="49" t="s">
        <v>11</v>
      </c>
      <c r="D8" s="49" t="s">
        <v>0</v>
      </c>
      <c r="E8" s="49" t="s">
        <v>49</v>
      </c>
      <c r="F8" s="52" t="s">
        <v>255</v>
      </c>
      <c r="G8" s="108">
        <v>10777</v>
      </c>
      <c r="H8" s="118">
        <v>9</v>
      </c>
    </row>
    <row r="9" spans="1:8" ht="25.5" x14ac:dyDescent="0.25">
      <c r="A9" s="148" t="s">
        <v>83</v>
      </c>
      <c r="B9" s="149"/>
      <c r="C9" s="150" t="s">
        <v>11</v>
      </c>
      <c r="D9" s="150" t="s">
        <v>0</v>
      </c>
      <c r="E9" s="150" t="s">
        <v>49</v>
      </c>
      <c r="F9" s="151" t="s">
        <v>129</v>
      </c>
      <c r="G9" s="138">
        <v>13000</v>
      </c>
      <c r="H9" s="109">
        <v>9</v>
      </c>
    </row>
    <row r="10" spans="1:8" ht="25.5" x14ac:dyDescent="0.25">
      <c r="A10" s="110" t="s">
        <v>78</v>
      </c>
      <c r="B10" s="107"/>
      <c r="C10" s="49" t="s">
        <v>11</v>
      </c>
      <c r="D10" s="49" t="s">
        <v>0</v>
      </c>
      <c r="E10" s="49" t="s">
        <v>49</v>
      </c>
      <c r="F10" s="52" t="s">
        <v>130</v>
      </c>
      <c r="G10" s="108">
        <v>23237</v>
      </c>
      <c r="H10" s="118">
        <v>9</v>
      </c>
    </row>
    <row r="11" spans="1:8" ht="24.75" customHeight="1" x14ac:dyDescent="0.25">
      <c r="A11" s="110" t="s">
        <v>110</v>
      </c>
      <c r="B11" s="107"/>
      <c r="C11" s="49" t="s">
        <v>11</v>
      </c>
      <c r="D11" s="49" t="s">
        <v>0</v>
      </c>
      <c r="E11" s="49" t="s">
        <v>49</v>
      </c>
      <c r="F11" s="52" t="s">
        <v>152</v>
      </c>
      <c r="G11" s="108">
        <v>21780</v>
      </c>
      <c r="H11" s="118">
        <v>9</v>
      </c>
    </row>
    <row r="12" spans="1:8" s="147" customFormat="1" ht="24" customHeight="1" x14ac:dyDescent="0.25">
      <c r="A12" s="148" t="s">
        <v>64</v>
      </c>
      <c r="B12" s="149"/>
      <c r="C12" s="150" t="s">
        <v>4</v>
      </c>
      <c r="D12" s="150" t="s">
        <v>0</v>
      </c>
      <c r="E12" s="150" t="s">
        <v>51</v>
      </c>
      <c r="F12" s="151" t="s">
        <v>124</v>
      </c>
      <c r="G12" s="50">
        <v>0</v>
      </c>
      <c r="H12" s="109">
        <v>9</v>
      </c>
    </row>
    <row r="13" spans="1:8" s="147" customFormat="1" ht="24" customHeight="1" x14ac:dyDescent="0.25">
      <c r="A13" s="110" t="s">
        <v>65</v>
      </c>
      <c r="B13" s="107"/>
      <c r="C13" s="49" t="s">
        <v>4</v>
      </c>
      <c r="D13" s="49" t="s">
        <v>0</v>
      </c>
      <c r="E13" s="49" t="s">
        <v>51</v>
      </c>
      <c r="F13" s="52" t="s">
        <v>124</v>
      </c>
      <c r="G13" s="121">
        <v>0</v>
      </c>
      <c r="H13" s="118">
        <v>9</v>
      </c>
    </row>
    <row r="14" spans="1:8" s="147" customFormat="1" ht="24" customHeight="1" x14ac:dyDescent="0.25">
      <c r="A14" s="110" t="s">
        <v>66</v>
      </c>
      <c r="B14" s="107"/>
      <c r="C14" s="49" t="s">
        <v>67</v>
      </c>
      <c r="D14" s="49" t="s">
        <v>0</v>
      </c>
      <c r="E14" s="49" t="s">
        <v>51</v>
      </c>
      <c r="F14" s="52" t="s">
        <v>124</v>
      </c>
      <c r="G14" s="121">
        <v>0</v>
      </c>
      <c r="H14" s="118">
        <v>9</v>
      </c>
    </row>
    <row r="15" spans="1:8" s="147" customFormat="1" ht="24" customHeight="1" x14ac:dyDescent="0.25">
      <c r="A15" s="110" t="s">
        <v>68</v>
      </c>
      <c r="B15" s="107"/>
      <c r="C15" s="49" t="s">
        <v>20</v>
      </c>
      <c r="D15" s="49" t="s">
        <v>0</v>
      </c>
      <c r="E15" s="49" t="s">
        <v>51</v>
      </c>
      <c r="F15" s="52" t="s">
        <v>124</v>
      </c>
      <c r="G15" s="121">
        <v>0</v>
      </c>
      <c r="H15" s="118">
        <v>9</v>
      </c>
    </row>
    <row r="16" spans="1:8" s="147" customFormat="1" ht="24" customHeight="1" x14ac:dyDescent="0.25">
      <c r="A16" s="110" t="s">
        <v>69</v>
      </c>
      <c r="B16" s="107"/>
      <c r="C16" s="49" t="s">
        <v>74</v>
      </c>
      <c r="D16" s="49" t="s">
        <v>0</v>
      </c>
      <c r="E16" s="49" t="s">
        <v>51</v>
      </c>
      <c r="F16" s="52" t="s">
        <v>125</v>
      </c>
      <c r="G16" s="121">
        <v>0</v>
      </c>
      <c r="H16" s="118">
        <v>9</v>
      </c>
    </row>
    <row r="17" spans="1:8" s="147" customFormat="1" ht="24" customHeight="1" x14ac:dyDescent="0.25">
      <c r="A17" s="110" t="s">
        <v>70</v>
      </c>
      <c r="B17" s="107"/>
      <c r="C17" s="49" t="s">
        <v>67</v>
      </c>
      <c r="D17" s="49" t="s">
        <v>0</v>
      </c>
      <c r="E17" s="49" t="s">
        <v>51</v>
      </c>
      <c r="F17" s="52" t="s">
        <v>125</v>
      </c>
      <c r="G17" s="121">
        <v>0</v>
      </c>
      <c r="H17" s="118">
        <v>9</v>
      </c>
    </row>
    <row r="18" spans="1:8" s="147" customFormat="1" ht="24" customHeight="1" x14ac:dyDescent="0.25">
      <c r="A18" s="110" t="s">
        <v>71</v>
      </c>
      <c r="B18" s="107"/>
      <c r="C18" s="49" t="s">
        <v>67</v>
      </c>
      <c r="D18" s="49" t="s">
        <v>0</v>
      </c>
      <c r="E18" s="49" t="s">
        <v>51</v>
      </c>
      <c r="F18" s="52" t="s">
        <v>132</v>
      </c>
      <c r="G18" s="121">
        <v>0</v>
      </c>
      <c r="H18" s="118">
        <v>9</v>
      </c>
    </row>
    <row r="19" spans="1:8" s="147" customFormat="1" ht="24" customHeight="1" x14ac:dyDescent="0.25">
      <c r="A19" s="110" t="s">
        <v>72</v>
      </c>
      <c r="B19" s="107"/>
      <c r="C19" s="49" t="s">
        <v>4</v>
      </c>
      <c r="D19" s="49" t="s">
        <v>0</v>
      </c>
      <c r="E19" s="49" t="s">
        <v>51</v>
      </c>
      <c r="F19" s="52" t="s">
        <v>132</v>
      </c>
      <c r="G19" s="121">
        <v>0</v>
      </c>
      <c r="H19" s="118">
        <v>9</v>
      </c>
    </row>
    <row r="20" spans="1:8" s="147" customFormat="1" ht="24" customHeight="1" x14ac:dyDescent="0.25">
      <c r="A20" s="110" t="s">
        <v>73</v>
      </c>
      <c r="B20" s="107"/>
      <c r="C20" s="49" t="s">
        <v>4</v>
      </c>
      <c r="D20" s="49" t="s">
        <v>0</v>
      </c>
      <c r="E20" s="49" t="s">
        <v>51</v>
      </c>
      <c r="F20" s="52" t="s">
        <v>128</v>
      </c>
      <c r="G20" s="121">
        <v>0</v>
      </c>
      <c r="H20" s="118">
        <v>9</v>
      </c>
    </row>
    <row r="21" spans="1:8" s="147" customFormat="1" ht="24" customHeight="1" x14ac:dyDescent="0.25">
      <c r="A21" s="110" t="s">
        <v>84</v>
      </c>
      <c r="B21" s="107"/>
      <c r="C21" s="49" t="s">
        <v>67</v>
      </c>
      <c r="D21" s="49" t="s">
        <v>0</v>
      </c>
      <c r="E21" s="49" t="s">
        <v>51</v>
      </c>
      <c r="F21" s="52" t="s">
        <v>128</v>
      </c>
      <c r="G21" s="121">
        <v>0</v>
      </c>
      <c r="H21" s="118">
        <v>9</v>
      </c>
    </row>
    <row r="22" spans="1:8" s="147" customFormat="1" ht="24" customHeight="1" x14ac:dyDescent="0.25">
      <c r="A22" s="110" t="s">
        <v>85</v>
      </c>
      <c r="B22" s="107"/>
      <c r="C22" s="49" t="s">
        <v>4</v>
      </c>
      <c r="D22" s="49" t="s">
        <v>0</v>
      </c>
      <c r="E22" s="49" t="s">
        <v>51</v>
      </c>
      <c r="F22" s="52" t="s">
        <v>133</v>
      </c>
      <c r="G22" s="121">
        <v>0</v>
      </c>
      <c r="H22" s="118">
        <v>9</v>
      </c>
    </row>
    <row r="23" spans="1:8" s="147" customFormat="1" ht="24" customHeight="1" x14ac:dyDescent="0.25">
      <c r="A23" s="110" t="s">
        <v>79</v>
      </c>
      <c r="B23" s="107"/>
      <c r="C23" s="49" t="s">
        <v>4</v>
      </c>
      <c r="D23" s="49" t="s">
        <v>0</v>
      </c>
      <c r="E23" s="49" t="s">
        <v>51</v>
      </c>
      <c r="F23" s="52" t="s">
        <v>126</v>
      </c>
      <c r="G23" s="121">
        <v>0</v>
      </c>
      <c r="H23" s="118">
        <v>9</v>
      </c>
    </row>
    <row r="24" spans="1:8" s="147" customFormat="1" ht="24" customHeight="1" x14ac:dyDescent="0.25">
      <c r="A24" s="110" t="s">
        <v>80</v>
      </c>
      <c r="B24" s="107"/>
      <c r="C24" s="49" t="s">
        <v>4</v>
      </c>
      <c r="D24" s="49" t="s">
        <v>0</v>
      </c>
      <c r="E24" s="49" t="s">
        <v>51</v>
      </c>
      <c r="F24" s="52" t="s">
        <v>126</v>
      </c>
      <c r="G24" s="121">
        <v>0</v>
      </c>
      <c r="H24" s="118">
        <v>9</v>
      </c>
    </row>
    <row r="25" spans="1:8" s="147" customFormat="1" ht="24" customHeight="1" x14ac:dyDescent="0.25">
      <c r="A25" s="110" t="s">
        <v>81</v>
      </c>
      <c r="B25" s="107"/>
      <c r="C25" s="49" t="s">
        <v>67</v>
      </c>
      <c r="D25" s="49" t="s">
        <v>0</v>
      </c>
      <c r="E25" s="49" t="s">
        <v>51</v>
      </c>
      <c r="F25" s="52" t="s">
        <v>126</v>
      </c>
      <c r="G25" s="121">
        <v>0</v>
      </c>
      <c r="H25" s="118">
        <v>9</v>
      </c>
    </row>
    <row r="26" spans="1:8" ht="24" customHeight="1" x14ac:dyDescent="0.25">
      <c r="A26" s="110" t="s">
        <v>87</v>
      </c>
      <c r="B26" s="107"/>
      <c r="C26" s="49" t="s">
        <v>4</v>
      </c>
      <c r="D26" s="49" t="s">
        <v>0</v>
      </c>
      <c r="E26" s="49" t="s">
        <v>51</v>
      </c>
      <c r="F26" s="52" t="s">
        <v>136</v>
      </c>
      <c r="G26" s="121">
        <v>0</v>
      </c>
      <c r="H26" s="118">
        <v>9</v>
      </c>
    </row>
    <row r="27" spans="1:8" ht="24" customHeight="1" x14ac:dyDescent="0.25">
      <c r="A27" s="110" t="s">
        <v>89</v>
      </c>
      <c r="B27" s="107"/>
      <c r="C27" s="49" t="s">
        <v>4</v>
      </c>
      <c r="D27" s="49" t="s">
        <v>0</v>
      </c>
      <c r="E27" s="49" t="s">
        <v>51</v>
      </c>
      <c r="F27" s="52" t="s">
        <v>137</v>
      </c>
      <c r="G27" s="121">
        <v>0</v>
      </c>
      <c r="H27" s="118">
        <v>9</v>
      </c>
    </row>
    <row r="28" spans="1:8" ht="23.45" customHeight="1" x14ac:dyDescent="0.25">
      <c r="A28" s="110" t="s">
        <v>90</v>
      </c>
      <c r="B28" s="107"/>
      <c r="C28" s="49" t="s">
        <v>4</v>
      </c>
      <c r="D28" s="49" t="s">
        <v>0</v>
      </c>
      <c r="E28" s="49" t="s">
        <v>51</v>
      </c>
      <c r="F28" s="52" t="s">
        <v>138</v>
      </c>
      <c r="G28" s="121">
        <v>0</v>
      </c>
      <c r="H28" s="118">
        <v>9</v>
      </c>
    </row>
    <row r="29" spans="1:8" ht="23.45" customHeight="1" x14ac:dyDescent="0.25">
      <c r="A29" s="110" t="s">
        <v>102</v>
      </c>
      <c r="B29" s="107"/>
      <c r="C29" s="49" t="s">
        <v>4</v>
      </c>
      <c r="D29" s="49" t="s">
        <v>0</v>
      </c>
      <c r="E29" s="49" t="s">
        <v>51</v>
      </c>
      <c r="F29" s="52" t="s">
        <v>144</v>
      </c>
      <c r="G29" s="121">
        <v>0</v>
      </c>
      <c r="H29" s="118">
        <v>9</v>
      </c>
    </row>
    <row r="30" spans="1:8" ht="23.45" customHeight="1" x14ac:dyDescent="0.25">
      <c r="A30" s="110" t="s">
        <v>104</v>
      </c>
      <c r="B30" s="107"/>
      <c r="C30" s="49" t="s">
        <v>4</v>
      </c>
      <c r="D30" s="49" t="s">
        <v>0</v>
      </c>
      <c r="E30" s="49" t="s">
        <v>51</v>
      </c>
      <c r="F30" s="52" t="s">
        <v>145</v>
      </c>
      <c r="G30" s="121">
        <v>0</v>
      </c>
      <c r="H30" s="118">
        <v>9</v>
      </c>
    </row>
    <row r="31" spans="1:8" ht="23.45" customHeight="1" x14ac:dyDescent="0.25">
      <c r="A31" s="110" t="s">
        <v>106</v>
      </c>
      <c r="B31" s="107"/>
      <c r="C31" s="49" t="s">
        <v>4</v>
      </c>
      <c r="D31" s="49" t="s">
        <v>0</v>
      </c>
      <c r="E31" s="49" t="s">
        <v>51</v>
      </c>
      <c r="F31" s="52" t="s">
        <v>150</v>
      </c>
      <c r="G31" s="121">
        <v>0</v>
      </c>
      <c r="H31" s="118">
        <v>9</v>
      </c>
    </row>
    <row r="32" spans="1:8" ht="23.45" customHeight="1" x14ac:dyDescent="0.25">
      <c r="A32" s="110" t="s">
        <v>107</v>
      </c>
      <c r="B32" s="107"/>
      <c r="C32" s="49" t="s">
        <v>4</v>
      </c>
      <c r="D32" s="49" t="s">
        <v>0</v>
      </c>
      <c r="E32" s="49" t="s">
        <v>51</v>
      </c>
      <c r="F32" s="52" t="s">
        <v>151</v>
      </c>
      <c r="G32" s="121">
        <v>0</v>
      </c>
      <c r="H32" s="118">
        <v>9</v>
      </c>
    </row>
    <row r="33" spans="1:8" ht="23.45" customHeight="1" x14ac:dyDescent="0.25">
      <c r="A33" s="110" t="s">
        <v>108</v>
      </c>
      <c r="B33" s="107"/>
      <c r="C33" s="49" t="s">
        <v>4</v>
      </c>
      <c r="D33" s="49" t="s">
        <v>0</v>
      </c>
      <c r="E33" s="49" t="s">
        <v>51</v>
      </c>
      <c r="F33" s="52" t="s">
        <v>153</v>
      </c>
      <c r="G33" s="121">
        <v>0</v>
      </c>
      <c r="H33" s="118">
        <v>9</v>
      </c>
    </row>
    <row r="34" spans="1:8" ht="23.45" customHeight="1" x14ac:dyDescent="0.25">
      <c r="A34" s="110" t="s">
        <v>109</v>
      </c>
      <c r="B34" s="107"/>
      <c r="C34" s="49" t="s">
        <v>4</v>
      </c>
      <c r="D34" s="49" t="s">
        <v>0</v>
      </c>
      <c r="E34" s="49" t="s">
        <v>51</v>
      </c>
      <c r="F34" s="52" t="s">
        <v>153</v>
      </c>
      <c r="G34" s="121">
        <v>0</v>
      </c>
      <c r="H34" s="118">
        <v>9</v>
      </c>
    </row>
    <row r="35" spans="1:8" ht="25.5" x14ac:dyDescent="0.25">
      <c r="A35" s="110" t="s">
        <v>111</v>
      </c>
      <c r="B35" s="107"/>
      <c r="C35" s="49" t="s">
        <v>14</v>
      </c>
      <c r="D35" s="49" t="s">
        <v>0</v>
      </c>
      <c r="E35" s="49" t="s">
        <v>49</v>
      </c>
      <c r="F35" s="52" t="s">
        <v>15</v>
      </c>
      <c r="G35" s="108">
        <v>17417</v>
      </c>
      <c r="H35" s="118">
        <v>9</v>
      </c>
    </row>
    <row r="36" spans="1:8" s="147" customFormat="1" ht="24" customHeight="1" x14ac:dyDescent="0.25">
      <c r="A36" s="110" t="s">
        <v>75</v>
      </c>
      <c r="B36" s="107"/>
      <c r="C36" s="49" t="s">
        <v>4</v>
      </c>
      <c r="D36" s="49" t="s">
        <v>0</v>
      </c>
      <c r="E36" s="49" t="s">
        <v>51</v>
      </c>
      <c r="F36" s="52" t="s">
        <v>125</v>
      </c>
      <c r="G36" s="121">
        <v>0</v>
      </c>
      <c r="H36" s="118">
        <v>9</v>
      </c>
    </row>
    <row r="37" spans="1:8" s="147" customFormat="1" ht="24" customHeight="1" x14ac:dyDescent="0.25">
      <c r="A37" s="110" t="s">
        <v>100</v>
      </c>
      <c r="B37" s="107"/>
      <c r="C37" s="49" t="s">
        <v>4</v>
      </c>
      <c r="D37" s="49" t="s">
        <v>0</v>
      </c>
      <c r="E37" s="49" t="s">
        <v>51</v>
      </c>
      <c r="F37" s="52" t="s">
        <v>125</v>
      </c>
      <c r="G37" s="121">
        <v>0</v>
      </c>
      <c r="H37" s="118">
        <v>9</v>
      </c>
    </row>
    <row r="38" spans="1:8" s="147" customFormat="1" ht="24" customHeight="1" x14ac:dyDescent="0.25">
      <c r="A38" s="110" t="s">
        <v>99</v>
      </c>
      <c r="B38" s="107"/>
      <c r="C38" s="49" t="s">
        <v>76</v>
      </c>
      <c r="D38" s="49" t="s">
        <v>0</v>
      </c>
      <c r="E38" s="49" t="s">
        <v>51</v>
      </c>
      <c r="F38" s="52" t="s">
        <v>256</v>
      </c>
      <c r="G38" s="121">
        <v>0</v>
      </c>
      <c r="H38" s="118">
        <v>9</v>
      </c>
    </row>
    <row r="39" spans="1:8" s="147" customFormat="1" ht="24" customHeight="1" x14ac:dyDescent="0.25">
      <c r="A39" s="110" t="s">
        <v>98</v>
      </c>
      <c r="B39" s="107"/>
      <c r="C39" s="49" t="s">
        <v>77</v>
      </c>
      <c r="D39" s="49" t="s">
        <v>0</v>
      </c>
      <c r="E39" s="49" t="s">
        <v>51</v>
      </c>
      <c r="F39" s="52" t="s">
        <v>256</v>
      </c>
      <c r="G39" s="121">
        <v>0</v>
      </c>
      <c r="H39" s="118">
        <v>9</v>
      </c>
    </row>
    <row r="40" spans="1:8" s="147" customFormat="1" ht="30" x14ac:dyDescent="0.25">
      <c r="A40" s="110" t="s">
        <v>97</v>
      </c>
      <c r="B40" s="107"/>
      <c r="C40" s="49" t="s">
        <v>135</v>
      </c>
      <c r="D40" s="49" t="s">
        <v>0</v>
      </c>
      <c r="E40" s="49" t="s">
        <v>51</v>
      </c>
      <c r="F40" s="52" t="s">
        <v>256</v>
      </c>
      <c r="G40" s="121">
        <v>0</v>
      </c>
      <c r="H40" s="118">
        <v>9</v>
      </c>
    </row>
    <row r="41" spans="1:8" s="147" customFormat="1" ht="24" customHeight="1" x14ac:dyDescent="0.25">
      <c r="A41" s="110" t="s">
        <v>96</v>
      </c>
      <c r="B41" s="107"/>
      <c r="C41" s="49" t="s">
        <v>20</v>
      </c>
      <c r="D41" s="49" t="s">
        <v>0</v>
      </c>
      <c r="E41" s="49" t="s">
        <v>51</v>
      </c>
      <c r="F41" s="52" t="s">
        <v>256</v>
      </c>
      <c r="G41" s="121">
        <v>0</v>
      </c>
      <c r="H41" s="118">
        <v>9</v>
      </c>
    </row>
    <row r="42" spans="1:8" s="133" customFormat="1" ht="24" customHeight="1" x14ac:dyDescent="0.25">
      <c r="A42" s="152" t="s">
        <v>95</v>
      </c>
      <c r="B42" s="153"/>
      <c r="C42" s="154" t="s">
        <v>4</v>
      </c>
      <c r="D42" s="154" t="s">
        <v>0</v>
      </c>
      <c r="E42" s="154" t="s">
        <v>51</v>
      </c>
      <c r="F42" s="155" t="s">
        <v>1</v>
      </c>
      <c r="G42" s="156">
        <v>2500</v>
      </c>
      <c r="H42" s="124">
        <v>9</v>
      </c>
    </row>
    <row r="43" spans="1:8" s="147" customFormat="1" ht="24" customHeight="1" x14ac:dyDescent="0.25">
      <c r="A43" s="110" t="s">
        <v>94</v>
      </c>
      <c r="B43" s="107"/>
      <c r="C43" s="49" t="s">
        <v>4</v>
      </c>
      <c r="D43" s="49" t="s">
        <v>0</v>
      </c>
      <c r="E43" s="49" t="s">
        <v>51</v>
      </c>
      <c r="F43" s="52" t="s">
        <v>127</v>
      </c>
      <c r="G43" s="121">
        <v>0</v>
      </c>
      <c r="H43" s="118">
        <v>9</v>
      </c>
    </row>
    <row r="44" spans="1:8" ht="23.45" customHeight="1" x14ac:dyDescent="0.25">
      <c r="A44" s="110" t="s">
        <v>82</v>
      </c>
      <c r="B44" s="153"/>
      <c r="C44" s="49" t="s">
        <v>11</v>
      </c>
      <c r="D44" s="49" t="s">
        <v>0</v>
      </c>
      <c r="E44" s="49" t="s">
        <v>49</v>
      </c>
      <c r="F44" s="52" t="s">
        <v>139</v>
      </c>
      <c r="G44" s="121">
        <v>2824</v>
      </c>
      <c r="H44" s="118">
        <v>9</v>
      </c>
    </row>
    <row r="45" spans="1:8" ht="38.25" x14ac:dyDescent="0.25">
      <c r="A45" s="110" t="s">
        <v>93</v>
      </c>
      <c r="B45" s="107"/>
      <c r="C45" s="49" t="s">
        <v>11</v>
      </c>
      <c r="D45" s="49" t="s">
        <v>0</v>
      </c>
      <c r="E45" s="49" t="s">
        <v>49</v>
      </c>
      <c r="F45" s="52" t="s">
        <v>140</v>
      </c>
      <c r="G45" s="108">
        <v>3150</v>
      </c>
      <c r="H45" s="118">
        <v>9</v>
      </c>
    </row>
    <row r="46" spans="1:8" s="147" customFormat="1" ht="25.5" x14ac:dyDescent="0.25">
      <c r="A46" s="110" t="s">
        <v>92</v>
      </c>
      <c r="B46" s="107"/>
      <c r="C46" s="49" t="s">
        <v>38</v>
      </c>
      <c r="D46" s="49" t="s">
        <v>0</v>
      </c>
      <c r="E46" s="49" t="s">
        <v>88</v>
      </c>
      <c r="F46" s="52" t="s">
        <v>141</v>
      </c>
      <c r="G46" s="121">
        <v>4250</v>
      </c>
      <c r="H46" s="118">
        <v>9</v>
      </c>
    </row>
    <row r="47" spans="1:8" s="147" customFormat="1" ht="25.5" x14ac:dyDescent="0.25">
      <c r="A47" s="110" t="s">
        <v>91</v>
      </c>
      <c r="B47" s="107"/>
      <c r="C47" s="49" t="s">
        <v>38</v>
      </c>
      <c r="D47" s="49" t="s">
        <v>0</v>
      </c>
      <c r="E47" s="49" t="s">
        <v>88</v>
      </c>
      <c r="F47" s="52" t="s">
        <v>142</v>
      </c>
      <c r="G47" s="121">
        <v>4150</v>
      </c>
      <c r="H47" s="118">
        <v>9</v>
      </c>
    </row>
    <row r="48" spans="1:8" ht="25.5" x14ac:dyDescent="0.25">
      <c r="A48" s="110" t="s">
        <v>101</v>
      </c>
      <c r="B48" s="107"/>
      <c r="C48" s="49" t="s">
        <v>38</v>
      </c>
      <c r="D48" s="49" t="s">
        <v>0</v>
      </c>
      <c r="E48" s="49" t="s">
        <v>88</v>
      </c>
      <c r="F48" s="52" t="s">
        <v>143</v>
      </c>
      <c r="G48" s="121">
        <v>5350</v>
      </c>
      <c r="H48" s="118">
        <v>9</v>
      </c>
    </row>
    <row r="49" spans="1:8" ht="25.5" x14ac:dyDescent="0.25">
      <c r="A49" s="110" t="s">
        <v>103</v>
      </c>
      <c r="B49" s="107"/>
      <c r="C49" s="49" t="s">
        <v>38</v>
      </c>
      <c r="D49" s="49" t="s">
        <v>0</v>
      </c>
      <c r="E49" s="49" t="s">
        <v>88</v>
      </c>
      <c r="F49" s="52" t="s">
        <v>146</v>
      </c>
      <c r="G49" s="108">
        <v>2300</v>
      </c>
      <c r="H49" s="118">
        <v>9</v>
      </c>
    </row>
    <row r="50" spans="1:8" ht="24" customHeight="1" x14ac:dyDescent="0.25">
      <c r="A50" s="110" t="s">
        <v>105</v>
      </c>
      <c r="B50" s="107"/>
      <c r="C50" s="49" t="s">
        <v>38</v>
      </c>
      <c r="D50" s="49" t="s">
        <v>0</v>
      </c>
      <c r="E50" s="49" t="s">
        <v>88</v>
      </c>
      <c r="F50" s="52" t="s">
        <v>147</v>
      </c>
      <c r="G50" s="108">
        <v>2150</v>
      </c>
      <c r="H50" s="118">
        <v>9</v>
      </c>
    </row>
    <row r="51" spans="1:8" ht="25.5" x14ac:dyDescent="0.25">
      <c r="A51" s="110" t="s">
        <v>112</v>
      </c>
      <c r="B51" s="107"/>
      <c r="C51" s="49" t="s">
        <v>38</v>
      </c>
      <c r="D51" s="49" t="s">
        <v>0</v>
      </c>
      <c r="E51" s="49" t="s">
        <v>88</v>
      </c>
      <c r="F51" s="52" t="s">
        <v>148</v>
      </c>
      <c r="G51" s="121">
        <v>3500</v>
      </c>
      <c r="H51" s="118">
        <v>9</v>
      </c>
    </row>
    <row r="52" spans="1:8" ht="25.5" x14ac:dyDescent="0.25">
      <c r="A52" s="110" t="s">
        <v>113</v>
      </c>
      <c r="B52" s="107"/>
      <c r="C52" s="49" t="s">
        <v>38</v>
      </c>
      <c r="D52" s="49" t="s">
        <v>0</v>
      </c>
      <c r="E52" s="49" t="s">
        <v>88</v>
      </c>
      <c r="F52" s="52" t="s">
        <v>149</v>
      </c>
      <c r="G52" s="121">
        <v>3970</v>
      </c>
      <c r="H52" s="118">
        <v>9</v>
      </c>
    </row>
    <row r="53" spans="1:8" ht="24" customHeight="1" x14ac:dyDescent="0.25">
      <c r="A53" s="110" t="s">
        <v>114</v>
      </c>
      <c r="B53" s="107"/>
      <c r="C53" s="49" t="s">
        <v>4</v>
      </c>
      <c r="D53" s="49" t="s">
        <v>0</v>
      </c>
      <c r="E53" s="49" t="s">
        <v>51</v>
      </c>
      <c r="F53" s="52" t="s">
        <v>1</v>
      </c>
      <c r="G53" s="121">
        <v>2750</v>
      </c>
      <c r="H53" s="118">
        <v>9</v>
      </c>
    </row>
    <row r="54" spans="1:8" ht="24" customHeight="1" x14ac:dyDescent="0.25">
      <c r="A54" s="110" t="s">
        <v>115</v>
      </c>
      <c r="B54" s="107"/>
      <c r="C54" s="49" t="s">
        <v>4</v>
      </c>
      <c r="D54" s="49" t="s">
        <v>0</v>
      </c>
      <c r="E54" s="49" t="s">
        <v>51</v>
      </c>
      <c r="F54" s="52" t="s">
        <v>1</v>
      </c>
      <c r="G54" s="121">
        <v>1170</v>
      </c>
      <c r="H54" s="118">
        <v>9</v>
      </c>
    </row>
    <row r="55" spans="1:8" ht="24" customHeight="1" x14ac:dyDescent="0.25">
      <c r="A55" s="110" t="s">
        <v>116</v>
      </c>
      <c r="B55" s="107"/>
      <c r="C55" s="49" t="s">
        <v>4</v>
      </c>
      <c r="D55" s="49" t="s">
        <v>0</v>
      </c>
      <c r="E55" s="49" t="s">
        <v>51</v>
      </c>
      <c r="F55" s="52" t="s">
        <v>1</v>
      </c>
      <c r="G55" s="121">
        <v>850</v>
      </c>
      <c r="H55" s="118">
        <v>9</v>
      </c>
    </row>
    <row r="56" spans="1:8" ht="23.45" customHeight="1" x14ac:dyDescent="0.25">
      <c r="A56" s="110" t="s">
        <v>117</v>
      </c>
      <c r="B56" s="153"/>
      <c r="C56" s="49" t="s">
        <v>4</v>
      </c>
      <c r="D56" s="49" t="s">
        <v>0</v>
      </c>
      <c r="E56" s="49" t="s">
        <v>51</v>
      </c>
      <c r="F56" s="52" t="s">
        <v>1</v>
      </c>
      <c r="G56" s="121">
        <v>950</v>
      </c>
      <c r="H56" s="118">
        <v>9</v>
      </c>
    </row>
    <row r="57" spans="1:8" ht="23.45" customHeight="1" x14ac:dyDescent="0.25">
      <c r="A57" s="110" t="s">
        <v>118</v>
      </c>
      <c r="B57" s="153"/>
      <c r="C57" s="49" t="s">
        <v>4</v>
      </c>
      <c r="D57" s="49" t="s">
        <v>0</v>
      </c>
      <c r="E57" s="49" t="s">
        <v>51</v>
      </c>
      <c r="F57" s="52" t="s">
        <v>1</v>
      </c>
      <c r="G57" s="121">
        <v>350</v>
      </c>
      <c r="H57" s="118">
        <v>9</v>
      </c>
    </row>
    <row r="58" spans="1:8" ht="23.45" customHeight="1" x14ac:dyDescent="0.25">
      <c r="A58" s="110" t="s">
        <v>119</v>
      </c>
      <c r="B58" s="153"/>
      <c r="C58" s="49" t="s">
        <v>4</v>
      </c>
      <c r="D58" s="49" t="s">
        <v>0</v>
      </c>
      <c r="E58" s="49" t="s">
        <v>51</v>
      </c>
      <c r="F58" s="52" t="s">
        <v>1</v>
      </c>
      <c r="G58" s="121">
        <v>350</v>
      </c>
      <c r="H58" s="118">
        <v>9</v>
      </c>
    </row>
    <row r="59" spans="1:8" ht="23.45" customHeight="1" x14ac:dyDescent="0.25">
      <c r="A59" s="110" t="s">
        <v>120</v>
      </c>
      <c r="B59" s="153"/>
      <c r="C59" s="49" t="s">
        <v>4</v>
      </c>
      <c r="D59" s="49" t="s">
        <v>0</v>
      </c>
      <c r="E59" s="49" t="s">
        <v>51</v>
      </c>
      <c r="F59" s="52" t="s">
        <v>1</v>
      </c>
      <c r="G59" s="121">
        <v>350</v>
      </c>
      <c r="H59" s="118">
        <v>9</v>
      </c>
    </row>
    <row r="60" spans="1:8" ht="23.45" customHeight="1" x14ac:dyDescent="0.25">
      <c r="A60" s="110" t="s">
        <v>121</v>
      </c>
      <c r="B60" s="107"/>
      <c r="C60" s="49" t="s">
        <v>4</v>
      </c>
      <c r="D60" s="49" t="s">
        <v>0</v>
      </c>
      <c r="E60" s="49" t="s">
        <v>51</v>
      </c>
      <c r="F60" s="52" t="s">
        <v>1</v>
      </c>
      <c r="G60" s="121">
        <v>350</v>
      </c>
      <c r="H60" s="118">
        <v>9</v>
      </c>
    </row>
    <row r="61" spans="1:8" ht="30" x14ac:dyDescent="0.25">
      <c r="A61" s="110" t="s">
        <v>252</v>
      </c>
      <c r="B61" s="107"/>
      <c r="C61" s="49" t="s">
        <v>43</v>
      </c>
      <c r="D61" s="49" t="s">
        <v>0</v>
      </c>
      <c r="E61" s="49" t="s">
        <v>49</v>
      </c>
      <c r="F61" s="52" t="s">
        <v>12</v>
      </c>
      <c r="G61" s="108">
        <v>3100</v>
      </c>
      <c r="H61" s="118">
        <v>9</v>
      </c>
    </row>
    <row r="62" spans="1:8" ht="51" x14ac:dyDescent="0.25">
      <c r="A62" s="127" t="s">
        <v>253</v>
      </c>
      <c r="B62" s="161"/>
      <c r="C62" s="128" t="s">
        <v>13</v>
      </c>
      <c r="D62" s="128" t="s">
        <v>0</v>
      </c>
      <c r="E62" s="128" t="s">
        <v>49</v>
      </c>
      <c r="F62" s="129" t="s">
        <v>134</v>
      </c>
      <c r="G62" s="130">
        <v>20223</v>
      </c>
      <c r="H62" s="162">
        <v>9</v>
      </c>
    </row>
    <row r="63" spans="1:8" ht="24" customHeight="1" thickBot="1" x14ac:dyDescent="0.3">
      <c r="A63" s="111" t="s">
        <v>257</v>
      </c>
      <c r="B63" s="112"/>
      <c r="C63" s="113" t="s">
        <v>77</v>
      </c>
      <c r="D63" s="113" t="s">
        <v>0</v>
      </c>
      <c r="E63" s="113" t="s">
        <v>49</v>
      </c>
      <c r="F63" s="132" t="s">
        <v>258</v>
      </c>
      <c r="G63" s="114">
        <v>13000</v>
      </c>
      <c r="H63" s="119">
        <v>9</v>
      </c>
    </row>
    <row r="64" spans="1:8" ht="20.45" customHeight="1" thickBot="1" x14ac:dyDescent="0.3">
      <c r="A64" s="163"/>
      <c r="B64" s="164"/>
      <c r="C64" s="165"/>
      <c r="D64" s="165"/>
      <c r="E64" s="165"/>
      <c r="F64" s="166" t="s">
        <v>41</v>
      </c>
      <c r="G64" s="167">
        <f>SUM(G4:G63)</f>
        <v>414682</v>
      </c>
      <c r="H64" s="168"/>
    </row>
  </sheetData>
  <sortState xmlns:xlrd2="http://schemas.microsoft.com/office/spreadsheetml/2017/richdata2" ref="A1:B95">
    <sortCondition ref="A1"/>
  </sortState>
  <mergeCells count="2">
    <mergeCell ref="A1:H1"/>
    <mergeCell ref="A2:H2"/>
  </mergeCells>
  <phoneticPr fontId="14" type="noConversion"/>
  <printOptions horizontalCentered="1"/>
  <pageMargins left="0.7" right="0.7" top="0.75" bottom="0.51" header="0.3" footer="0.3"/>
  <pageSetup scale="6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64"/>
  <sheetViews>
    <sheetView topLeftCell="A4" workbookViewId="0">
      <selection activeCell="G65" sqref="G65"/>
    </sheetView>
  </sheetViews>
  <sheetFormatPr defaultColWidth="14.85546875" defaultRowHeight="15" x14ac:dyDescent="0.25"/>
  <cols>
    <col min="1" max="1" width="14.85546875" style="5"/>
    <col min="2" max="2" width="12.7109375" style="3" customWidth="1"/>
    <col min="3" max="3" width="12.7109375" style="4" customWidth="1"/>
    <col min="4" max="4" width="20.140625" style="4" customWidth="1"/>
    <col min="5" max="5" width="25.85546875" style="4" customWidth="1"/>
    <col min="6" max="6" width="22.7109375" style="3" bestFit="1" customWidth="1"/>
    <col min="7" max="7" width="14.85546875" style="19"/>
    <col min="8" max="16384" width="14.85546875" style="3"/>
  </cols>
  <sheetData>
    <row r="1" spans="1:8" s="6" customFormat="1" ht="21" customHeight="1" x14ac:dyDescent="0.25">
      <c r="A1" s="219" t="s">
        <v>19</v>
      </c>
      <c r="B1" s="219"/>
      <c r="C1" s="219"/>
      <c r="D1" s="219"/>
      <c r="E1" s="219"/>
      <c r="F1" s="219"/>
      <c r="G1" s="219"/>
      <c r="H1" s="219"/>
    </row>
    <row r="2" spans="1:8" s="6" customFormat="1" ht="21" customHeight="1" x14ac:dyDescent="0.25">
      <c r="A2" s="219" t="s">
        <v>158</v>
      </c>
      <c r="B2" s="219"/>
      <c r="C2" s="219"/>
      <c r="D2" s="219"/>
      <c r="E2" s="219"/>
      <c r="F2" s="219"/>
      <c r="G2" s="219"/>
      <c r="H2" s="219"/>
    </row>
    <row r="3" spans="1:8" s="6" customFormat="1" ht="27" customHeight="1" thickBot="1" x14ac:dyDescent="0.3">
      <c r="A3" s="220" t="s">
        <v>5</v>
      </c>
      <c r="B3" s="220"/>
      <c r="C3" s="220"/>
      <c r="D3" s="220"/>
      <c r="E3" s="220"/>
      <c r="F3" s="220"/>
      <c r="G3" s="220"/>
      <c r="H3" s="220"/>
    </row>
    <row r="4" spans="1:8" s="2" customFormat="1" ht="45.75" thickBot="1" x14ac:dyDescent="0.3">
      <c r="A4" s="11" t="s">
        <v>7</v>
      </c>
      <c r="B4" s="12" t="s">
        <v>39</v>
      </c>
      <c r="C4" s="13" t="s">
        <v>8</v>
      </c>
      <c r="D4" s="13" t="s">
        <v>9</v>
      </c>
      <c r="E4" s="13" t="s">
        <v>34</v>
      </c>
      <c r="F4" s="14" t="s">
        <v>10</v>
      </c>
      <c r="G4" s="14" t="s">
        <v>35</v>
      </c>
      <c r="H4" s="15" t="s">
        <v>40</v>
      </c>
    </row>
    <row r="5" spans="1:8" ht="28.15" customHeight="1" x14ac:dyDescent="0.25">
      <c r="A5" s="72" t="s">
        <v>160</v>
      </c>
      <c r="B5" s="64"/>
      <c r="C5" s="64" t="s">
        <v>4</v>
      </c>
      <c r="D5" s="65" t="s">
        <v>0</v>
      </c>
      <c r="E5" s="65" t="s">
        <v>51</v>
      </c>
      <c r="F5" s="73" t="s">
        <v>159</v>
      </c>
      <c r="G5" s="74">
        <v>0</v>
      </c>
      <c r="H5" s="66">
        <v>9</v>
      </c>
    </row>
    <row r="6" spans="1:8" ht="28.15" customHeight="1" x14ac:dyDescent="0.25">
      <c r="A6" s="75" t="s">
        <v>161</v>
      </c>
      <c r="B6" s="32"/>
      <c r="C6" s="32" t="s">
        <v>67</v>
      </c>
      <c r="D6" s="17" t="s">
        <v>0</v>
      </c>
      <c r="E6" s="29" t="s">
        <v>51</v>
      </c>
      <c r="F6" s="30" t="s">
        <v>159</v>
      </c>
      <c r="G6" s="18">
        <v>0</v>
      </c>
      <c r="H6" s="76">
        <v>9</v>
      </c>
    </row>
    <row r="7" spans="1:8" ht="28.15" customHeight="1" x14ac:dyDescent="0.25">
      <c r="A7" s="75" t="s">
        <v>162</v>
      </c>
      <c r="B7" s="31"/>
      <c r="C7" s="31" t="s">
        <v>20</v>
      </c>
      <c r="D7" s="29" t="s">
        <v>0</v>
      </c>
      <c r="E7" s="29" t="s">
        <v>51</v>
      </c>
      <c r="F7" s="30" t="s">
        <v>1</v>
      </c>
      <c r="G7" s="121">
        <v>5000</v>
      </c>
      <c r="H7" s="76">
        <v>9</v>
      </c>
    </row>
    <row r="8" spans="1:8" ht="28.15" customHeight="1" x14ac:dyDescent="0.25">
      <c r="A8" s="75" t="s">
        <v>164</v>
      </c>
      <c r="B8" s="32"/>
      <c r="C8" s="32" t="s">
        <v>4</v>
      </c>
      <c r="D8" s="17" t="s">
        <v>0</v>
      </c>
      <c r="E8" s="29" t="s">
        <v>51</v>
      </c>
      <c r="F8" s="30" t="s">
        <v>1</v>
      </c>
      <c r="G8" s="18">
        <v>1500</v>
      </c>
      <c r="H8" s="76">
        <v>9</v>
      </c>
    </row>
    <row r="9" spans="1:8" s="8" customFormat="1" ht="23.45" customHeight="1" thickBot="1" x14ac:dyDescent="0.3">
      <c r="A9" s="67" t="s">
        <v>163</v>
      </c>
      <c r="B9" s="68">
        <v>1</v>
      </c>
      <c r="C9" s="68" t="s">
        <v>21</v>
      </c>
      <c r="D9" s="69" t="s">
        <v>0</v>
      </c>
      <c r="E9" s="69" t="s">
        <v>49</v>
      </c>
      <c r="F9" s="68" t="s">
        <v>37</v>
      </c>
      <c r="G9" s="77">
        <v>9258</v>
      </c>
      <c r="H9" s="70">
        <v>9</v>
      </c>
    </row>
    <row r="10" spans="1:8" ht="19.899999999999999" customHeight="1" thickBot="1" x14ac:dyDescent="0.3">
      <c r="A10" s="60"/>
      <c r="B10" s="78"/>
      <c r="C10" s="79"/>
      <c r="D10" s="79"/>
      <c r="E10" s="79"/>
      <c r="F10" s="57" t="s">
        <v>41</v>
      </c>
      <c r="G10" s="58">
        <f>SUM(G5:G9)</f>
        <v>15758</v>
      </c>
      <c r="H10" s="80"/>
    </row>
    <row r="11" spans="1:8" x14ac:dyDescent="0.25">
      <c r="A11" s="170"/>
      <c r="B11" s="171"/>
      <c r="C11" s="172"/>
      <c r="D11" s="172"/>
      <c r="E11" s="172"/>
      <c r="F11" s="171"/>
      <c r="G11" s="173"/>
      <c r="H11" s="174"/>
    </row>
    <row r="12" spans="1:8" x14ac:dyDescent="0.25">
      <c r="A12" s="170"/>
      <c r="B12" s="171"/>
      <c r="C12" s="172"/>
      <c r="D12" s="172"/>
      <c r="E12" s="172"/>
      <c r="F12" s="171"/>
      <c r="G12" s="173"/>
      <c r="H12" s="174"/>
    </row>
    <row r="13" spans="1:8" x14ac:dyDescent="0.25">
      <c r="A13" s="170"/>
      <c r="B13" s="171"/>
      <c r="C13" s="172"/>
      <c r="D13" s="172"/>
      <c r="E13" s="172"/>
      <c r="F13" s="171"/>
      <c r="G13" s="173"/>
      <c r="H13" s="174"/>
    </row>
    <row r="14" spans="1:8" x14ac:dyDescent="0.25">
      <c r="A14" s="170"/>
      <c r="B14" s="171"/>
      <c r="C14" s="172"/>
      <c r="D14" s="172"/>
      <c r="E14" s="172"/>
      <c r="F14" s="171"/>
      <c r="G14" s="173"/>
      <c r="H14" s="174"/>
    </row>
    <row r="15" spans="1:8" s="6" customFormat="1" ht="21" customHeight="1" x14ac:dyDescent="0.25">
      <c r="A15" s="221" t="s">
        <v>19</v>
      </c>
      <c r="B15" s="222"/>
      <c r="C15" s="222"/>
      <c r="D15" s="222"/>
      <c r="E15" s="222"/>
      <c r="F15" s="222"/>
      <c r="G15" s="222"/>
      <c r="H15" s="223"/>
    </row>
    <row r="16" spans="1:8" s="6" customFormat="1" ht="21" customHeight="1" x14ac:dyDescent="0.25">
      <c r="A16" s="221" t="s">
        <v>155</v>
      </c>
      <c r="B16" s="222"/>
      <c r="C16" s="222"/>
      <c r="D16" s="222"/>
      <c r="E16" s="222"/>
      <c r="F16" s="222"/>
      <c r="G16" s="222"/>
      <c r="H16" s="223"/>
    </row>
    <row r="17" spans="1:8" s="6" customFormat="1" ht="27" customHeight="1" thickBot="1" x14ac:dyDescent="0.3">
      <c r="A17" s="224" t="s">
        <v>5</v>
      </c>
      <c r="B17" s="220"/>
      <c r="C17" s="220"/>
      <c r="D17" s="220"/>
      <c r="E17" s="220"/>
      <c r="F17" s="220"/>
      <c r="G17" s="220"/>
      <c r="H17" s="225"/>
    </row>
    <row r="18" spans="1:8" s="2" customFormat="1" ht="45.75" thickBot="1" x14ac:dyDescent="0.3">
      <c r="A18" s="11" t="s">
        <v>7</v>
      </c>
      <c r="B18" s="12" t="s">
        <v>39</v>
      </c>
      <c r="C18" s="13" t="s">
        <v>8</v>
      </c>
      <c r="D18" s="13" t="s">
        <v>9</v>
      </c>
      <c r="E18" s="13" t="s">
        <v>34</v>
      </c>
      <c r="F18" s="14" t="s">
        <v>10</v>
      </c>
      <c r="G18" s="14" t="s">
        <v>35</v>
      </c>
      <c r="H18" s="15" t="s">
        <v>40</v>
      </c>
    </row>
    <row r="19" spans="1:8" s="10" customFormat="1" ht="27.6" customHeight="1" x14ac:dyDescent="0.25">
      <c r="A19" s="72" t="s">
        <v>156</v>
      </c>
      <c r="B19" s="81">
        <v>1</v>
      </c>
      <c r="C19" s="82" t="s">
        <v>4</v>
      </c>
      <c r="D19" s="83" t="s">
        <v>0</v>
      </c>
      <c r="E19" s="65" t="s">
        <v>51</v>
      </c>
      <c r="F19" s="84" t="s">
        <v>1</v>
      </c>
      <c r="G19" s="85">
        <v>660</v>
      </c>
      <c r="H19" s="66">
        <v>9</v>
      </c>
    </row>
    <row r="20" spans="1:8" s="93" customFormat="1" ht="27.6" customHeight="1" x14ac:dyDescent="0.25">
      <c r="A20" s="87" t="s">
        <v>165</v>
      </c>
      <c r="B20" s="88">
        <v>1</v>
      </c>
      <c r="C20" s="88" t="s">
        <v>4</v>
      </c>
      <c r="D20" s="89" t="s">
        <v>0</v>
      </c>
      <c r="E20" s="89" t="s">
        <v>51</v>
      </c>
      <c r="F20" s="90" t="s">
        <v>157</v>
      </c>
      <c r="G20" s="91">
        <v>0</v>
      </c>
      <c r="H20" s="92">
        <v>9</v>
      </c>
    </row>
    <row r="21" spans="1:8" s="10" customFormat="1" ht="30.75" thickBot="1" x14ac:dyDescent="0.3">
      <c r="A21" s="67" t="s">
        <v>154</v>
      </c>
      <c r="B21" s="68"/>
      <c r="C21" s="68" t="s">
        <v>11</v>
      </c>
      <c r="D21" s="69" t="s">
        <v>0</v>
      </c>
      <c r="E21" s="69" t="s">
        <v>49</v>
      </c>
      <c r="F21" s="69" t="s">
        <v>60</v>
      </c>
      <c r="G21" s="77">
        <v>24320</v>
      </c>
      <c r="H21" s="70">
        <v>9</v>
      </c>
    </row>
    <row r="22" spans="1:8" ht="18" customHeight="1" thickBot="1" x14ac:dyDescent="0.3">
      <c r="A22" s="60"/>
      <c r="B22" s="61"/>
      <c r="C22" s="62"/>
      <c r="D22" s="62"/>
      <c r="E22" s="62"/>
      <c r="F22" s="86" t="s">
        <v>41</v>
      </c>
      <c r="G22" s="58">
        <f>SUM(G19:G21)</f>
        <v>24980</v>
      </c>
      <c r="H22" s="63"/>
    </row>
    <row r="23" spans="1:8" x14ac:dyDescent="0.25">
      <c r="A23" s="170"/>
      <c r="B23" s="171"/>
      <c r="C23" s="172"/>
      <c r="D23" s="172"/>
      <c r="E23" s="172"/>
      <c r="F23" s="171"/>
      <c r="G23" s="173"/>
      <c r="H23" s="174"/>
    </row>
    <row r="24" spans="1:8" x14ac:dyDescent="0.25">
      <c r="A24" s="170"/>
      <c r="B24" s="171"/>
      <c r="C24" s="172"/>
      <c r="D24" s="172"/>
      <c r="E24" s="172"/>
      <c r="F24" s="171"/>
      <c r="G24" s="173"/>
      <c r="H24" s="174"/>
    </row>
    <row r="25" spans="1:8" x14ac:dyDescent="0.25">
      <c r="A25" s="170"/>
      <c r="B25" s="171"/>
      <c r="C25" s="172"/>
      <c r="D25" s="172"/>
      <c r="E25" s="172"/>
      <c r="F25" s="171"/>
      <c r="G25" s="173"/>
      <c r="H25" s="174"/>
    </row>
    <row r="26" spans="1:8" x14ac:dyDescent="0.25">
      <c r="A26" s="170"/>
      <c r="B26" s="171"/>
      <c r="C26" s="172"/>
      <c r="D26" s="172"/>
      <c r="E26" s="172"/>
      <c r="F26" s="171"/>
      <c r="G26" s="173"/>
      <c r="H26" s="174"/>
    </row>
    <row r="27" spans="1:8" x14ac:dyDescent="0.25">
      <c r="A27" s="170"/>
      <c r="B27" s="171"/>
      <c r="C27" s="172"/>
      <c r="D27" s="172"/>
      <c r="E27" s="172"/>
      <c r="F27" s="171"/>
      <c r="G27" s="173"/>
      <c r="H27" s="174"/>
    </row>
    <row r="28" spans="1:8" x14ac:dyDescent="0.25">
      <c r="A28" s="170"/>
      <c r="B28" s="171"/>
      <c r="C28" s="172"/>
      <c r="D28" s="172"/>
      <c r="E28" s="172"/>
      <c r="F28" s="171"/>
      <c r="G28" s="173"/>
      <c r="H28" s="174"/>
    </row>
    <row r="29" spans="1:8" x14ac:dyDescent="0.25">
      <c r="A29" s="170"/>
      <c r="B29" s="171"/>
      <c r="C29" s="172"/>
      <c r="D29" s="172"/>
      <c r="E29" s="172"/>
      <c r="F29" s="171"/>
      <c r="G29" s="173"/>
      <c r="H29" s="174"/>
    </row>
    <row r="30" spans="1:8" x14ac:dyDescent="0.25">
      <c r="A30" s="170"/>
      <c r="B30" s="171"/>
      <c r="C30" s="172"/>
      <c r="D30" s="172"/>
      <c r="E30" s="172"/>
      <c r="F30" s="171"/>
      <c r="G30" s="173"/>
      <c r="H30" s="174"/>
    </row>
    <row r="31" spans="1:8" x14ac:dyDescent="0.25">
      <c r="A31" s="170"/>
      <c r="B31" s="171"/>
      <c r="C31" s="172"/>
      <c r="D31" s="172"/>
      <c r="E31" s="172"/>
      <c r="F31" s="171"/>
      <c r="G31" s="173"/>
      <c r="H31" s="174"/>
    </row>
    <row r="32" spans="1:8" x14ac:dyDescent="0.25">
      <c r="A32" s="170"/>
      <c r="B32" s="171"/>
      <c r="C32" s="172"/>
      <c r="D32" s="172"/>
      <c r="E32" s="172"/>
      <c r="F32" s="171"/>
      <c r="G32" s="173"/>
      <c r="H32" s="174"/>
    </row>
    <row r="33" spans="1:8" x14ac:dyDescent="0.25">
      <c r="A33" s="170"/>
      <c r="B33" s="171"/>
      <c r="C33" s="172"/>
      <c r="D33" s="172"/>
      <c r="E33" s="172"/>
      <c r="F33" s="171"/>
      <c r="G33" s="173"/>
      <c r="H33" s="174"/>
    </row>
    <row r="34" spans="1:8" x14ac:dyDescent="0.25">
      <c r="A34" s="170"/>
      <c r="B34" s="171"/>
      <c r="C34" s="172"/>
      <c r="D34" s="172"/>
      <c r="E34" s="172"/>
      <c r="F34" s="171"/>
      <c r="G34" s="173"/>
      <c r="H34" s="174"/>
    </row>
    <row r="35" spans="1:8" x14ac:dyDescent="0.25">
      <c r="A35" s="170"/>
      <c r="B35" s="171"/>
      <c r="C35" s="172"/>
      <c r="D35" s="172"/>
      <c r="E35" s="172"/>
      <c r="F35" s="171"/>
      <c r="G35" s="173"/>
      <c r="H35" s="174"/>
    </row>
    <row r="36" spans="1:8" x14ac:dyDescent="0.25">
      <c r="A36" s="170"/>
      <c r="B36" s="171"/>
      <c r="C36" s="172"/>
      <c r="D36" s="172"/>
      <c r="E36" s="172"/>
      <c r="F36" s="171"/>
      <c r="G36" s="173"/>
      <c r="H36" s="174"/>
    </row>
    <row r="37" spans="1:8" x14ac:dyDescent="0.25">
      <c r="A37" s="170"/>
      <c r="B37" s="171"/>
      <c r="C37" s="172"/>
      <c r="D37" s="172"/>
      <c r="E37" s="172"/>
      <c r="F37" s="171"/>
      <c r="G37" s="173"/>
      <c r="H37" s="174"/>
    </row>
    <row r="38" spans="1:8" x14ac:dyDescent="0.25">
      <c r="A38" s="170"/>
      <c r="B38" s="171"/>
      <c r="C38" s="172"/>
      <c r="D38" s="172"/>
      <c r="E38" s="172"/>
      <c r="F38" s="171"/>
      <c r="G38" s="173"/>
      <c r="H38" s="174"/>
    </row>
    <row r="39" spans="1:8" x14ac:dyDescent="0.25">
      <c r="A39" s="170"/>
      <c r="B39" s="171"/>
      <c r="C39" s="172"/>
      <c r="D39" s="172"/>
      <c r="E39" s="172"/>
      <c r="F39" s="171"/>
      <c r="G39" s="173"/>
      <c r="H39" s="174"/>
    </row>
    <row r="40" spans="1:8" x14ac:dyDescent="0.25">
      <c r="A40" s="170"/>
      <c r="B40" s="171"/>
      <c r="C40" s="172"/>
      <c r="D40" s="172"/>
      <c r="E40" s="172"/>
      <c r="F40" s="171"/>
      <c r="G40" s="173"/>
      <c r="H40" s="174"/>
    </row>
    <row r="41" spans="1:8" x14ac:dyDescent="0.25">
      <c r="A41" s="170"/>
      <c r="B41" s="171"/>
      <c r="C41" s="172"/>
      <c r="D41" s="172"/>
      <c r="E41" s="172"/>
      <c r="F41" s="171"/>
      <c r="G41" s="173"/>
      <c r="H41" s="174"/>
    </row>
    <row r="42" spans="1:8" x14ac:dyDescent="0.25">
      <c r="A42" s="170"/>
      <c r="B42" s="171"/>
      <c r="C42" s="172"/>
      <c r="D42" s="172"/>
      <c r="E42" s="172"/>
      <c r="F42" s="171"/>
      <c r="G42" s="173"/>
      <c r="H42" s="174"/>
    </row>
    <row r="43" spans="1:8" x14ac:dyDescent="0.25">
      <c r="A43" s="170"/>
      <c r="B43" s="171"/>
      <c r="C43" s="172"/>
      <c r="D43" s="172"/>
      <c r="E43" s="172"/>
      <c r="F43" s="171"/>
      <c r="G43" s="173"/>
      <c r="H43" s="174"/>
    </row>
    <row r="44" spans="1:8" x14ac:dyDescent="0.25">
      <c r="A44" s="170"/>
      <c r="B44" s="171"/>
      <c r="C44" s="172"/>
      <c r="D44" s="172"/>
      <c r="E44" s="172"/>
      <c r="F44" s="171"/>
      <c r="G44" s="173"/>
      <c r="H44" s="174"/>
    </row>
    <row r="45" spans="1:8" x14ac:dyDescent="0.25">
      <c r="A45" s="170"/>
      <c r="B45" s="171"/>
      <c r="C45" s="172"/>
      <c r="D45" s="172"/>
      <c r="E45" s="172"/>
      <c r="F45" s="171"/>
      <c r="G45" s="173"/>
      <c r="H45" s="174"/>
    </row>
    <row r="46" spans="1:8" x14ac:dyDescent="0.25">
      <c r="A46" s="170"/>
      <c r="B46" s="171"/>
      <c r="C46" s="172"/>
      <c r="D46" s="172"/>
      <c r="E46" s="172"/>
      <c r="F46" s="171"/>
      <c r="G46" s="173"/>
      <c r="H46" s="174"/>
    </row>
    <row r="47" spans="1:8" x14ac:dyDescent="0.25">
      <c r="A47" s="170"/>
      <c r="B47" s="171"/>
      <c r="C47" s="172"/>
      <c r="D47" s="172"/>
      <c r="E47" s="172"/>
      <c r="F47" s="171"/>
      <c r="G47" s="173"/>
      <c r="H47" s="174"/>
    </row>
    <row r="48" spans="1:8" x14ac:dyDescent="0.25">
      <c r="A48" s="170"/>
      <c r="B48" s="171"/>
      <c r="C48" s="172"/>
      <c r="D48" s="172"/>
      <c r="E48" s="172"/>
      <c r="F48" s="171"/>
      <c r="G48" s="173"/>
      <c r="H48" s="174"/>
    </row>
    <row r="49" spans="1:8" x14ac:dyDescent="0.25">
      <c r="A49" s="170"/>
      <c r="B49" s="171"/>
      <c r="C49" s="172"/>
      <c r="D49" s="172"/>
      <c r="E49" s="172"/>
      <c r="F49" s="171"/>
      <c r="G49" s="173"/>
      <c r="H49" s="174"/>
    </row>
    <row r="50" spans="1:8" x14ac:dyDescent="0.25">
      <c r="A50" s="170"/>
      <c r="B50" s="171"/>
      <c r="C50" s="172"/>
      <c r="D50" s="172"/>
      <c r="E50" s="172"/>
      <c r="F50" s="171"/>
      <c r="G50" s="173"/>
      <c r="H50" s="174"/>
    </row>
    <row r="51" spans="1:8" x14ac:dyDescent="0.25">
      <c r="A51" s="170"/>
      <c r="B51" s="171"/>
      <c r="C51" s="172"/>
      <c r="D51" s="172"/>
      <c r="E51" s="172"/>
      <c r="F51" s="171"/>
      <c r="G51" s="173"/>
      <c r="H51" s="174"/>
    </row>
    <row r="52" spans="1:8" x14ac:dyDescent="0.25">
      <c r="A52" s="170"/>
      <c r="B52" s="171"/>
      <c r="C52" s="172"/>
      <c r="D52" s="172"/>
      <c r="E52" s="172"/>
      <c r="F52" s="171"/>
      <c r="G52" s="173"/>
      <c r="H52" s="174"/>
    </row>
    <row r="53" spans="1:8" x14ac:dyDescent="0.25">
      <c r="A53" s="170"/>
      <c r="B53" s="171"/>
      <c r="C53" s="172"/>
      <c r="D53" s="172"/>
      <c r="E53" s="172"/>
      <c r="F53" s="171"/>
      <c r="G53" s="173"/>
      <c r="H53" s="174"/>
    </row>
    <row r="54" spans="1:8" x14ac:dyDescent="0.25">
      <c r="A54" s="170"/>
      <c r="B54" s="171"/>
      <c r="C54" s="172"/>
      <c r="D54" s="172"/>
      <c r="E54" s="172"/>
      <c r="F54" s="171"/>
      <c r="G54" s="173"/>
      <c r="H54" s="174"/>
    </row>
    <row r="55" spans="1:8" x14ac:dyDescent="0.25">
      <c r="A55" s="170"/>
      <c r="B55" s="171"/>
      <c r="C55" s="172"/>
      <c r="D55" s="172"/>
      <c r="E55" s="172"/>
      <c r="F55" s="171"/>
      <c r="G55" s="173"/>
      <c r="H55" s="174"/>
    </row>
    <row r="56" spans="1:8" x14ac:dyDescent="0.25">
      <c r="A56" s="170"/>
      <c r="B56" s="171"/>
      <c r="C56" s="172"/>
      <c r="D56" s="172"/>
      <c r="E56" s="172"/>
      <c r="F56" s="171"/>
      <c r="G56" s="173"/>
      <c r="H56" s="174"/>
    </row>
    <row r="57" spans="1:8" x14ac:dyDescent="0.25">
      <c r="A57" s="170"/>
      <c r="B57" s="171"/>
      <c r="C57" s="172"/>
      <c r="D57" s="172"/>
      <c r="E57" s="172"/>
      <c r="F57" s="171"/>
      <c r="G57" s="173"/>
      <c r="H57" s="174"/>
    </row>
    <row r="58" spans="1:8" x14ac:dyDescent="0.25">
      <c r="A58" s="170"/>
      <c r="B58" s="171"/>
      <c r="C58" s="172"/>
      <c r="D58" s="172"/>
      <c r="E58" s="172"/>
      <c r="F58" s="171"/>
      <c r="G58" s="173"/>
      <c r="H58" s="174"/>
    </row>
    <row r="59" spans="1:8" x14ac:dyDescent="0.25">
      <c r="A59" s="170"/>
      <c r="B59" s="171"/>
      <c r="C59" s="172"/>
      <c r="D59" s="172"/>
      <c r="E59" s="172"/>
      <c r="F59" s="171"/>
      <c r="G59" s="173"/>
      <c r="H59" s="174"/>
    </row>
    <row r="60" spans="1:8" x14ac:dyDescent="0.25">
      <c r="A60" s="170"/>
      <c r="B60" s="171"/>
      <c r="C60" s="172"/>
      <c r="D60" s="172"/>
      <c r="E60" s="172"/>
      <c r="F60" s="171"/>
      <c r="G60" s="173"/>
      <c r="H60" s="174"/>
    </row>
    <row r="61" spans="1:8" x14ac:dyDescent="0.25">
      <c r="A61" s="170"/>
      <c r="B61" s="171"/>
      <c r="C61" s="172"/>
      <c r="D61" s="172"/>
      <c r="E61" s="172"/>
      <c r="F61" s="171"/>
      <c r="G61" s="173"/>
      <c r="H61" s="174"/>
    </row>
    <row r="62" spans="1:8" x14ac:dyDescent="0.25">
      <c r="A62" s="170"/>
      <c r="B62" s="171"/>
      <c r="C62" s="172"/>
      <c r="D62" s="172"/>
      <c r="E62" s="172"/>
      <c r="F62" s="171"/>
      <c r="G62" s="173"/>
      <c r="H62" s="174"/>
    </row>
    <row r="63" spans="1:8" ht="24" customHeight="1" thickBot="1" x14ac:dyDescent="0.3">
      <c r="A63" s="190" t="s">
        <v>257</v>
      </c>
      <c r="B63" s="181"/>
      <c r="C63" s="191" t="s">
        <v>77</v>
      </c>
      <c r="D63" s="191" t="s">
        <v>0</v>
      </c>
      <c r="E63" s="191" t="s">
        <v>49</v>
      </c>
      <c r="F63" s="181" t="s">
        <v>258</v>
      </c>
      <c r="G63" s="192">
        <v>13000</v>
      </c>
      <c r="H63" s="193">
        <v>9</v>
      </c>
    </row>
    <row r="64" spans="1:8" x14ac:dyDescent="0.25">
      <c r="G64" s="19">
        <f>SUM(G4:G63)</f>
        <v>94476</v>
      </c>
    </row>
  </sheetData>
  <mergeCells count="6">
    <mergeCell ref="A1:H1"/>
    <mergeCell ref="A3:H3"/>
    <mergeCell ref="A2:H2"/>
    <mergeCell ref="A15:H15"/>
    <mergeCell ref="A17:H17"/>
    <mergeCell ref="A16:H16"/>
  </mergeCells>
  <phoneticPr fontId="14" type="noConversion"/>
  <pageMargins left="0.7" right="0.7" top="0.75" bottom="0.75" header="0.3" footer="0.3"/>
  <pageSetup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64"/>
  <sheetViews>
    <sheetView workbookViewId="0">
      <selection activeCell="G65" sqref="G65"/>
    </sheetView>
  </sheetViews>
  <sheetFormatPr defaultRowHeight="15" x14ac:dyDescent="0.25"/>
  <cols>
    <col min="1" max="1" width="12.42578125" bestFit="1" customWidth="1"/>
    <col min="2" max="2" width="9.7109375" style="3" bestFit="1" customWidth="1"/>
    <col min="3" max="3" width="14.140625" bestFit="1" customWidth="1"/>
    <col min="4" max="4" width="19.7109375" customWidth="1"/>
    <col min="5" max="5" width="24.140625" bestFit="1" customWidth="1"/>
    <col min="6" max="6" width="22.7109375" style="53" customWidth="1"/>
    <col min="7" max="7" width="12.7109375" style="21" customWidth="1"/>
    <col min="8" max="8" width="12.7109375" customWidth="1"/>
  </cols>
  <sheetData>
    <row r="1" spans="1:8" ht="28.5" customHeight="1" x14ac:dyDescent="0.25">
      <c r="A1" s="219" t="s">
        <v>22</v>
      </c>
      <c r="B1" s="219"/>
      <c r="C1" s="219"/>
      <c r="D1" s="219"/>
      <c r="E1" s="219"/>
      <c r="F1" s="219"/>
      <c r="G1" s="219"/>
      <c r="H1" s="219"/>
    </row>
    <row r="2" spans="1:8" ht="22.15" customHeight="1" thickBot="1" x14ac:dyDescent="0.3">
      <c r="A2" s="220" t="s">
        <v>5</v>
      </c>
      <c r="B2" s="220"/>
      <c r="C2" s="220"/>
      <c r="D2" s="220"/>
      <c r="E2" s="220"/>
      <c r="F2" s="220"/>
      <c r="G2" s="220"/>
      <c r="H2" s="220"/>
    </row>
    <row r="3" spans="1:8" s="2" customFormat="1" ht="45.75" thickBot="1" x14ac:dyDescent="0.3">
      <c r="A3" s="11" t="s">
        <v>7</v>
      </c>
      <c r="B3" s="12" t="s">
        <v>39</v>
      </c>
      <c r="C3" s="13" t="s">
        <v>8</v>
      </c>
      <c r="D3" s="13" t="s">
        <v>9</v>
      </c>
      <c r="E3" s="13" t="s">
        <v>34</v>
      </c>
      <c r="F3" s="14" t="s">
        <v>10</v>
      </c>
      <c r="G3" s="14" t="s">
        <v>35</v>
      </c>
      <c r="H3" s="15" t="s">
        <v>40</v>
      </c>
    </row>
    <row r="4" spans="1:8" s="47" customFormat="1" ht="22.15" customHeight="1" x14ac:dyDescent="0.25">
      <c r="A4" s="101" t="s">
        <v>184</v>
      </c>
      <c r="B4" s="137"/>
      <c r="C4" s="103" t="s">
        <v>4</v>
      </c>
      <c r="D4" s="103" t="s">
        <v>0</v>
      </c>
      <c r="E4" s="103" t="s">
        <v>51</v>
      </c>
      <c r="F4" s="126" t="s">
        <v>187</v>
      </c>
      <c r="G4" s="117">
        <v>0</v>
      </c>
      <c r="H4" s="105">
        <v>9</v>
      </c>
    </row>
    <row r="5" spans="1:8" s="47" customFormat="1" ht="22.15" customHeight="1" x14ac:dyDescent="0.25">
      <c r="A5" s="106" t="s">
        <v>185</v>
      </c>
      <c r="B5" s="107"/>
      <c r="C5" s="49" t="s">
        <v>20</v>
      </c>
      <c r="D5" s="49" t="s">
        <v>0</v>
      </c>
      <c r="E5" s="49" t="s">
        <v>51</v>
      </c>
      <c r="F5" s="52" t="s">
        <v>187</v>
      </c>
      <c r="G5" s="50">
        <v>0</v>
      </c>
      <c r="H5" s="109">
        <v>9</v>
      </c>
    </row>
    <row r="6" spans="1:8" s="47" customFormat="1" ht="22.15" customHeight="1" x14ac:dyDescent="0.25">
      <c r="A6" s="106" t="s">
        <v>186</v>
      </c>
      <c r="B6" s="107"/>
      <c r="C6" s="49" t="s">
        <v>67</v>
      </c>
      <c r="D6" s="49" t="s">
        <v>0</v>
      </c>
      <c r="E6" s="49" t="s">
        <v>51</v>
      </c>
      <c r="F6" s="52" t="s">
        <v>187</v>
      </c>
      <c r="G6" s="50">
        <v>0</v>
      </c>
      <c r="H6" s="109">
        <v>9</v>
      </c>
    </row>
    <row r="7" spans="1:8" s="47" customFormat="1" ht="22.15" customHeight="1" x14ac:dyDescent="0.25">
      <c r="A7" s="106" t="s">
        <v>174</v>
      </c>
      <c r="B7" s="107"/>
      <c r="C7" s="49" t="s">
        <v>4</v>
      </c>
      <c r="D7" s="49" t="s">
        <v>0</v>
      </c>
      <c r="E7" s="49" t="s">
        <v>51</v>
      </c>
      <c r="F7" s="52" t="s">
        <v>176</v>
      </c>
      <c r="G7" s="50">
        <v>0</v>
      </c>
      <c r="H7" s="109">
        <v>9</v>
      </c>
    </row>
    <row r="8" spans="1:8" s="47" customFormat="1" ht="22.15" customHeight="1" x14ac:dyDescent="0.25">
      <c r="A8" s="106" t="s">
        <v>179</v>
      </c>
      <c r="B8" s="107"/>
      <c r="C8" s="49" t="s">
        <v>4</v>
      </c>
      <c r="D8" s="49" t="s">
        <v>0</v>
      </c>
      <c r="E8" s="49" t="s">
        <v>51</v>
      </c>
      <c r="F8" s="52" t="s">
        <v>176</v>
      </c>
      <c r="G8" s="50">
        <v>0</v>
      </c>
      <c r="H8" s="109">
        <v>9</v>
      </c>
    </row>
    <row r="9" spans="1:8" s="47" customFormat="1" ht="22.15" customHeight="1" x14ac:dyDescent="0.25">
      <c r="A9" s="106" t="s">
        <v>175</v>
      </c>
      <c r="B9" s="107"/>
      <c r="C9" s="49" t="s">
        <v>4</v>
      </c>
      <c r="D9" s="49" t="s">
        <v>0</v>
      </c>
      <c r="E9" s="49" t="s">
        <v>51</v>
      </c>
      <c r="F9" s="52" t="s">
        <v>180</v>
      </c>
      <c r="G9" s="50">
        <v>0</v>
      </c>
      <c r="H9" s="109">
        <v>9</v>
      </c>
    </row>
    <row r="10" spans="1:8" s="47" customFormat="1" ht="22.15" customHeight="1" x14ac:dyDescent="0.25">
      <c r="A10" s="106" t="s">
        <v>169</v>
      </c>
      <c r="B10" s="107"/>
      <c r="C10" s="49" t="s">
        <v>4</v>
      </c>
      <c r="D10" s="49" t="s">
        <v>0</v>
      </c>
      <c r="E10" s="49" t="s">
        <v>51</v>
      </c>
      <c r="F10" s="52" t="s">
        <v>172</v>
      </c>
      <c r="G10" s="50">
        <v>0</v>
      </c>
      <c r="H10" s="109">
        <v>9</v>
      </c>
    </row>
    <row r="11" spans="1:8" s="47" customFormat="1" ht="22.15" customHeight="1" x14ac:dyDescent="0.25">
      <c r="A11" s="106" t="s">
        <v>170</v>
      </c>
      <c r="B11" s="107"/>
      <c r="C11" s="107" t="s">
        <v>11</v>
      </c>
      <c r="D11" s="49" t="s">
        <v>0</v>
      </c>
      <c r="E11" s="49" t="s">
        <v>49</v>
      </c>
      <c r="F11" s="52" t="s">
        <v>173</v>
      </c>
      <c r="G11" s="50">
        <v>1050</v>
      </c>
      <c r="H11" s="109">
        <v>9</v>
      </c>
    </row>
    <row r="12" spans="1:8" s="47" customFormat="1" ht="22.15" customHeight="1" x14ac:dyDescent="0.25">
      <c r="A12" s="106" t="s">
        <v>171</v>
      </c>
      <c r="B12" s="107"/>
      <c r="C12" s="49" t="s">
        <v>4</v>
      </c>
      <c r="D12" s="49" t="s">
        <v>0</v>
      </c>
      <c r="E12" s="49" t="s">
        <v>51</v>
      </c>
      <c r="F12" s="52" t="s">
        <v>1</v>
      </c>
      <c r="G12" s="121">
        <v>350</v>
      </c>
      <c r="H12" s="109">
        <v>9</v>
      </c>
    </row>
    <row r="13" spans="1:8" s="47" customFormat="1" ht="22.15" customHeight="1" x14ac:dyDescent="0.25">
      <c r="A13" s="106" t="s">
        <v>166</v>
      </c>
      <c r="B13" s="107"/>
      <c r="C13" s="49" t="s">
        <v>4</v>
      </c>
      <c r="D13" s="49" t="s">
        <v>0</v>
      </c>
      <c r="E13" s="49" t="s">
        <v>51</v>
      </c>
      <c r="F13" s="52" t="s">
        <v>181</v>
      </c>
      <c r="G13" s="50">
        <v>0</v>
      </c>
      <c r="H13" s="109">
        <v>9</v>
      </c>
    </row>
    <row r="14" spans="1:8" s="47" customFormat="1" ht="22.15" customHeight="1" x14ac:dyDescent="0.25">
      <c r="A14" s="106" t="s">
        <v>167</v>
      </c>
      <c r="B14" s="107"/>
      <c r="C14" s="107" t="s">
        <v>11</v>
      </c>
      <c r="D14" s="49" t="s">
        <v>0</v>
      </c>
      <c r="E14" s="49" t="s">
        <v>49</v>
      </c>
      <c r="F14" s="52" t="s">
        <v>168</v>
      </c>
      <c r="G14" s="50">
        <v>1050</v>
      </c>
      <c r="H14" s="109">
        <v>9</v>
      </c>
    </row>
    <row r="15" spans="1:8" s="47" customFormat="1" ht="25.5" x14ac:dyDescent="0.25">
      <c r="A15" s="106" t="s">
        <v>177</v>
      </c>
      <c r="B15" s="107"/>
      <c r="C15" s="107" t="s">
        <v>11</v>
      </c>
      <c r="D15" s="49" t="s">
        <v>0</v>
      </c>
      <c r="E15" s="49" t="s">
        <v>49</v>
      </c>
      <c r="F15" s="52" t="s">
        <v>178</v>
      </c>
      <c r="G15" s="50">
        <v>9200</v>
      </c>
      <c r="H15" s="109">
        <v>9</v>
      </c>
    </row>
    <row r="16" spans="1:8" s="47" customFormat="1" ht="25.5" x14ac:dyDescent="0.25">
      <c r="A16" s="110" t="s">
        <v>189</v>
      </c>
      <c r="B16" s="107"/>
      <c r="C16" s="107" t="s">
        <v>14</v>
      </c>
      <c r="D16" s="49" t="s">
        <v>0</v>
      </c>
      <c r="E16" s="49" t="s">
        <v>49</v>
      </c>
      <c r="F16" s="52" t="s">
        <v>23</v>
      </c>
      <c r="G16" s="108">
        <v>6661</v>
      </c>
      <c r="H16" s="109">
        <v>9</v>
      </c>
    </row>
    <row r="17" spans="1:8" s="47" customFormat="1" ht="24" customHeight="1" x14ac:dyDescent="0.25">
      <c r="A17" s="110" t="s">
        <v>191</v>
      </c>
      <c r="B17" s="107"/>
      <c r="C17" s="107" t="s">
        <v>4</v>
      </c>
      <c r="D17" s="49" t="s">
        <v>0</v>
      </c>
      <c r="E17" s="49" t="s">
        <v>51</v>
      </c>
      <c r="F17" s="52" t="s">
        <v>1</v>
      </c>
      <c r="G17" s="138">
        <v>350</v>
      </c>
      <c r="H17" s="109">
        <v>9</v>
      </c>
    </row>
    <row r="18" spans="1:8" s="47" customFormat="1" ht="22.15" customHeight="1" x14ac:dyDescent="0.25">
      <c r="A18" s="106" t="s">
        <v>192</v>
      </c>
      <c r="B18" s="122"/>
      <c r="C18" s="49" t="s">
        <v>4</v>
      </c>
      <c r="D18" s="49" t="s">
        <v>0</v>
      </c>
      <c r="E18" s="49" t="s">
        <v>51</v>
      </c>
      <c r="F18" s="52" t="s">
        <v>1</v>
      </c>
      <c r="G18" s="50">
        <v>350</v>
      </c>
      <c r="H18" s="109">
        <v>9</v>
      </c>
    </row>
    <row r="19" spans="1:8" s="47" customFormat="1" ht="25.5" x14ac:dyDescent="0.25">
      <c r="A19" s="106" t="s">
        <v>182</v>
      </c>
      <c r="B19" s="107"/>
      <c r="C19" s="107" t="s">
        <v>11</v>
      </c>
      <c r="D19" s="49" t="s">
        <v>0</v>
      </c>
      <c r="E19" s="49" t="s">
        <v>49</v>
      </c>
      <c r="F19" s="52" t="s">
        <v>183</v>
      </c>
      <c r="G19" s="50">
        <v>21780</v>
      </c>
      <c r="H19" s="109">
        <v>9</v>
      </c>
    </row>
    <row r="20" spans="1:8" s="47" customFormat="1" ht="38.25" x14ac:dyDescent="0.25">
      <c r="A20" s="110" t="s">
        <v>188</v>
      </c>
      <c r="B20" s="107"/>
      <c r="C20" s="107" t="s">
        <v>18</v>
      </c>
      <c r="D20" s="49" t="s">
        <v>0</v>
      </c>
      <c r="E20" s="49" t="s">
        <v>49</v>
      </c>
      <c r="F20" s="52" t="s">
        <v>24</v>
      </c>
      <c r="G20" s="108">
        <v>15886</v>
      </c>
      <c r="H20" s="109">
        <v>9</v>
      </c>
    </row>
    <row r="21" spans="1:8" s="47" customFormat="1" ht="24" customHeight="1" thickBot="1" x14ac:dyDescent="0.3">
      <c r="A21" s="139" t="s">
        <v>190</v>
      </c>
      <c r="B21" s="112"/>
      <c r="C21" s="112" t="s">
        <v>11</v>
      </c>
      <c r="D21" s="113" t="s">
        <v>0</v>
      </c>
      <c r="E21" s="113" t="s">
        <v>49</v>
      </c>
      <c r="F21" s="132" t="s">
        <v>50</v>
      </c>
      <c r="G21" s="114">
        <v>22796</v>
      </c>
      <c r="H21" s="115">
        <v>9</v>
      </c>
    </row>
    <row r="22" spans="1:8" ht="18.600000000000001" customHeight="1" thickBot="1" x14ac:dyDescent="0.3">
      <c r="A22" s="60"/>
      <c r="B22" s="61"/>
      <c r="C22" s="62"/>
      <c r="D22" s="62"/>
      <c r="E22" s="62"/>
      <c r="F22" s="71" t="s">
        <v>41</v>
      </c>
      <c r="G22" s="58">
        <f>SUM(G4:G21)</f>
        <v>79473</v>
      </c>
      <c r="H22" s="63"/>
    </row>
    <row r="23" spans="1:8" x14ac:dyDescent="0.25">
      <c r="A23" s="170"/>
      <c r="B23" s="171"/>
      <c r="C23" s="172"/>
      <c r="D23" s="172"/>
      <c r="E23" s="172"/>
      <c r="F23" s="194"/>
      <c r="G23" s="173"/>
      <c r="H23" s="174"/>
    </row>
    <row r="24" spans="1:8" x14ac:dyDescent="0.25">
      <c r="A24" s="170"/>
      <c r="B24" s="171"/>
      <c r="C24" s="172"/>
      <c r="D24" s="172"/>
      <c r="E24" s="172"/>
      <c r="F24" s="194"/>
      <c r="G24" s="173"/>
      <c r="H24" s="174"/>
    </row>
    <row r="25" spans="1:8" x14ac:dyDescent="0.25">
      <c r="A25" s="175"/>
      <c r="B25" s="171"/>
      <c r="C25" s="176"/>
      <c r="D25" s="176"/>
      <c r="E25" s="176"/>
      <c r="F25" s="195"/>
      <c r="G25" s="178"/>
      <c r="H25" s="179"/>
    </row>
    <row r="26" spans="1:8" x14ac:dyDescent="0.25">
      <c r="A26" s="175"/>
      <c r="B26" s="171"/>
      <c r="C26" s="176"/>
      <c r="D26" s="176"/>
      <c r="E26" s="176"/>
      <c r="F26" s="195"/>
      <c r="G26" s="178"/>
      <c r="H26" s="179"/>
    </row>
    <row r="27" spans="1:8" x14ac:dyDescent="0.25">
      <c r="A27" s="175"/>
      <c r="B27" s="171"/>
      <c r="C27" s="176"/>
      <c r="D27" s="176"/>
      <c r="E27" s="176"/>
      <c r="F27" s="195"/>
      <c r="G27" s="178"/>
      <c r="H27" s="179"/>
    </row>
    <row r="28" spans="1:8" x14ac:dyDescent="0.25">
      <c r="A28" s="175"/>
      <c r="B28" s="171"/>
      <c r="C28" s="176"/>
      <c r="D28" s="176"/>
      <c r="E28" s="176"/>
      <c r="F28" s="195"/>
      <c r="G28" s="178"/>
      <c r="H28" s="179"/>
    </row>
    <row r="29" spans="1:8" x14ac:dyDescent="0.25">
      <c r="A29" s="175"/>
      <c r="B29" s="171"/>
      <c r="C29" s="176"/>
      <c r="D29" s="176"/>
      <c r="E29" s="176"/>
      <c r="F29" s="195"/>
      <c r="G29" s="178"/>
      <c r="H29" s="179"/>
    </row>
    <row r="30" spans="1:8" x14ac:dyDescent="0.25">
      <c r="A30" s="175"/>
      <c r="B30" s="171"/>
      <c r="C30" s="176"/>
      <c r="D30" s="176"/>
      <c r="E30" s="176"/>
      <c r="F30" s="195"/>
      <c r="G30" s="178"/>
      <c r="H30" s="179"/>
    </row>
    <row r="31" spans="1:8" x14ac:dyDescent="0.25">
      <c r="A31" s="175"/>
      <c r="B31" s="171"/>
      <c r="C31" s="176"/>
      <c r="D31" s="176"/>
      <c r="E31" s="176"/>
      <c r="F31" s="195"/>
      <c r="G31" s="178"/>
      <c r="H31" s="179"/>
    </row>
    <row r="32" spans="1:8" x14ac:dyDescent="0.25">
      <c r="A32" s="175"/>
      <c r="B32" s="171"/>
      <c r="C32" s="176"/>
      <c r="D32" s="176"/>
      <c r="E32" s="176"/>
      <c r="F32" s="195"/>
      <c r="G32" s="178"/>
      <c r="H32" s="179"/>
    </row>
    <row r="33" spans="1:8" x14ac:dyDescent="0.25">
      <c r="A33" s="175"/>
      <c r="B33" s="171"/>
      <c r="C33" s="176"/>
      <c r="D33" s="176"/>
      <c r="E33" s="176"/>
      <c r="F33" s="195"/>
      <c r="G33" s="178"/>
      <c r="H33" s="179"/>
    </row>
    <row r="34" spans="1:8" x14ac:dyDescent="0.25">
      <c r="A34" s="175"/>
      <c r="B34" s="171"/>
      <c r="C34" s="176"/>
      <c r="D34" s="176"/>
      <c r="E34" s="176"/>
      <c r="F34" s="195"/>
      <c r="G34" s="178"/>
      <c r="H34" s="179"/>
    </row>
    <row r="35" spans="1:8" x14ac:dyDescent="0.25">
      <c r="A35" s="175"/>
      <c r="B35" s="171"/>
      <c r="C35" s="176"/>
      <c r="D35" s="176"/>
      <c r="E35" s="176"/>
      <c r="F35" s="195"/>
      <c r="G35" s="178"/>
      <c r="H35" s="179"/>
    </row>
    <row r="36" spans="1:8" x14ac:dyDescent="0.25">
      <c r="A36" s="175"/>
      <c r="B36" s="171"/>
      <c r="C36" s="176"/>
      <c r="D36" s="176"/>
      <c r="E36" s="176"/>
      <c r="F36" s="195"/>
      <c r="G36" s="178"/>
      <c r="H36" s="179"/>
    </row>
    <row r="37" spans="1:8" x14ac:dyDescent="0.25">
      <c r="A37" s="175"/>
      <c r="B37" s="171"/>
      <c r="C37" s="176"/>
      <c r="D37" s="176"/>
      <c r="E37" s="176"/>
      <c r="F37" s="195"/>
      <c r="G37" s="178"/>
      <c r="H37" s="179"/>
    </row>
    <row r="38" spans="1:8" x14ac:dyDescent="0.25">
      <c r="A38" s="175"/>
      <c r="B38" s="171"/>
      <c r="C38" s="176"/>
      <c r="D38" s="176"/>
      <c r="E38" s="176"/>
      <c r="F38" s="195"/>
      <c r="G38" s="178"/>
      <c r="H38" s="179"/>
    </row>
    <row r="39" spans="1:8" x14ac:dyDescent="0.25">
      <c r="A39" s="175"/>
      <c r="B39" s="171"/>
      <c r="C39" s="176"/>
      <c r="D39" s="176"/>
      <c r="E39" s="176"/>
      <c r="F39" s="195"/>
      <c r="G39" s="178"/>
      <c r="H39" s="179"/>
    </row>
    <row r="40" spans="1:8" x14ac:dyDescent="0.25">
      <c r="A40" s="175"/>
      <c r="B40" s="171"/>
      <c r="C40" s="176"/>
      <c r="D40" s="176"/>
      <c r="E40" s="176"/>
      <c r="F40" s="195"/>
      <c r="G40" s="178"/>
      <c r="H40" s="179"/>
    </row>
    <row r="41" spans="1:8" x14ac:dyDescent="0.25">
      <c r="A41" s="175"/>
      <c r="B41" s="171"/>
      <c r="C41" s="176"/>
      <c r="D41" s="176"/>
      <c r="E41" s="176"/>
      <c r="F41" s="195"/>
      <c r="G41" s="178"/>
      <c r="H41" s="179"/>
    </row>
    <row r="42" spans="1:8" x14ac:dyDescent="0.25">
      <c r="A42" s="175"/>
      <c r="B42" s="171"/>
      <c r="C42" s="176"/>
      <c r="D42" s="176"/>
      <c r="E42" s="176"/>
      <c r="F42" s="195"/>
      <c r="G42" s="178"/>
      <c r="H42" s="179"/>
    </row>
    <row r="43" spans="1:8" x14ac:dyDescent="0.25">
      <c r="A43" s="175"/>
      <c r="B43" s="171"/>
      <c r="C43" s="176"/>
      <c r="D43" s="176"/>
      <c r="E43" s="176"/>
      <c r="F43" s="195"/>
      <c r="G43" s="178"/>
      <c r="H43" s="179"/>
    </row>
    <row r="44" spans="1:8" x14ac:dyDescent="0.25">
      <c r="A44" s="175"/>
      <c r="B44" s="171"/>
      <c r="C44" s="176"/>
      <c r="D44" s="176"/>
      <c r="E44" s="176"/>
      <c r="F44" s="195"/>
      <c r="G44" s="178"/>
      <c r="H44" s="179"/>
    </row>
    <row r="45" spans="1:8" x14ac:dyDescent="0.25">
      <c r="A45" s="175"/>
      <c r="B45" s="171"/>
      <c r="C45" s="176"/>
      <c r="D45" s="176"/>
      <c r="E45" s="176"/>
      <c r="F45" s="195"/>
      <c r="G45" s="178"/>
      <c r="H45" s="179"/>
    </row>
    <row r="46" spans="1:8" x14ac:dyDescent="0.25">
      <c r="A46" s="175"/>
      <c r="B46" s="171"/>
      <c r="C46" s="176"/>
      <c r="D46" s="176"/>
      <c r="E46" s="176"/>
      <c r="F46" s="195"/>
      <c r="G46" s="178"/>
      <c r="H46" s="179"/>
    </row>
    <row r="47" spans="1:8" x14ac:dyDescent="0.25">
      <c r="A47" s="175"/>
      <c r="B47" s="171"/>
      <c r="C47" s="176"/>
      <c r="D47" s="176"/>
      <c r="E47" s="176"/>
      <c r="F47" s="195"/>
      <c r="G47" s="178"/>
      <c r="H47" s="179"/>
    </row>
    <row r="48" spans="1:8" x14ac:dyDescent="0.25">
      <c r="A48" s="175"/>
      <c r="B48" s="171"/>
      <c r="C48" s="176"/>
      <c r="D48" s="176"/>
      <c r="E48" s="176"/>
      <c r="F48" s="195"/>
      <c r="G48" s="178"/>
      <c r="H48" s="179"/>
    </row>
    <row r="49" spans="1:8" x14ac:dyDescent="0.25">
      <c r="A49" s="175"/>
      <c r="B49" s="171"/>
      <c r="C49" s="176"/>
      <c r="D49" s="176"/>
      <c r="E49" s="176"/>
      <c r="F49" s="195"/>
      <c r="G49" s="178"/>
      <c r="H49" s="179"/>
    </row>
    <row r="50" spans="1:8" x14ac:dyDescent="0.25">
      <c r="A50" s="175"/>
      <c r="B50" s="171"/>
      <c r="C50" s="176"/>
      <c r="D50" s="176"/>
      <c r="E50" s="176"/>
      <c r="F50" s="195"/>
      <c r="G50" s="178"/>
      <c r="H50" s="179"/>
    </row>
    <row r="51" spans="1:8" x14ac:dyDescent="0.25">
      <c r="A51" s="175"/>
      <c r="B51" s="171"/>
      <c r="C51" s="176"/>
      <c r="D51" s="176"/>
      <c r="E51" s="176"/>
      <c r="F51" s="195"/>
      <c r="G51" s="178"/>
      <c r="H51" s="179"/>
    </row>
    <row r="52" spans="1:8" x14ac:dyDescent="0.25">
      <c r="A52" s="175"/>
      <c r="B52" s="171"/>
      <c r="C52" s="176"/>
      <c r="D52" s="176"/>
      <c r="E52" s="176"/>
      <c r="F52" s="195"/>
      <c r="G52" s="178"/>
      <c r="H52" s="179"/>
    </row>
    <row r="53" spans="1:8" x14ac:dyDescent="0.25">
      <c r="A53" s="175"/>
      <c r="B53" s="171"/>
      <c r="C53" s="176"/>
      <c r="D53" s="176"/>
      <c r="E53" s="176"/>
      <c r="F53" s="195"/>
      <c r="G53" s="178"/>
      <c r="H53" s="179"/>
    </row>
    <row r="54" spans="1:8" x14ac:dyDescent="0.25">
      <c r="A54" s="175"/>
      <c r="B54" s="171"/>
      <c r="C54" s="176"/>
      <c r="D54" s="176"/>
      <c r="E54" s="176"/>
      <c r="F54" s="195"/>
      <c r="G54" s="178"/>
      <c r="H54" s="179"/>
    </row>
    <row r="55" spans="1:8" x14ac:dyDescent="0.25">
      <c r="A55" s="175"/>
      <c r="B55" s="171"/>
      <c r="C55" s="176"/>
      <c r="D55" s="176"/>
      <c r="E55" s="176"/>
      <c r="F55" s="195"/>
      <c r="G55" s="178"/>
      <c r="H55" s="179"/>
    </row>
    <row r="56" spans="1:8" x14ac:dyDescent="0.25">
      <c r="A56" s="175"/>
      <c r="B56" s="171"/>
      <c r="C56" s="176"/>
      <c r="D56" s="176"/>
      <c r="E56" s="176"/>
      <c r="F56" s="195"/>
      <c r="G56" s="178"/>
      <c r="H56" s="179"/>
    </row>
    <row r="57" spans="1:8" x14ac:dyDescent="0.25">
      <c r="A57" s="175"/>
      <c r="B57" s="171"/>
      <c r="C57" s="176"/>
      <c r="D57" s="176"/>
      <c r="E57" s="176"/>
      <c r="F57" s="195"/>
      <c r="G57" s="178"/>
      <c r="H57" s="179"/>
    </row>
    <row r="58" spans="1:8" x14ac:dyDescent="0.25">
      <c r="A58" s="175"/>
      <c r="B58" s="171"/>
      <c r="C58" s="176"/>
      <c r="D58" s="176"/>
      <c r="E58" s="176"/>
      <c r="F58" s="195"/>
      <c r="G58" s="178"/>
      <c r="H58" s="179"/>
    </row>
    <row r="59" spans="1:8" x14ac:dyDescent="0.25">
      <c r="A59" s="175"/>
      <c r="B59" s="171"/>
      <c r="C59" s="176"/>
      <c r="D59" s="176"/>
      <c r="E59" s="176"/>
      <c r="F59" s="195"/>
      <c r="G59" s="178"/>
      <c r="H59" s="179"/>
    </row>
    <row r="60" spans="1:8" x14ac:dyDescent="0.25">
      <c r="A60" s="175"/>
      <c r="B60" s="171"/>
      <c r="C60" s="176"/>
      <c r="D60" s="176"/>
      <c r="E60" s="176"/>
      <c r="F60" s="195"/>
      <c r="G60" s="178"/>
      <c r="H60" s="179"/>
    </row>
    <row r="61" spans="1:8" x14ac:dyDescent="0.25">
      <c r="A61" s="175"/>
      <c r="B61" s="171"/>
      <c r="C61" s="176"/>
      <c r="D61" s="176"/>
      <c r="E61" s="176"/>
      <c r="F61" s="195"/>
      <c r="G61" s="178"/>
      <c r="H61" s="179"/>
    </row>
    <row r="62" spans="1:8" x14ac:dyDescent="0.25">
      <c r="A62" s="175"/>
      <c r="B62" s="171"/>
      <c r="C62" s="176"/>
      <c r="D62" s="176"/>
      <c r="E62" s="176"/>
      <c r="F62" s="195"/>
      <c r="G62" s="178"/>
      <c r="H62" s="179"/>
    </row>
    <row r="63" spans="1:8" ht="24" customHeight="1" thickBot="1" x14ac:dyDescent="0.3">
      <c r="A63" s="180" t="s">
        <v>257</v>
      </c>
      <c r="B63" s="181"/>
      <c r="C63" s="182" t="s">
        <v>77</v>
      </c>
      <c r="D63" s="182" t="s">
        <v>0</v>
      </c>
      <c r="E63" s="182" t="s">
        <v>49</v>
      </c>
      <c r="F63" s="196" t="s">
        <v>258</v>
      </c>
      <c r="G63" s="184">
        <v>13000</v>
      </c>
      <c r="H63" s="185">
        <v>9</v>
      </c>
    </row>
    <row r="64" spans="1:8" x14ac:dyDescent="0.25">
      <c r="G64" s="21">
        <f>SUM(G4:G63)</f>
        <v>171946</v>
      </c>
    </row>
  </sheetData>
  <mergeCells count="2">
    <mergeCell ref="A1:H1"/>
    <mergeCell ref="A2:H2"/>
  </mergeCells>
  <phoneticPr fontId="14" type="noConversion"/>
  <pageMargins left="0.7" right="0.7" top="0.75" bottom="0.75" header="0.3" footer="0.3"/>
  <pageSetup scale="7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64"/>
  <sheetViews>
    <sheetView workbookViewId="0">
      <selection activeCell="G65" sqref="G65"/>
    </sheetView>
  </sheetViews>
  <sheetFormatPr defaultColWidth="14.85546875" defaultRowHeight="15" x14ac:dyDescent="0.25"/>
  <cols>
    <col min="1" max="1" width="12.85546875" style="5" customWidth="1"/>
    <col min="2" max="2" width="12.85546875" style="3" customWidth="1"/>
    <col min="3" max="3" width="14.85546875" style="4"/>
    <col min="4" max="4" width="20.140625" style="4" customWidth="1"/>
    <col min="5" max="5" width="24.140625" style="4" bestFit="1" customWidth="1"/>
    <col min="6" max="6" width="19.42578125" style="3" customWidth="1"/>
    <col min="7" max="7" width="14.85546875" style="19"/>
    <col min="8" max="16384" width="14.85546875" style="3"/>
  </cols>
  <sheetData>
    <row r="1" spans="1:8" s="6" customFormat="1" ht="21" customHeight="1" x14ac:dyDescent="0.25">
      <c r="A1" s="219" t="s">
        <v>26</v>
      </c>
      <c r="B1" s="219"/>
      <c r="C1" s="219"/>
      <c r="D1" s="219"/>
      <c r="E1" s="219"/>
      <c r="F1" s="219"/>
      <c r="G1" s="219"/>
      <c r="H1" s="219"/>
    </row>
    <row r="2" spans="1:8" s="6" customFormat="1" ht="27" customHeight="1" thickBot="1" x14ac:dyDescent="0.3">
      <c r="A2" s="226" t="s">
        <v>5</v>
      </c>
      <c r="B2" s="226"/>
      <c r="C2" s="226"/>
      <c r="D2" s="226"/>
      <c r="E2" s="226"/>
      <c r="F2" s="226"/>
      <c r="G2" s="226"/>
      <c r="H2" s="226"/>
    </row>
    <row r="3" spans="1:8" s="2" customFormat="1" ht="45.75" thickBot="1" x14ac:dyDescent="0.3">
      <c r="A3" s="11" t="s">
        <v>7</v>
      </c>
      <c r="B3" s="12" t="s">
        <v>39</v>
      </c>
      <c r="C3" s="13" t="s">
        <v>8</v>
      </c>
      <c r="D3" s="13" t="s">
        <v>9</v>
      </c>
      <c r="E3" s="13" t="s">
        <v>34</v>
      </c>
      <c r="F3" s="14" t="s">
        <v>10</v>
      </c>
      <c r="G3" s="14" t="s">
        <v>35</v>
      </c>
      <c r="H3" s="15" t="s">
        <v>40</v>
      </c>
    </row>
    <row r="4" spans="1:8" s="133" customFormat="1" ht="30" x14ac:dyDescent="0.25">
      <c r="A4" s="101" t="s">
        <v>193</v>
      </c>
      <c r="B4" s="102"/>
      <c r="C4" s="102" t="s">
        <v>38</v>
      </c>
      <c r="D4" s="103" t="s">
        <v>27</v>
      </c>
      <c r="E4" s="103" t="s">
        <v>49</v>
      </c>
      <c r="F4" s="103" t="s">
        <v>197</v>
      </c>
      <c r="G4" s="104">
        <v>8450</v>
      </c>
      <c r="H4" s="105">
        <v>9</v>
      </c>
    </row>
    <row r="5" spans="1:8" s="133" customFormat="1" ht="27" customHeight="1" x14ac:dyDescent="0.25">
      <c r="A5" s="106" t="s">
        <v>194</v>
      </c>
      <c r="B5" s="107"/>
      <c r="C5" s="107" t="s">
        <v>4</v>
      </c>
      <c r="D5" s="49" t="s">
        <v>0</v>
      </c>
      <c r="E5" s="49" t="s">
        <v>51</v>
      </c>
      <c r="F5" s="49" t="s">
        <v>195</v>
      </c>
      <c r="G5" s="108">
        <v>0</v>
      </c>
      <c r="H5" s="118">
        <v>9</v>
      </c>
    </row>
    <row r="6" spans="1:8" s="133" customFormat="1" ht="27" customHeight="1" x14ac:dyDescent="0.25">
      <c r="A6" s="106" t="s">
        <v>196</v>
      </c>
      <c r="B6" s="107"/>
      <c r="C6" s="107" t="s">
        <v>67</v>
      </c>
      <c r="D6" s="49" t="s">
        <v>0</v>
      </c>
      <c r="E6" s="49" t="s">
        <v>51</v>
      </c>
      <c r="F6" s="49" t="s">
        <v>195</v>
      </c>
      <c r="G6" s="108">
        <v>0</v>
      </c>
      <c r="H6" s="118">
        <v>9</v>
      </c>
    </row>
    <row r="7" spans="1:8" s="133" customFormat="1" ht="27.6" customHeight="1" thickBot="1" x14ac:dyDescent="0.3">
      <c r="A7" s="111" t="s">
        <v>198</v>
      </c>
      <c r="B7" s="134"/>
      <c r="C7" s="112" t="s">
        <v>20</v>
      </c>
      <c r="D7" s="113" t="s">
        <v>0</v>
      </c>
      <c r="E7" s="113" t="s">
        <v>51</v>
      </c>
      <c r="F7" s="135" t="s">
        <v>1</v>
      </c>
      <c r="G7" s="136">
        <v>220</v>
      </c>
      <c r="H7" s="115">
        <v>9</v>
      </c>
    </row>
    <row r="8" spans="1:8" ht="17.45" customHeight="1" thickBot="1" x14ac:dyDescent="0.3">
      <c r="A8" s="60"/>
      <c r="B8" s="61"/>
      <c r="C8" s="62"/>
      <c r="D8" s="62"/>
      <c r="E8" s="62"/>
      <c r="F8" s="57" t="s">
        <v>41</v>
      </c>
      <c r="G8" s="58">
        <f>SUM(G4:G7)</f>
        <v>8670</v>
      </c>
      <c r="H8" s="63"/>
    </row>
    <row r="9" spans="1:8" x14ac:dyDescent="0.25">
      <c r="A9" s="170"/>
      <c r="B9" s="171"/>
      <c r="C9" s="172"/>
      <c r="D9" s="172"/>
      <c r="E9" s="172"/>
      <c r="F9" s="171"/>
      <c r="G9" s="173"/>
      <c r="H9" s="174"/>
    </row>
    <row r="10" spans="1:8" x14ac:dyDescent="0.25">
      <c r="A10" s="170"/>
      <c r="B10" s="171"/>
      <c r="C10" s="172"/>
      <c r="D10" s="172"/>
      <c r="E10" s="172"/>
      <c r="F10" s="171"/>
      <c r="G10" s="173"/>
      <c r="H10" s="174"/>
    </row>
    <row r="11" spans="1:8" x14ac:dyDescent="0.25">
      <c r="A11" s="170"/>
      <c r="B11" s="171"/>
      <c r="C11" s="172"/>
      <c r="D11" s="172"/>
      <c r="E11" s="172"/>
      <c r="F11" s="171"/>
      <c r="G11" s="173"/>
      <c r="H11" s="174"/>
    </row>
    <row r="12" spans="1:8" x14ac:dyDescent="0.25">
      <c r="A12" s="170"/>
      <c r="B12" s="171"/>
      <c r="C12" s="172"/>
      <c r="D12" s="172"/>
      <c r="E12" s="172"/>
      <c r="F12" s="171"/>
      <c r="G12" s="173"/>
      <c r="H12" s="174"/>
    </row>
    <row r="13" spans="1:8" x14ac:dyDescent="0.25">
      <c r="A13" s="170"/>
      <c r="B13" s="171"/>
      <c r="C13" s="172"/>
      <c r="D13" s="172"/>
      <c r="E13" s="172"/>
      <c r="F13" s="171"/>
      <c r="G13" s="173"/>
      <c r="H13" s="174"/>
    </row>
    <row r="14" spans="1:8" x14ac:dyDescent="0.25">
      <c r="A14" s="170"/>
      <c r="B14" s="171"/>
      <c r="C14" s="172"/>
      <c r="D14" s="172"/>
      <c r="E14" s="172"/>
      <c r="F14" s="171"/>
      <c r="G14" s="173"/>
      <c r="H14" s="174"/>
    </row>
    <row r="15" spans="1:8" x14ac:dyDescent="0.25">
      <c r="A15" s="170"/>
      <c r="B15" s="171"/>
      <c r="C15" s="172"/>
      <c r="D15" s="172"/>
      <c r="E15" s="172"/>
      <c r="F15" s="171"/>
      <c r="G15" s="173"/>
      <c r="H15" s="174"/>
    </row>
    <row r="16" spans="1:8" x14ac:dyDescent="0.25">
      <c r="A16" s="170"/>
      <c r="B16" s="171"/>
      <c r="C16" s="172"/>
      <c r="D16" s="172"/>
      <c r="E16" s="172"/>
      <c r="F16" s="171"/>
      <c r="G16" s="173"/>
      <c r="H16" s="174"/>
    </row>
    <row r="17" spans="1:8" x14ac:dyDescent="0.25">
      <c r="A17" s="170"/>
      <c r="B17" s="171"/>
      <c r="C17" s="172"/>
      <c r="D17" s="172"/>
      <c r="E17" s="172"/>
      <c r="F17" s="171"/>
      <c r="G17" s="173"/>
      <c r="H17" s="174"/>
    </row>
    <row r="18" spans="1:8" x14ac:dyDescent="0.25">
      <c r="A18" s="170"/>
      <c r="B18" s="171"/>
      <c r="C18" s="172"/>
      <c r="D18" s="172"/>
      <c r="E18" s="172"/>
      <c r="F18" s="171"/>
      <c r="G18" s="173"/>
      <c r="H18" s="174"/>
    </row>
    <row r="19" spans="1:8" x14ac:dyDescent="0.25">
      <c r="A19" s="170"/>
      <c r="B19" s="171"/>
      <c r="C19" s="172"/>
      <c r="D19" s="172"/>
      <c r="E19" s="172"/>
      <c r="F19" s="171"/>
      <c r="G19" s="173"/>
      <c r="H19" s="174"/>
    </row>
    <row r="20" spans="1:8" x14ac:dyDescent="0.25">
      <c r="A20" s="170"/>
      <c r="B20" s="171"/>
      <c r="C20" s="172"/>
      <c r="D20" s="172"/>
      <c r="E20" s="172"/>
      <c r="F20" s="171"/>
      <c r="G20" s="173"/>
      <c r="H20" s="174"/>
    </row>
    <row r="21" spans="1:8" x14ac:dyDescent="0.25">
      <c r="A21" s="170"/>
      <c r="B21" s="171"/>
      <c r="C21" s="172"/>
      <c r="D21" s="172"/>
      <c r="E21" s="172"/>
      <c r="F21" s="171"/>
      <c r="G21" s="173"/>
      <c r="H21" s="174"/>
    </row>
    <row r="22" spans="1:8" x14ac:dyDescent="0.25">
      <c r="A22" s="170"/>
      <c r="B22" s="171"/>
      <c r="C22" s="172"/>
      <c r="D22" s="172"/>
      <c r="E22" s="172"/>
      <c r="F22" s="171"/>
      <c r="G22" s="173"/>
      <c r="H22" s="174"/>
    </row>
    <row r="23" spans="1:8" x14ac:dyDescent="0.25">
      <c r="A23" s="170"/>
      <c r="B23" s="171"/>
      <c r="C23" s="172"/>
      <c r="D23" s="172"/>
      <c r="E23" s="172"/>
      <c r="F23" s="171"/>
      <c r="G23" s="173"/>
      <c r="H23" s="174"/>
    </row>
    <row r="24" spans="1:8" x14ac:dyDescent="0.25">
      <c r="A24" s="170"/>
      <c r="B24" s="171"/>
      <c r="C24" s="172"/>
      <c r="D24" s="172"/>
      <c r="E24" s="172"/>
      <c r="F24" s="171"/>
      <c r="G24" s="173"/>
      <c r="H24" s="174"/>
    </row>
    <row r="25" spans="1:8" x14ac:dyDescent="0.25">
      <c r="A25" s="170"/>
      <c r="B25" s="171"/>
      <c r="C25" s="172"/>
      <c r="D25" s="172"/>
      <c r="E25" s="172"/>
      <c r="F25" s="171"/>
      <c r="G25" s="173"/>
      <c r="H25" s="174"/>
    </row>
    <row r="26" spans="1:8" x14ac:dyDescent="0.25">
      <c r="A26" s="170"/>
      <c r="B26" s="171"/>
      <c r="C26" s="172"/>
      <c r="D26" s="172"/>
      <c r="E26" s="172"/>
      <c r="F26" s="171"/>
      <c r="G26" s="173"/>
      <c r="H26" s="174"/>
    </row>
    <row r="27" spans="1:8" x14ac:dyDescent="0.25">
      <c r="A27" s="170"/>
      <c r="B27" s="171"/>
      <c r="C27" s="172"/>
      <c r="D27" s="172"/>
      <c r="E27" s="172"/>
      <c r="F27" s="171"/>
      <c r="G27" s="173"/>
      <c r="H27" s="174"/>
    </row>
    <row r="28" spans="1:8" x14ac:dyDescent="0.25">
      <c r="A28" s="170"/>
      <c r="B28" s="171"/>
      <c r="C28" s="172"/>
      <c r="D28" s="172"/>
      <c r="E28" s="172"/>
      <c r="F28" s="171"/>
      <c r="G28" s="173"/>
      <c r="H28" s="174"/>
    </row>
    <row r="29" spans="1:8" x14ac:dyDescent="0.25">
      <c r="A29" s="170"/>
      <c r="B29" s="171"/>
      <c r="C29" s="172"/>
      <c r="D29" s="172"/>
      <c r="E29" s="172"/>
      <c r="F29" s="171"/>
      <c r="G29" s="173"/>
      <c r="H29" s="174"/>
    </row>
    <row r="30" spans="1:8" x14ac:dyDescent="0.25">
      <c r="A30" s="170"/>
      <c r="B30" s="171"/>
      <c r="C30" s="172"/>
      <c r="D30" s="172"/>
      <c r="E30" s="172"/>
      <c r="F30" s="171"/>
      <c r="G30" s="173"/>
      <c r="H30" s="174"/>
    </row>
    <row r="31" spans="1:8" x14ac:dyDescent="0.25">
      <c r="A31" s="170"/>
      <c r="B31" s="171"/>
      <c r="C31" s="172"/>
      <c r="D31" s="172"/>
      <c r="E31" s="172"/>
      <c r="F31" s="171"/>
      <c r="G31" s="173"/>
      <c r="H31" s="174"/>
    </row>
    <row r="32" spans="1:8" x14ac:dyDescent="0.25">
      <c r="A32" s="170"/>
      <c r="B32" s="171"/>
      <c r="C32" s="172"/>
      <c r="D32" s="172"/>
      <c r="E32" s="172"/>
      <c r="F32" s="171"/>
      <c r="G32" s="173"/>
      <c r="H32" s="174"/>
    </row>
    <row r="33" spans="1:8" x14ac:dyDescent="0.25">
      <c r="A33" s="170"/>
      <c r="B33" s="171"/>
      <c r="C33" s="172"/>
      <c r="D33" s="172"/>
      <c r="E33" s="172"/>
      <c r="F33" s="171"/>
      <c r="G33" s="173"/>
      <c r="H33" s="174"/>
    </row>
    <row r="34" spans="1:8" x14ac:dyDescent="0.25">
      <c r="A34" s="170"/>
      <c r="B34" s="171"/>
      <c r="C34" s="172"/>
      <c r="D34" s="172"/>
      <c r="E34" s="172"/>
      <c r="F34" s="171"/>
      <c r="G34" s="173"/>
      <c r="H34" s="174"/>
    </row>
    <row r="35" spans="1:8" x14ac:dyDescent="0.25">
      <c r="A35" s="170"/>
      <c r="B35" s="171"/>
      <c r="C35" s="172"/>
      <c r="D35" s="172"/>
      <c r="E35" s="172"/>
      <c r="F35" s="171"/>
      <c r="G35" s="173"/>
      <c r="H35" s="174"/>
    </row>
    <row r="36" spans="1:8" x14ac:dyDescent="0.25">
      <c r="A36" s="170"/>
      <c r="B36" s="171"/>
      <c r="C36" s="172"/>
      <c r="D36" s="172"/>
      <c r="E36" s="172"/>
      <c r="F36" s="171"/>
      <c r="G36" s="173"/>
      <c r="H36" s="174"/>
    </row>
    <row r="37" spans="1:8" x14ac:dyDescent="0.25">
      <c r="A37" s="170"/>
      <c r="B37" s="171"/>
      <c r="C37" s="172"/>
      <c r="D37" s="172"/>
      <c r="E37" s="172"/>
      <c r="F37" s="171"/>
      <c r="G37" s="173"/>
      <c r="H37" s="174"/>
    </row>
    <row r="38" spans="1:8" x14ac:dyDescent="0.25">
      <c r="A38" s="170"/>
      <c r="B38" s="171"/>
      <c r="C38" s="172"/>
      <c r="D38" s="172"/>
      <c r="E38" s="172"/>
      <c r="F38" s="171"/>
      <c r="G38" s="173"/>
      <c r="H38" s="174"/>
    </row>
    <row r="39" spans="1:8" x14ac:dyDescent="0.25">
      <c r="A39" s="170"/>
      <c r="B39" s="171"/>
      <c r="C39" s="172"/>
      <c r="D39" s="172"/>
      <c r="E39" s="172"/>
      <c r="F39" s="171"/>
      <c r="G39" s="173"/>
      <c r="H39" s="174"/>
    </row>
    <row r="40" spans="1:8" x14ac:dyDescent="0.25">
      <c r="A40" s="170"/>
      <c r="B40" s="171"/>
      <c r="C40" s="172"/>
      <c r="D40" s="172"/>
      <c r="E40" s="172"/>
      <c r="F40" s="171"/>
      <c r="G40" s="173"/>
      <c r="H40" s="174"/>
    </row>
    <row r="41" spans="1:8" x14ac:dyDescent="0.25">
      <c r="A41" s="170"/>
      <c r="B41" s="171"/>
      <c r="C41" s="172"/>
      <c r="D41" s="172"/>
      <c r="E41" s="172"/>
      <c r="F41" s="171"/>
      <c r="G41" s="173"/>
      <c r="H41" s="174"/>
    </row>
    <row r="42" spans="1:8" x14ac:dyDescent="0.25">
      <c r="A42" s="170"/>
      <c r="B42" s="171"/>
      <c r="C42" s="172"/>
      <c r="D42" s="172"/>
      <c r="E42" s="172"/>
      <c r="F42" s="171"/>
      <c r="G42" s="173"/>
      <c r="H42" s="174"/>
    </row>
    <row r="43" spans="1:8" x14ac:dyDescent="0.25">
      <c r="A43" s="170"/>
      <c r="B43" s="171"/>
      <c r="C43" s="172"/>
      <c r="D43" s="172"/>
      <c r="E43" s="172"/>
      <c r="F43" s="171"/>
      <c r="G43" s="173"/>
      <c r="H43" s="174"/>
    </row>
    <row r="44" spans="1:8" x14ac:dyDescent="0.25">
      <c r="A44" s="170"/>
      <c r="B44" s="171"/>
      <c r="C44" s="172"/>
      <c r="D44" s="172"/>
      <c r="E44" s="172"/>
      <c r="F44" s="171"/>
      <c r="G44" s="173"/>
      <c r="H44" s="174"/>
    </row>
    <row r="45" spans="1:8" x14ac:dyDescent="0.25">
      <c r="A45" s="170"/>
      <c r="B45" s="171"/>
      <c r="C45" s="172"/>
      <c r="D45" s="172"/>
      <c r="E45" s="172"/>
      <c r="F45" s="171"/>
      <c r="G45" s="173"/>
      <c r="H45" s="174"/>
    </row>
    <row r="46" spans="1:8" x14ac:dyDescent="0.25">
      <c r="A46" s="170"/>
      <c r="B46" s="171"/>
      <c r="C46" s="172"/>
      <c r="D46" s="172"/>
      <c r="E46" s="172"/>
      <c r="F46" s="171"/>
      <c r="G46" s="173"/>
      <c r="H46" s="174"/>
    </row>
    <row r="47" spans="1:8" x14ac:dyDescent="0.25">
      <c r="A47" s="170"/>
      <c r="B47" s="171"/>
      <c r="C47" s="172"/>
      <c r="D47" s="172"/>
      <c r="E47" s="172"/>
      <c r="F47" s="171"/>
      <c r="G47" s="173"/>
      <c r="H47" s="174"/>
    </row>
    <row r="48" spans="1:8" x14ac:dyDescent="0.25">
      <c r="A48" s="170"/>
      <c r="B48" s="171"/>
      <c r="C48" s="172"/>
      <c r="D48" s="172"/>
      <c r="E48" s="172"/>
      <c r="F48" s="171"/>
      <c r="G48" s="173"/>
      <c r="H48" s="174"/>
    </row>
    <row r="49" spans="1:8" x14ac:dyDescent="0.25">
      <c r="A49" s="170"/>
      <c r="B49" s="171"/>
      <c r="C49" s="172"/>
      <c r="D49" s="172"/>
      <c r="E49" s="172"/>
      <c r="F49" s="171"/>
      <c r="G49" s="173"/>
      <c r="H49" s="174"/>
    </row>
    <row r="50" spans="1:8" x14ac:dyDescent="0.25">
      <c r="A50" s="170"/>
      <c r="B50" s="171"/>
      <c r="C50" s="172"/>
      <c r="D50" s="172"/>
      <c r="E50" s="172"/>
      <c r="F50" s="171"/>
      <c r="G50" s="173"/>
      <c r="H50" s="174"/>
    </row>
    <row r="51" spans="1:8" x14ac:dyDescent="0.25">
      <c r="A51" s="170"/>
      <c r="B51" s="171"/>
      <c r="C51" s="172"/>
      <c r="D51" s="172"/>
      <c r="E51" s="172"/>
      <c r="F51" s="171"/>
      <c r="G51" s="173"/>
      <c r="H51" s="174"/>
    </row>
    <row r="52" spans="1:8" x14ac:dyDescent="0.25">
      <c r="A52" s="170"/>
      <c r="B52" s="171"/>
      <c r="C52" s="172"/>
      <c r="D52" s="172"/>
      <c r="E52" s="172"/>
      <c r="F52" s="171"/>
      <c r="G52" s="173"/>
      <c r="H52" s="174"/>
    </row>
    <row r="53" spans="1:8" x14ac:dyDescent="0.25">
      <c r="A53" s="170"/>
      <c r="B53" s="171"/>
      <c r="C53" s="172"/>
      <c r="D53" s="172"/>
      <c r="E53" s="172"/>
      <c r="F53" s="171"/>
      <c r="G53" s="173"/>
      <c r="H53" s="174"/>
    </row>
    <row r="54" spans="1:8" x14ac:dyDescent="0.25">
      <c r="A54" s="170"/>
      <c r="B54" s="171"/>
      <c r="C54" s="172"/>
      <c r="D54" s="172"/>
      <c r="E54" s="172"/>
      <c r="F54" s="171"/>
      <c r="G54" s="173"/>
      <c r="H54" s="174"/>
    </row>
    <row r="55" spans="1:8" x14ac:dyDescent="0.25">
      <c r="A55" s="170"/>
      <c r="B55" s="171"/>
      <c r="C55" s="172"/>
      <c r="D55" s="172"/>
      <c r="E55" s="172"/>
      <c r="F55" s="171"/>
      <c r="G55" s="173"/>
      <c r="H55" s="174"/>
    </row>
    <row r="56" spans="1:8" x14ac:dyDescent="0.25">
      <c r="A56" s="170"/>
      <c r="B56" s="171"/>
      <c r="C56" s="172"/>
      <c r="D56" s="172"/>
      <c r="E56" s="172"/>
      <c r="F56" s="171"/>
      <c r="G56" s="173"/>
      <c r="H56" s="174"/>
    </row>
    <row r="57" spans="1:8" x14ac:dyDescent="0.25">
      <c r="A57" s="170"/>
      <c r="B57" s="171"/>
      <c r="C57" s="172"/>
      <c r="D57" s="172"/>
      <c r="E57" s="172"/>
      <c r="F57" s="171"/>
      <c r="G57" s="173"/>
      <c r="H57" s="174"/>
    </row>
    <row r="58" spans="1:8" x14ac:dyDescent="0.25">
      <c r="A58" s="170"/>
      <c r="B58" s="171"/>
      <c r="C58" s="172"/>
      <c r="D58" s="172"/>
      <c r="E58" s="172"/>
      <c r="F58" s="171"/>
      <c r="G58" s="173"/>
      <c r="H58" s="174"/>
    </row>
    <row r="59" spans="1:8" x14ac:dyDescent="0.25">
      <c r="A59" s="170"/>
      <c r="B59" s="171"/>
      <c r="C59" s="172"/>
      <c r="D59" s="172"/>
      <c r="E59" s="172"/>
      <c r="F59" s="171"/>
      <c r="G59" s="173"/>
      <c r="H59" s="174"/>
    </row>
    <row r="60" spans="1:8" x14ac:dyDescent="0.25">
      <c r="A60" s="170"/>
      <c r="B60" s="171"/>
      <c r="C60" s="172"/>
      <c r="D60" s="172"/>
      <c r="E60" s="172"/>
      <c r="F60" s="171"/>
      <c r="G60" s="173"/>
      <c r="H60" s="174"/>
    </row>
    <row r="61" spans="1:8" x14ac:dyDescent="0.25">
      <c r="A61" s="170"/>
      <c r="B61" s="171"/>
      <c r="C61" s="172"/>
      <c r="D61" s="172"/>
      <c r="E61" s="172"/>
      <c r="F61" s="171"/>
      <c r="G61" s="173"/>
      <c r="H61" s="174"/>
    </row>
    <row r="62" spans="1:8" x14ac:dyDescent="0.25">
      <c r="A62" s="170"/>
      <c r="B62" s="171"/>
      <c r="C62" s="172"/>
      <c r="D62" s="172"/>
      <c r="E62" s="172"/>
      <c r="F62" s="171"/>
      <c r="G62" s="173"/>
      <c r="H62" s="174"/>
    </row>
    <row r="63" spans="1:8" ht="24" customHeight="1" thickBot="1" x14ac:dyDescent="0.3">
      <c r="A63" s="190" t="s">
        <v>257</v>
      </c>
      <c r="B63" s="181"/>
      <c r="C63" s="191" t="s">
        <v>77</v>
      </c>
      <c r="D63" s="191" t="s">
        <v>0</v>
      </c>
      <c r="E63" s="191" t="s">
        <v>49</v>
      </c>
      <c r="F63" s="181" t="s">
        <v>258</v>
      </c>
      <c r="G63" s="192">
        <v>13000</v>
      </c>
      <c r="H63" s="193">
        <v>9</v>
      </c>
    </row>
    <row r="64" spans="1:8" x14ac:dyDescent="0.25">
      <c r="G64" s="19">
        <f>SUM(G4:G63)</f>
        <v>30340</v>
      </c>
    </row>
  </sheetData>
  <mergeCells count="2">
    <mergeCell ref="A1:H1"/>
    <mergeCell ref="A2:H2"/>
  </mergeCells>
  <pageMargins left="0.7" right="0.7" top="0.75" bottom="0.75" header="0.3" footer="0.3"/>
  <pageSetup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64"/>
  <sheetViews>
    <sheetView workbookViewId="0">
      <selection activeCell="G65" sqref="G65"/>
    </sheetView>
  </sheetViews>
  <sheetFormatPr defaultRowHeight="15" x14ac:dyDescent="0.25"/>
  <cols>
    <col min="1" max="1" width="13.140625" customWidth="1"/>
    <col min="2" max="2" width="12.7109375" style="3" customWidth="1"/>
    <col min="3" max="3" width="20.5703125" customWidth="1"/>
    <col min="4" max="4" width="19.7109375" customWidth="1"/>
    <col min="5" max="5" width="27.7109375" customWidth="1"/>
    <col min="6" max="6" width="25.28515625" style="1" bestFit="1" customWidth="1"/>
    <col min="7" max="7" width="13" style="24" customWidth="1"/>
    <col min="8" max="8" width="13" customWidth="1"/>
  </cols>
  <sheetData>
    <row r="1" spans="1:8" ht="28.5" customHeight="1" x14ac:dyDescent="0.25">
      <c r="A1" s="219" t="s">
        <v>25</v>
      </c>
      <c r="B1" s="219"/>
      <c r="C1" s="219"/>
      <c r="D1" s="219"/>
      <c r="E1" s="219"/>
      <c r="F1" s="219"/>
      <c r="G1" s="219"/>
      <c r="H1" s="219"/>
    </row>
    <row r="2" spans="1:8" ht="22.15" customHeight="1" thickBot="1" x14ac:dyDescent="0.3">
      <c r="A2" s="226" t="s">
        <v>6</v>
      </c>
      <c r="B2" s="226"/>
      <c r="C2" s="226"/>
      <c r="D2" s="226"/>
      <c r="E2" s="226"/>
      <c r="F2" s="226"/>
      <c r="G2" s="226"/>
      <c r="H2" s="226"/>
    </row>
    <row r="3" spans="1:8" s="2" customFormat="1" ht="45.75" thickBot="1" x14ac:dyDescent="0.3">
      <c r="A3" s="11" t="s">
        <v>7</v>
      </c>
      <c r="B3" s="12" t="s">
        <v>39</v>
      </c>
      <c r="C3" s="13" t="s">
        <v>8</v>
      </c>
      <c r="D3" s="13" t="s">
        <v>9</v>
      </c>
      <c r="E3" s="13" t="s">
        <v>34</v>
      </c>
      <c r="F3" s="14" t="s">
        <v>10</v>
      </c>
      <c r="G3" s="14" t="s">
        <v>35</v>
      </c>
      <c r="H3" s="15" t="s">
        <v>40</v>
      </c>
    </row>
    <row r="4" spans="1:8" s="20" customFormat="1" ht="51" x14ac:dyDescent="0.25">
      <c r="A4" s="120" t="s">
        <v>199</v>
      </c>
      <c r="B4" s="102"/>
      <c r="C4" s="102" t="s">
        <v>29</v>
      </c>
      <c r="D4" s="103" t="s">
        <v>0</v>
      </c>
      <c r="E4" s="103" t="s">
        <v>49</v>
      </c>
      <c r="F4" s="126" t="s">
        <v>209</v>
      </c>
      <c r="G4" s="104">
        <v>17050</v>
      </c>
      <c r="H4" s="105">
        <v>9</v>
      </c>
    </row>
    <row r="5" spans="1:8" s="20" customFormat="1" ht="25.5" x14ac:dyDescent="0.25">
      <c r="A5" s="127" t="s">
        <v>207</v>
      </c>
      <c r="B5" s="107"/>
      <c r="C5" s="107" t="s">
        <v>28</v>
      </c>
      <c r="D5" s="49" t="s">
        <v>0</v>
      </c>
      <c r="E5" s="49" t="s">
        <v>49</v>
      </c>
      <c r="F5" s="52" t="s">
        <v>211</v>
      </c>
      <c r="G5" s="108">
        <v>18200</v>
      </c>
      <c r="H5" s="118">
        <v>9</v>
      </c>
    </row>
    <row r="6" spans="1:8" s="47" customFormat="1" ht="25.5" x14ac:dyDescent="0.25">
      <c r="A6" s="127" t="s">
        <v>216</v>
      </c>
      <c r="B6" s="122"/>
      <c r="C6" s="128" t="s">
        <v>28</v>
      </c>
      <c r="D6" s="128" t="s">
        <v>0</v>
      </c>
      <c r="E6" s="128" t="s">
        <v>49</v>
      </c>
      <c r="F6" s="129" t="s">
        <v>217</v>
      </c>
      <c r="G6" s="130">
        <v>20450</v>
      </c>
      <c r="H6" s="131">
        <v>9</v>
      </c>
    </row>
    <row r="7" spans="1:8" s="20" customFormat="1" ht="24" customHeight="1" x14ac:dyDescent="0.25">
      <c r="A7" s="127" t="s">
        <v>208</v>
      </c>
      <c r="B7" s="107"/>
      <c r="C7" s="107" t="s">
        <v>20</v>
      </c>
      <c r="D7" s="49" t="s">
        <v>0</v>
      </c>
      <c r="E7" s="49" t="s">
        <v>201</v>
      </c>
      <c r="F7" s="52" t="s">
        <v>1</v>
      </c>
      <c r="G7" s="108">
        <v>0</v>
      </c>
      <c r="H7" s="118">
        <v>9</v>
      </c>
    </row>
    <row r="8" spans="1:8" s="20" customFormat="1" ht="24" customHeight="1" x14ac:dyDescent="0.25">
      <c r="A8" s="127" t="s">
        <v>212</v>
      </c>
      <c r="B8" s="107"/>
      <c r="C8" s="107" t="s">
        <v>4</v>
      </c>
      <c r="D8" s="49" t="s">
        <v>0</v>
      </c>
      <c r="E8" s="49" t="s">
        <v>201</v>
      </c>
      <c r="F8" s="52" t="s">
        <v>215</v>
      </c>
      <c r="G8" s="108">
        <v>0</v>
      </c>
      <c r="H8" s="118">
        <v>9</v>
      </c>
    </row>
    <row r="9" spans="1:8" s="20" customFormat="1" ht="24" customHeight="1" x14ac:dyDescent="0.25">
      <c r="A9" s="127" t="s">
        <v>213</v>
      </c>
      <c r="B9" s="107"/>
      <c r="C9" s="107" t="s">
        <v>67</v>
      </c>
      <c r="D9" s="49" t="s">
        <v>0</v>
      </c>
      <c r="E9" s="49" t="s">
        <v>201</v>
      </c>
      <c r="F9" s="52" t="s">
        <v>215</v>
      </c>
      <c r="G9" s="108">
        <v>0</v>
      </c>
      <c r="H9" s="118">
        <v>9</v>
      </c>
    </row>
    <row r="10" spans="1:8" s="20" customFormat="1" ht="24" customHeight="1" x14ac:dyDescent="0.25">
      <c r="A10" s="127" t="s">
        <v>214</v>
      </c>
      <c r="B10" s="107"/>
      <c r="C10" s="107" t="s">
        <v>76</v>
      </c>
      <c r="D10" s="49" t="s">
        <v>0</v>
      </c>
      <c r="E10" s="49" t="s">
        <v>201</v>
      </c>
      <c r="F10" s="52" t="s">
        <v>1</v>
      </c>
      <c r="G10" s="108">
        <v>0</v>
      </c>
      <c r="H10" s="118">
        <v>9</v>
      </c>
    </row>
    <row r="11" spans="1:8" s="20" customFormat="1" ht="24" customHeight="1" x14ac:dyDescent="0.25">
      <c r="A11" s="110" t="s">
        <v>200</v>
      </c>
      <c r="B11" s="107"/>
      <c r="C11" s="107" t="s">
        <v>77</v>
      </c>
      <c r="D11" s="49" t="s">
        <v>0</v>
      </c>
      <c r="E11" s="49" t="s">
        <v>201</v>
      </c>
      <c r="F11" s="52" t="s">
        <v>202</v>
      </c>
      <c r="G11" s="108">
        <v>0</v>
      </c>
      <c r="H11" s="118">
        <v>9</v>
      </c>
    </row>
    <row r="12" spans="1:8" s="20" customFormat="1" ht="24" customHeight="1" x14ac:dyDescent="0.25">
      <c r="A12" s="110" t="s">
        <v>203</v>
      </c>
      <c r="B12" s="107"/>
      <c r="C12" s="107" t="s">
        <v>206</v>
      </c>
      <c r="D12" s="49" t="s">
        <v>0</v>
      </c>
      <c r="E12" s="49" t="s">
        <v>201</v>
      </c>
      <c r="F12" s="52" t="s">
        <v>202</v>
      </c>
      <c r="G12" s="108">
        <v>0</v>
      </c>
      <c r="H12" s="118">
        <v>9</v>
      </c>
    </row>
    <row r="13" spans="1:8" s="20" customFormat="1" ht="24" customHeight="1" x14ac:dyDescent="0.25">
      <c r="A13" s="110" t="s">
        <v>204</v>
      </c>
      <c r="B13" s="107"/>
      <c r="C13" s="107" t="s">
        <v>76</v>
      </c>
      <c r="D13" s="49" t="s">
        <v>0</v>
      </c>
      <c r="E13" s="49" t="s">
        <v>201</v>
      </c>
      <c r="F13" s="52" t="s">
        <v>202</v>
      </c>
      <c r="G13" s="108">
        <v>0</v>
      </c>
      <c r="H13" s="118">
        <v>9</v>
      </c>
    </row>
    <row r="14" spans="1:8" s="20" customFormat="1" ht="24" customHeight="1" x14ac:dyDescent="0.25">
      <c r="A14" s="110" t="s">
        <v>218</v>
      </c>
      <c r="B14" s="107"/>
      <c r="C14" s="107" t="s">
        <v>20</v>
      </c>
      <c r="D14" s="49" t="s">
        <v>0</v>
      </c>
      <c r="E14" s="49" t="s">
        <v>201</v>
      </c>
      <c r="F14" s="52" t="s">
        <v>1</v>
      </c>
      <c r="G14" s="108">
        <v>120</v>
      </c>
      <c r="H14" s="118">
        <v>9</v>
      </c>
    </row>
    <row r="15" spans="1:8" s="20" customFormat="1" ht="24" customHeight="1" x14ac:dyDescent="0.25">
      <c r="A15" s="110" t="s">
        <v>219</v>
      </c>
      <c r="B15" s="107"/>
      <c r="C15" s="107" t="s">
        <v>4</v>
      </c>
      <c r="D15" s="49" t="s">
        <v>0</v>
      </c>
      <c r="E15" s="49" t="s">
        <v>201</v>
      </c>
      <c r="F15" s="52" t="s">
        <v>222</v>
      </c>
      <c r="G15" s="108">
        <v>0</v>
      </c>
      <c r="H15" s="118">
        <v>9</v>
      </c>
    </row>
    <row r="16" spans="1:8" s="20" customFormat="1" ht="24" customHeight="1" x14ac:dyDescent="0.25">
      <c r="A16" s="110" t="s">
        <v>220</v>
      </c>
      <c r="B16" s="107"/>
      <c r="C16" s="107" t="s">
        <v>4</v>
      </c>
      <c r="D16" s="49" t="s">
        <v>0</v>
      </c>
      <c r="E16" s="49" t="s">
        <v>201</v>
      </c>
      <c r="F16" s="52" t="s">
        <v>222</v>
      </c>
      <c r="G16" s="108">
        <v>0</v>
      </c>
      <c r="H16" s="118">
        <v>9</v>
      </c>
    </row>
    <row r="17" spans="1:8" s="20" customFormat="1" ht="24" customHeight="1" x14ac:dyDescent="0.25">
      <c r="A17" s="110" t="s">
        <v>221</v>
      </c>
      <c r="B17" s="107"/>
      <c r="C17" s="107" t="s">
        <v>67</v>
      </c>
      <c r="D17" s="49" t="s">
        <v>0</v>
      </c>
      <c r="E17" s="49" t="s">
        <v>201</v>
      </c>
      <c r="F17" s="52" t="s">
        <v>222</v>
      </c>
      <c r="G17" s="108">
        <v>0</v>
      </c>
      <c r="H17" s="118">
        <v>9</v>
      </c>
    </row>
    <row r="18" spans="1:8" s="20" customFormat="1" ht="24" customHeight="1" thickBot="1" x14ac:dyDescent="0.3">
      <c r="A18" s="111" t="s">
        <v>210</v>
      </c>
      <c r="B18" s="112"/>
      <c r="C18" s="112" t="s">
        <v>205</v>
      </c>
      <c r="D18" s="113" t="s">
        <v>0</v>
      </c>
      <c r="E18" s="113" t="s">
        <v>201</v>
      </c>
      <c r="F18" s="132" t="s">
        <v>202</v>
      </c>
      <c r="G18" s="114">
        <v>0</v>
      </c>
      <c r="H18" s="119">
        <v>9</v>
      </c>
    </row>
    <row r="19" spans="1:8" ht="19.899999999999999" customHeight="1" thickBot="1" x14ac:dyDescent="0.3">
      <c r="A19" s="94"/>
      <c r="B19" s="95"/>
      <c r="C19" s="96"/>
      <c r="D19" s="96"/>
      <c r="E19" s="96"/>
      <c r="F19" s="99" t="s">
        <v>41</v>
      </c>
      <c r="G19" s="97">
        <f>SUM(G4:G18)</f>
        <v>55820</v>
      </c>
      <c r="H19" s="98"/>
    </row>
    <row r="20" spans="1:8" x14ac:dyDescent="0.25">
      <c r="A20" s="186"/>
      <c r="B20" s="7"/>
      <c r="C20" s="9"/>
      <c r="D20" s="9"/>
      <c r="E20" s="9"/>
      <c r="F20" s="9"/>
      <c r="G20" s="23"/>
      <c r="H20" s="187"/>
    </row>
    <row r="21" spans="1:8" x14ac:dyDescent="0.25">
      <c r="A21" s="170"/>
      <c r="B21" s="171"/>
      <c r="C21" s="172"/>
      <c r="D21" s="172"/>
      <c r="E21" s="172"/>
      <c r="F21" s="172"/>
      <c r="G21" s="23"/>
      <c r="H21" s="174"/>
    </row>
    <row r="22" spans="1:8" x14ac:dyDescent="0.25">
      <c r="A22" s="170"/>
      <c r="B22" s="171"/>
      <c r="C22" s="172"/>
      <c r="D22" s="172"/>
      <c r="E22" s="172"/>
      <c r="F22" s="172"/>
      <c r="G22" s="23"/>
      <c r="H22" s="174"/>
    </row>
    <row r="23" spans="1:8" x14ac:dyDescent="0.25">
      <c r="A23" s="175"/>
      <c r="B23" s="171"/>
      <c r="C23" s="176"/>
      <c r="D23" s="176"/>
      <c r="E23" s="176"/>
      <c r="F23" s="177"/>
      <c r="G23" s="188"/>
      <c r="H23" s="179"/>
    </row>
    <row r="24" spans="1:8" x14ac:dyDescent="0.25">
      <c r="A24" s="175"/>
      <c r="B24" s="171"/>
      <c r="C24" s="176"/>
      <c r="D24" s="176"/>
      <c r="E24" s="176"/>
      <c r="F24" s="177"/>
      <c r="G24" s="188"/>
      <c r="H24" s="179"/>
    </row>
    <row r="25" spans="1:8" x14ac:dyDescent="0.25">
      <c r="A25" s="175"/>
      <c r="B25" s="171"/>
      <c r="C25" s="176"/>
      <c r="D25" s="176"/>
      <c r="E25" s="176"/>
      <c r="F25" s="177"/>
      <c r="G25" s="188"/>
      <c r="H25" s="179"/>
    </row>
    <row r="26" spans="1:8" x14ac:dyDescent="0.25">
      <c r="A26" s="175"/>
      <c r="B26" s="171"/>
      <c r="C26" s="176"/>
      <c r="D26" s="176"/>
      <c r="E26" s="176"/>
      <c r="F26" s="177"/>
      <c r="G26" s="188"/>
      <c r="H26" s="179"/>
    </row>
    <row r="27" spans="1:8" x14ac:dyDescent="0.25">
      <c r="A27" s="175"/>
      <c r="B27" s="171"/>
      <c r="C27" s="176"/>
      <c r="D27" s="176"/>
      <c r="E27" s="176"/>
      <c r="F27" s="177"/>
      <c r="G27" s="188"/>
      <c r="H27" s="179"/>
    </row>
    <row r="28" spans="1:8" x14ac:dyDescent="0.25">
      <c r="A28" s="175"/>
      <c r="B28" s="171"/>
      <c r="C28" s="176"/>
      <c r="D28" s="176"/>
      <c r="E28" s="176"/>
      <c r="F28" s="177"/>
      <c r="G28" s="188"/>
      <c r="H28" s="179"/>
    </row>
    <row r="29" spans="1:8" x14ac:dyDescent="0.25">
      <c r="A29" s="175"/>
      <c r="B29" s="171"/>
      <c r="C29" s="176"/>
      <c r="D29" s="176"/>
      <c r="E29" s="176"/>
      <c r="F29" s="177"/>
      <c r="G29" s="188"/>
      <c r="H29" s="179"/>
    </row>
    <row r="30" spans="1:8" x14ac:dyDescent="0.25">
      <c r="A30" s="175"/>
      <c r="B30" s="171"/>
      <c r="C30" s="176"/>
      <c r="D30" s="176"/>
      <c r="E30" s="176"/>
      <c r="F30" s="177"/>
      <c r="G30" s="188"/>
      <c r="H30" s="179"/>
    </row>
    <row r="31" spans="1:8" x14ac:dyDescent="0.25">
      <c r="A31" s="175"/>
      <c r="B31" s="171"/>
      <c r="C31" s="176"/>
      <c r="D31" s="176"/>
      <c r="E31" s="176"/>
      <c r="F31" s="177"/>
      <c r="G31" s="188"/>
      <c r="H31" s="179"/>
    </row>
    <row r="32" spans="1:8" x14ac:dyDescent="0.25">
      <c r="A32" s="175"/>
      <c r="B32" s="171"/>
      <c r="C32" s="176"/>
      <c r="D32" s="176"/>
      <c r="E32" s="176"/>
      <c r="F32" s="177"/>
      <c r="G32" s="188"/>
      <c r="H32" s="179"/>
    </row>
    <row r="33" spans="1:8" x14ac:dyDescent="0.25">
      <c r="A33" s="175"/>
      <c r="B33" s="171"/>
      <c r="C33" s="176"/>
      <c r="D33" s="176"/>
      <c r="E33" s="176"/>
      <c r="F33" s="177"/>
      <c r="G33" s="188"/>
      <c r="H33" s="179"/>
    </row>
    <row r="34" spans="1:8" x14ac:dyDescent="0.25">
      <c r="A34" s="175"/>
      <c r="B34" s="171"/>
      <c r="C34" s="176"/>
      <c r="D34" s="176"/>
      <c r="E34" s="176"/>
      <c r="F34" s="177"/>
      <c r="G34" s="188"/>
      <c r="H34" s="179"/>
    </row>
    <row r="35" spans="1:8" x14ac:dyDescent="0.25">
      <c r="A35" s="175"/>
      <c r="B35" s="171"/>
      <c r="C35" s="176"/>
      <c r="D35" s="176"/>
      <c r="E35" s="176"/>
      <c r="F35" s="177"/>
      <c r="G35" s="188"/>
      <c r="H35" s="179"/>
    </row>
    <row r="36" spans="1:8" x14ac:dyDescent="0.25">
      <c r="A36" s="175"/>
      <c r="B36" s="171"/>
      <c r="C36" s="176"/>
      <c r="D36" s="176"/>
      <c r="E36" s="176"/>
      <c r="F36" s="177"/>
      <c r="G36" s="188"/>
      <c r="H36" s="179"/>
    </row>
    <row r="37" spans="1:8" x14ac:dyDescent="0.25">
      <c r="A37" s="175"/>
      <c r="B37" s="171"/>
      <c r="C37" s="176"/>
      <c r="D37" s="176"/>
      <c r="E37" s="176"/>
      <c r="F37" s="177"/>
      <c r="G37" s="188"/>
      <c r="H37" s="179"/>
    </row>
    <row r="38" spans="1:8" x14ac:dyDescent="0.25">
      <c r="A38" s="175"/>
      <c r="B38" s="171"/>
      <c r="C38" s="176"/>
      <c r="D38" s="176"/>
      <c r="E38" s="176"/>
      <c r="F38" s="177"/>
      <c r="G38" s="188"/>
      <c r="H38" s="179"/>
    </row>
    <row r="39" spans="1:8" x14ac:dyDescent="0.25">
      <c r="A39" s="175"/>
      <c r="B39" s="171"/>
      <c r="C39" s="176"/>
      <c r="D39" s="176"/>
      <c r="E39" s="176"/>
      <c r="F39" s="177"/>
      <c r="G39" s="188"/>
      <c r="H39" s="179"/>
    </row>
    <row r="40" spans="1:8" x14ac:dyDescent="0.25">
      <c r="A40" s="175"/>
      <c r="B40" s="171"/>
      <c r="C40" s="176"/>
      <c r="D40" s="176"/>
      <c r="E40" s="176"/>
      <c r="F40" s="177"/>
      <c r="G40" s="188"/>
      <c r="H40" s="179"/>
    </row>
    <row r="41" spans="1:8" x14ac:dyDescent="0.25">
      <c r="A41" s="175"/>
      <c r="B41" s="171"/>
      <c r="C41" s="176"/>
      <c r="D41" s="176"/>
      <c r="E41" s="176"/>
      <c r="F41" s="177"/>
      <c r="G41" s="188"/>
      <c r="H41" s="179"/>
    </row>
    <row r="42" spans="1:8" x14ac:dyDescent="0.25">
      <c r="A42" s="175"/>
      <c r="B42" s="171"/>
      <c r="C42" s="176"/>
      <c r="D42" s="176"/>
      <c r="E42" s="176"/>
      <c r="F42" s="177"/>
      <c r="G42" s="188"/>
      <c r="H42" s="179"/>
    </row>
    <row r="43" spans="1:8" x14ac:dyDescent="0.25">
      <c r="A43" s="175"/>
      <c r="B43" s="171"/>
      <c r="C43" s="176"/>
      <c r="D43" s="176"/>
      <c r="E43" s="176"/>
      <c r="F43" s="177"/>
      <c r="G43" s="188"/>
      <c r="H43" s="179"/>
    </row>
    <row r="44" spans="1:8" x14ac:dyDescent="0.25">
      <c r="A44" s="175"/>
      <c r="B44" s="171"/>
      <c r="C44" s="176"/>
      <c r="D44" s="176"/>
      <c r="E44" s="176"/>
      <c r="F44" s="177"/>
      <c r="G44" s="188"/>
      <c r="H44" s="179"/>
    </row>
    <row r="45" spans="1:8" x14ac:dyDescent="0.25">
      <c r="A45" s="175"/>
      <c r="B45" s="171"/>
      <c r="C45" s="176"/>
      <c r="D45" s="176"/>
      <c r="E45" s="176"/>
      <c r="F45" s="177"/>
      <c r="G45" s="188"/>
      <c r="H45" s="179"/>
    </row>
    <row r="46" spans="1:8" x14ac:dyDescent="0.25">
      <c r="A46" s="175"/>
      <c r="B46" s="171"/>
      <c r="C46" s="176"/>
      <c r="D46" s="176"/>
      <c r="E46" s="176"/>
      <c r="F46" s="177"/>
      <c r="G46" s="188"/>
      <c r="H46" s="179"/>
    </row>
    <row r="47" spans="1:8" x14ac:dyDescent="0.25">
      <c r="A47" s="175"/>
      <c r="B47" s="171"/>
      <c r="C47" s="176"/>
      <c r="D47" s="176"/>
      <c r="E47" s="176"/>
      <c r="F47" s="177"/>
      <c r="G47" s="188"/>
      <c r="H47" s="179"/>
    </row>
    <row r="48" spans="1:8" x14ac:dyDescent="0.25">
      <c r="A48" s="175"/>
      <c r="B48" s="171"/>
      <c r="C48" s="176"/>
      <c r="D48" s="176"/>
      <c r="E48" s="176"/>
      <c r="F48" s="177"/>
      <c r="G48" s="188"/>
      <c r="H48" s="179"/>
    </row>
    <row r="49" spans="1:8" x14ac:dyDescent="0.25">
      <c r="A49" s="175"/>
      <c r="B49" s="171"/>
      <c r="C49" s="176"/>
      <c r="D49" s="176"/>
      <c r="E49" s="176"/>
      <c r="F49" s="177"/>
      <c r="G49" s="188"/>
      <c r="H49" s="179"/>
    </row>
    <row r="50" spans="1:8" x14ac:dyDescent="0.25">
      <c r="A50" s="175"/>
      <c r="B50" s="171"/>
      <c r="C50" s="176"/>
      <c r="D50" s="176"/>
      <c r="E50" s="176"/>
      <c r="F50" s="177"/>
      <c r="G50" s="188"/>
      <c r="H50" s="179"/>
    </row>
    <row r="51" spans="1:8" x14ac:dyDescent="0.25">
      <c r="A51" s="175"/>
      <c r="B51" s="171"/>
      <c r="C51" s="176"/>
      <c r="D51" s="176"/>
      <c r="E51" s="176"/>
      <c r="F51" s="177"/>
      <c r="G51" s="188"/>
      <c r="H51" s="179"/>
    </row>
    <row r="52" spans="1:8" x14ac:dyDescent="0.25">
      <c r="A52" s="175"/>
      <c r="B52" s="171"/>
      <c r="C52" s="176"/>
      <c r="D52" s="176"/>
      <c r="E52" s="176"/>
      <c r="F52" s="177"/>
      <c r="G52" s="188"/>
      <c r="H52" s="179"/>
    </row>
    <row r="53" spans="1:8" x14ac:dyDescent="0.25">
      <c r="A53" s="175"/>
      <c r="B53" s="171"/>
      <c r="C53" s="176"/>
      <c r="D53" s="176"/>
      <c r="E53" s="176"/>
      <c r="F53" s="177"/>
      <c r="G53" s="188"/>
      <c r="H53" s="179"/>
    </row>
    <row r="54" spans="1:8" x14ac:dyDescent="0.25">
      <c r="A54" s="175"/>
      <c r="B54" s="171"/>
      <c r="C54" s="176"/>
      <c r="D54" s="176"/>
      <c r="E54" s="176"/>
      <c r="F54" s="177"/>
      <c r="G54" s="188"/>
      <c r="H54" s="179"/>
    </row>
    <row r="55" spans="1:8" x14ac:dyDescent="0.25">
      <c r="A55" s="175"/>
      <c r="B55" s="171"/>
      <c r="C55" s="176"/>
      <c r="D55" s="176"/>
      <c r="E55" s="176"/>
      <c r="F55" s="177"/>
      <c r="G55" s="188"/>
      <c r="H55" s="179"/>
    </row>
    <row r="56" spans="1:8" x14ac:dyDescent="0.25">
      <c r="A56" s="175"/>
      <c r="B56" s="171"/>
      <c r="C56" s="176"/>
      <c r="D56" s="176"/>
      <c r="E56" s="176"/>
      <c r="F56" s="177"/>
      <c r="G56" s="188"/>
      <c r="H56" s="179"/>
    </row>
    <row r="57" spans="1:8" x14ac:dyDescent="0.25">
      <c r="A57" s="175"/>
      <c r="B57" s="171"/>
      <c r="C57" s="176"/>
      <c r="D57" s="176"/>
      <c r="E57" s="176"/>
      <c r="F57" s="177"/>
      <c r="G57" s="188"/>
      <c r="H57" s="179"/>
    </row>
    <row r="58" spans="1:8" x14ac:dyDescent="0.25">
      <c r="A58" s="175"/>
      <c r="B58" s="171"/>
      <c r="C58" s="176"/>
      <c r="D58" s="176"/>
      <c r="E58" s="176"/>
      <c r="F58" s="177"/>
      <c r="G58" s="188"/>
      <c r="H58" s="179"/>
    </row>
    <row r="59" spans="1:8" x14ac:dyDescent="0.25">
      <c r="A59" s="175"/>
      <c r="B59" s="171"/>
      <c r="C59" s="176"/>
      <c r="D59" s="176"/>
      <c r="E59" s="176"/>
      <c r="F59" s="177"/>
      <c r="G59" s="188"/>
      <c r="H59" s="179"/>
    </row>
    <row r="60" spans="1:8" x14ac:dyDescent="0.25">
      <c r="A60" s="175"/>
      <c r="B60" s="171"/>
      <c r="C60" s="176"/>
      <c r="D60" s="176"/>
      <c r="E60" s="176"/>
      <c r="F60" s="177"/>
      <c r="G60" s="188"/>
      <c r="H60" s="179"/>
    </row>
    <row r="61" spans="1:8" x14ac:dyDescent="0.25">
      <c r="A61" s="175"/>
      <c r="B61" s="171"/>
      <c r="C61" s="176"/>
      <c r="D61" s="176"/>
      <c r="E61" s="176"/>
      <c r="F61" s="177"/>
      <c r="G61" s="188"/>
      <c r="H61" s="179"/>
    </row>
    <row r="62" spans="1:8" x14ac:dyDescent="0.25">
      <c r="A62" s="175"/>
      <c r="B62" s="171"/>
      <c r="C62" s="176"/>
      <c r="D62" s="176"/>
      <c r="E62" s="176"/>
      <c r="F62" s="177"/>
      <c r="G62" s="188"/>
      <c r="H62" s="179"/>
    </row>
    <row r="63" spans="1:8" ht="24" customHeight="1" thickBot="1" x14ac:dyDescent="0.3">
      <c r="A63" s="180" t="s">
        <v>257</v>
      </c>
      <c r="B63" s="181"/>
      <c r="C63" s="182" t="s">
        <v>77</v>
      </c>
      <c r="D63" s="182" t="s">
        <v>0</v>
      </c>
      <c r="E63" s="182" t="s">
        <v>49</v>
      </c>
      <c r="F63" s="183" t="s">
        <v>258</v>
      </c>
      <c r="G63" s="189">
        <v>13000</v>
      </c>
      <c r="H63" s="185">
        <v>9</v>
      </c>
    </row>
    <row r="64" spans="1:8" x14ac:dyDescent="0.25">
      <c r="G64" s="24">
        <f>SUM(G4:G63)</f>
        <v>124640</v>
      </c>
    </row>
  </sheetData>
  <mergeCells count="2">
    <mergeCell ref="A1:H1"/>
    <mergeCell ref="A2:H2"/>
  </mergeCells>
  <phoneticPr fontId="14" type="noConversion"/>
  <printOptions horizontalCentered="1"/>
  <pageMargins left="0.7" right="0.7" top="0.75" bottom="0.75" header="0.3" footer="0.3"/>
  <pageSetup scale="6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64"/>
  <sheetViews>
    <sheetView workbookViewId="0">
      <selection activeCell="G65" sqref="G65"/>
    </sheetView>
  </sheetViews>
  <sheetFormatPr defaultRowHeight="15" x14ac:dyDescent="0.25"/>
  <cols>
    <col min="1" max="1" width="12.85546875" bestFit="1" customWidth="1"/>
    <col min="2" max="2" width="13" style="3" customWidth="1"/>
    <col min="3" max="3" width="13.85546875" customWidth="1"/>
    <col min="4" max="4" width="19.7109375" customWidth="1"/>
    <col min="5" max="5" width="29.28515625" customWidth="1"/>
    <col min="6" max="6" width="19" customWidth="1"/>
    <col min="7" max="7" width="12.7109375" style="21" customWidth="1"/>
    <col min="8" max="8" width="12.7109375" customWidth="1"/>
  </cols>
  <sheetData>
    <row r="1" spans="1:8" ht="28.5" customHeight="1" x14ac:dyDescent="0.25">
      <c r="A1" s="219" t="s">
        <v>30</v>
      </c>
      <c r="B1" s="219"/>
      <c r="C1" s="219"/>
      <c r="D1" s="219"/>
      <c r="E1" s="219"/>
      <c r="F1" s="219"/>
      <c r="G1" s="219"/>
      <c r="H1" s="219"/>
    </row>
    <row r="2" spans="1:8" ht="23.45" customHeight="1" thickBot="1" x14ac:dyDescent="0.3">
      <c r="A2" s="226" t="s">
        <v>5</v>
      </c>
      <c r="B2" s="226"/>
      <c r="C2" s="226"/>
      <c r="D2" s="226"/>
      <c r="E2" s="226"/>
      <c r="F2" s="226"/>
      <c r="G2" s="226"/>
      <c r="H2" s="226"/>
    </row>
    <row r="3" spans="1:8" s="2" customFormat="1" ht="45.75" thickBot="1" x14ac:dyDescent="0.3">
      <c r="A3" s="11" t="s">
        <v>7</v>
      </c>
      <c r="B3" s="12" t="s">
        <v>39</v>
      </c>
      <c r="C3" s="13" t="s">
        <v>8</v>
      </c>
      <c r="D3" s="13" t="s">
        <v>9</v>
      </c>
      <c r="E3" s="13" t="s">
        <v>34</v>
      </c>
      <c r="F3" s="14" t="s">
        <v>10</v>
      </c>
      <c r="G3" s="14" t="s">
        <v>35</v>
      </c>
      <c r="H3" s="15" t="s">
        <v>40</v>
      </c>
    </row>
    <row r="4" spans="1:8" s="51" customFormat="1" ht="30" x14ac:dyDescent="0.25">
      <c r="A4" s="120" t="s">
        <v>223</v>
      </c>
      <c r="B4" s="102"/>
      <c r="C4" s="102" t="s">
        <v>28</v>
      </c>
      <c r="D4" s="103" t="s">
        <v>0</v>
      </c>
      <c r="E4" s="103" t="s">
        <v>49</v>
      </c>
      <c r="F4" s="103" t="s">
        <v>227</v>
      </c>
      <c r="G4" s="104">
        <v>12635</v>
      </c>
      <c r="H4" s="105">
        <v>9</v>
      </c>
    </row>
    <row r="5" spans="1:8" s="51" customFormat="1" ht="24" customHeight="1" x14ac:dyDescent="0.25">
      <c r="A5" s="110" t="s">
        <v>224</v>
      </c>
      <c r="B5" s="107"/>
      <c r="C5" s="107" t="s">
        <v>67</v>
      </c>
      <c r="D5" s="49" t="s">
        <v>0</v>
      </c>
      <c r="E5" s="49" t="s">
        <v>51</v>
      </c>
      <c r="F5" s="49" t="s">
        <v>228</v>
      </c>
      <c r="G5" s="108">
        <v>0</v>
      </c>
      <c r="H5" s="118">
        <v>9</v>
      </c>
    </row>
    <row r="6" spans="1:8" s="51" customFormat="1" ht="28.9" customHeight="1" x14ac:dyDescent="0.25">
      <c r="A6" s="110" t="s">
        <v>225</v>
      </c>
      <c r="B6" s="107"/>
      <c r="C6" s="49" t="s">
        <v>4</v>
      </c>
      <c r="D6" s="49" t="s">
        <v>0</v>
      </c>
      <c r="E6" s="49" t="s">
        <v>51</v>
      </c>
      <c r="F6" s="49" t="s">
        <v>228</v>
      </c>
      <c r="G6" s="121">
        <v>0</v>
      </c>
      <c r="H6" s="118">
        <v>9</v>
      </c>
    </row>
    <row r="7" spans="1:8" s="51" customFormat="1" ht="28.9" customHeight="1" x14ac:dyDescent="0.25">
      <c r="A7" s="110" t="s">
        <v>226</v>
      </c>
      <c r="B7" s="107"/>
      <c r="C7" s="49" t="s">
        <v>20</v>
      </c>
      <c r="D7" s="49" t="s">
        <v>0</v>
      </c>
      <c r="E7" s="49" t="s">
        <v>51</v>
      </c>
      <c r="F7" s="49" t="s">
        <v>1</v>
      </c>
      <c r="G7" s="121">
        <v>220</v>
      </c>
      <c r="H7" s="118">
        <v>9</v>
      </c>
    </row>
    <row r="8" spans="1:8" s="48" customFormat="1" ht="28.9" customHeight="1" x14ac:dyDescent="0.25">
      <c r="A8" s="110" t="s">
        <v>229</v>
      </c>
      <c r="B8" s="107"/>
      <c r="C8" s="122" t="s">
        <v>4</v>
      </c>
      <c r="D8" s="123" t="s">
        <v>0</v>
      </c>
      <c r="E8" s="123" t="s">
        <v>51</v>
      </c>
      <c r="F8" s="123" t="s">
        <v>1</v>
      </c>
      <c r="G8" s="122">
        <v>1770</v>
      </c>
      <c r="H8" s="124">
        <v>9</v>
      </c>
    </row>
    <row r="9" spans="1:8" s="51" customFormat="1" ht="24" customHeight="1" thickBot="1" x14ac:dyDescent="0.3">
      <c r="A9" s="111" t="s">
        <v>230</v>
      </c>
      <c r="B9" s="112"/>
      <c r="C9" s="113" t="s">
        <v>4</v>
      </c>
      <c r="D9" s="113" t="s">
        <v>0</v>
      </c>
      <c r="E9" s="113" t="s">
        <v>51</v>
      </c>
      <c r="F9" s="113" t="s">
        <v>1</v>
      </c>
      <c r="G9" s="125">
        <v>350</v>
      </c>
      <c r="H9" s="119">
        <v>9</v>
      </c>
    </row>
    <row r="10" spans="1:8" ht="19.899999999999999" customHeight="1" thickBot="1" x14ac:dyDescent="0.3">
      <c r="A10" s="54"/>
      <c r="B10" s="55"/>
      <c r="C10" s="56"/>
      <c r="D10" s="56"/>
      <c r="E10" s="56"/>
      <c r="F10" s="57" t="s">
        <v>41</v>
      </c>
      <c r="G10" s="58">
        <f>SUM(G4:G9)</f>
        <v>14975</v>
      </c>
      <c r="H10" s="59"/>
    </row>
    <row r="11" spans="1:8" x14ac:dyDescent="0.25">
      <c r="A11" s="186"/>
      <c r="B11" s="7"/>
      <c r="C11" s="9"/>
      <c r="D11" s="9"/>
      <c r="E11" s="9"/>
      <c r="F11" s="7"/>
      <c r="G11" s="22"/>
      <c r="H11" s="187"/>
    </row>
    <row r="12" spans="1:8" x14ac:dyDescent="0.25">
      <c r="A12" s="186"/>
      <c r="B12" s="7"/>
      <c r="C12" s="9"/>
      <c r="D12" s="9"/>
      <c r="E12" s="9"/>
      <c r="F12" s="7"/>
      <c r="G12" s="22"/>
      <c r="H12" s="187"/>
    </row>
    <row r="13" spans="1:8" x14ac:dyDescent="0.25">
      <c r="A13" s="186"/>
      <c r="B13" s="7"/>
      <c r="C13" s="9"/>
      <c r="D13" s="9"/>
      <c r="E13" s="9"/>
      <c r="F13" s="7"/>
      <c r="G13" s="22"/>
      <c r="H13" s="187"/>
    </row>
    <row r="14" spans="1:8" x14ac:dyDescent="0.25">
      <c r="A14" s="170"/>
      <c r="B14" s="171"/>
      <c r="C14" s="172"/>
      <c r="D14" s="172"/>
      <c r="E14" s="172"/>
      <c r="F14" s="171"/>
      <c r="G14" s="173"/>
      <c r="H14" s="174"/>
    </row>
    <row r="15" spans="1:8" x14ac:dyDescent="0.25">
      <c r="A15" s="170"/>
      <c r="B15" s="171"/>
      <c r="C15" s="172"/>
      <c r="D15" s="172"/>
      <c r="E15" s="172"/>
      <c r="F15" s="171"/>
      <c r="G15" s="173"/>
      <c r="H15" s="174"/>
    </row>
    <row r="16" spans="1:8" x14ac:dyDescent="0.25">
      <c r="A16" s="170"/>
      <c r="B16" s="171"/>
      <c r="C16" s="172"/>
      <c r="D16" s="172"/>
      <c r="E16" s="172"/>
      <c r="F16" s="171"/>
      <c r="G16" s="173"/>
      <c r="H16" s="174"/>
    </row>
    <row r="17" spans="1:8" x14ac:dyDescent="0.25">
      <c r="A17" s="175"/>
      <c r="B17" s="171"/>
      <c r="C17" s="176"/>
      <c r="D17" s="176"/>
      <c r="E17" s="176"/>
      <c r="F17" s="176"/>
      <c r="G17" s="178"/>
      <c r="H17" s="179"/>
    </row>
    <row r="18" spans="1:8" x14ac:dyDescent="0.25">
      <c r="A18" s="175"/>
      <c r="B18" s="171"/>
      <c r="C18" s="176"/>
      <c r="D18" s="176"/>
      <c r="E18" s="176"/>
      <c r="F18" s="176"/>
      <c r="G18" s="178"/>
      <c r="H18" s="179"/>
    </row>
    <row r="19" spans="1:8" x14ac:dyDescent="0.25">
      <c r="A19" s="175"/>
      <c r="B19" s="171"/>
      <c r="C19" s="176"/>
      <c r="D19" s="176"/>
      <c r="E19" s="176"/>
      <c r="F19" s="176"/>
      <c r="G19" s="178"/>
      <c r="H19" s="179"/>
    </row>
    <row r="20" spans="1:8" x14ac:dyDescent="0.25">
      <c r="A20" s="175"/>
      <c r="B20" s="171"/>
      <c r="C20" s="176"/>
      <c r="D20" s="176"/>
      <c r="E20" s="176"/>
      <c r="F20" s="176"/>
      <c r="G20" s="178"/>
      <c r="H20" s="179"/>
    </row>
    <row r="21" spans="1:8" x14ac:dyDescent="0.25">
      <c r="A21" s="175"/>
      <c r="B21" s="171"/>
      <c r="C21" s="176"/>
      <c r="D21" s="176"/>
      <c r="E21" s="176"/>
      <c r="F21" s="176"/>
      <c r="G21" s="178"/>
      <c r="H21" s="179"/>
    </row>
    <row r="22" spans="1:8" x14ac:dyDescent="0.25">
      <c r="A22" s="175"/>
      <c r="B22" s="171"/>
      <c r="C22" s="176"/>
      <c r="D22" s="176"/>
      <c r="E22" s="176"/>
      <c r="F22" s="176"/>
      <c r="G22" s="178"/>
      <c r="H22" s="179"/>
    </row>
    <row r="23" spans="1:8" x14ac:dyDescent="0.25">
      <c r="A23" s="175"/>
      <c r="B23" s="171"/>
      <c r="C23" s="176"/>
      <c r="D23" s="176"/>
      <c r="E23" s="176"/>
      <c r="F23" s="176"/>
      <c r="G23" s="178"/>
      <c r="H23" s="179"/>
    </row>
    <row r="24" spans="1:8" x14ac:dyDescent="0.25">
      <c r="A24" s="175"/>
      <c r="B24" s="171"/>
      <c r="C24" s="176"/>
      <c r="D24" s="176"/>
      <c r="E24" s="176"/>
      <c r="F24" s="176"/>
      <c r="G24" s="178"/>
      <c r="H24" s="179"/>
    </row>
    <row r="25" spans="1:8" x14ac:dyDescent="0.25">
      <c r="A25" s="175"/>
      <c r="B25" s="171"/>
      <c r="C25" s="176"/>
      <c r="D25" s="176"/>
      <c r="E25" s="176"/>
      <c r="F25" s="176"/>
      <c r="G25" s="178"/>
      <c r="H25" s="179"/>
    </row>
    <row r="26" spans="1:8" x14ac:dyDescent="0.25">
      <c r="A26" s="175"/>
      <c r="B26" s="171"/>
      <c r="C26" s="176"/>
      <c r="D26" s="176"/>
      <c r="E26" s="176"/>
      <c r="F26" s="176"/>
      <c r="G26" s="178"/>
      <c r="H26" s="179"/>
    </row>
    <row r="27" spans="1:8" x14ac:dyDescent="0.25">
      <c r="A27" s="175"/>
      <c r="B27" s="171"/>
      <c r="C27" s="176"/>
      <c r="D27" s="176"/>
      <c r="E27" s="176"/>
      <c r="F27" s="176"/>
      <c r="G27" s="178"/>
      <c r="H27" s="179"/>
    </row>
    <row r="28" spans="1:8" x14ac:dyDescent="0.25">
      <c r="A28" s="175"/>
      <c r="B28" s="171"/>
      <c r="C28" s="176"/>
      <c r="D28" s="176"/>
      <c r="E28" s="176"/>
      <c r="F28" s="176"/>
      <c r="G28" s="178"/>
      <c r="H28" s="179"/>
    </row>
    <row r="29" spans="1:8" x14ac:dyDescent="0.25">
      <c r="A29" s="175"/>
      <c r="B29" s="171"/>
      <c r="C29" s="176"/>
      <c r="D29" s="176"/>
      <c r="E29" s="176"/>
      <c r="F29" s="176"/>
      <c r="G29" s="178"/>
      <c r="H29" s="179"/>
    </row>
    <row r="30" spans="1:8" x14ac:dyDescent="0.25">
      <c r="A30" s="175"/>
      <c r="B30" s="171"/>
      <c r="C30" s="176"/>
      <c r="D30" s="176"/>
      <c r="E30" s="176"/>
      <c r="F30" s="176"/>
      <c r="G30" s="178"/>
      <c r="H30" s="179"/>
    </row>
    <row r="31" spans="1:8" x14ac:dyDescent="0.25">
      <c r="A31" s="175"/>
      <c r="B31" s="171"/>
      <c r="C31" s="176"/>
      <c r="D31" s="176"/>
      <c r="E31" s="176"/>
      <c r="F31" s="176"/>
      <c r="G31" s="178"/>
      <c r="H31" s="179"/>
    </row>
    <row r="32" spans="1:8" x14ac:dyDescent="0.25">
      <c r="A32" s="175"/>
      <c r="B32" s="171"/>
      <c r="C32" s="176"/>
      <c r="D32" s="176"/>
      <c r="E32" s="176"/>
      <c r="F32" s="176"/>
      <c r="G32" s="178"/>
      <c r="H32" s="179"/>
    </row>
    <row r="33" spans="1:8" x14ac:dyDescent="0.25">
      <c r="A33" s="175"/>
      <c r="B33" s="171"/>
      <c r="C33" s="176"/>
      <c r="D33" s="176"/>
      <c r="E33" s="176"/>
      <c r="F33" s="176"/>
      <c r="G33" s="178"/>
      <c r="H33" s="179"/>
    </row>
    <row r="34" spans="1:8" x14ac:dyDescent="0.25">
      <c r="A34" s="175"/>
      <c r="B34" s="171"/>
      <c r="C34" s="176"/>
      <c r="D34" s="176"/>
      <c r="E34" s="176"/>
      <c r="F34" s="176"/>
      <c r="G34" s="178"/>
      <c r="H34" s="179"/>
    </row>
    <row r="35" spans="1:8" x14ac:dyDescent="0.25">
      <c r="A35" s="175"/>
      <c r="B35" s="171"/>
      <c r="C35" s="176"/>
      <c r="D35" s="176"/>
      <c r="E35" s="176"/>
      <c r="F35" s="176"/>
      <c r="G35" s="178"/>
      <c r="H35" s="179"/>
    </row>
    <row r="36" spans="1:8" x14ac:dyDescent="0.25">
      <c r="A36" s="175"/>
      <c r="B36" s="171"/>
      <c r="C36" s="176"/>
      <c r="D36" s="176"/>
      <c r="E36" s="176"/>
      <c r="F36" s="176"/>
      <c r="G36" s="178"/>
      <c r="H36" s="179"/>
    </row>
    <row r="37" spans="1:8" x14ac:dyDescent="0.25">
      <c r="A37" s="175"/>
      <c r="B37" s="171"/>
      <c r="C37" s="176"/>
      <c r="D37" s="176"/>
      <c r="E37" s="176"/>
      <c r="F37" s="176"/>
      <c r="G37" s="178"/>
      <c r="H37" s="179"/>
    </row>
    <row r="38" spans="1:8" x14ac:dyDescent="0.25">
      <c r="A38" s="175"/>
      <c r="B38" s="171"/>
      <c r="C38" s="176"/>
      <c r="D38" s="176"/>
      <c r="E38" s="176"/>
      <c r="F38" s="176"/>
      <c r="G38" s="178"/>
      <c r="H38" s="179"/>
    </row>
    <row r="39" spans="1:8" x14ac:dyDescent="0.25">
      <c r="A39" s="175"/>
      <c r="B39" s="171"/>
      <c r="C39" s="176"/>
      <c r="D39" s="176"/>
      <c r="E39" s="176"/>
      <c r="F39" s="176"/>
      <c r="G39" s="178"/>
      <c r="H39" s="179"/>
    </row>
    <row r="40" spans="1:8" x14ac:dyDescent="0.25">
      <c r="A40" s="175"/>
      <c r="B40" s="171"/>
      <c r="C40" s="176"/>
      <c r="D40" s="176"/>
      <c r="E40" s="176"/>
      <c r="F40" s="176"/>
      <c r="G40" s="178"/>
      <c r="H40" s="179"/>
    </row>
    <row r="41" spans="1:8" x14ac:dyDescent="0.25">
      <c r="A41" s="175"/>
      <c r="B41" s="171"/>
      <c r="C41" s="176"/>
      <c r="D41" s="176"/>
      <c r="E41" s="176"/>
      <c r="F41" s="176"/>
      <c r="G41" s="178"/>
      <c r="H41" s="179"/>
    </row>
    <row r="42" spans="1:8" x14ac:dyDescent="0.25">
      <c r="A42" s="175"/>
      <c r="B42" s="171"/>
      <c r="C42" s="176"/>
      <c r="D42" s="176"/>
      <c r="E42" s="176"/>
      <c r="F42" s="176"/>
      <c r="G42" s="178"/>
      <c r="H42" s="179"/>
    </row>
    <row r="43" spans="1:8" x14ac:dyDescent="0.25">
      <c r="A43" s="175"/>
      <c r="B43" s="171"/>
      <c r="C43" s="176"/>
      <c r="D43" s="176"/>
      <c r="E43" s="176"/>
      <c r="F43" s="176"/>
      <c r="G43" s="178"/>
      <c r="H43" s="179"/>
    </row>
    <row r="44" spans="1:8" x14ac:dyDescent="0.25">
      <c r="A44" s="175"/>
      <c r="B44" s="171"/>
      <c r="C44" s="176"/>
      <c r="D44" s="176"/>
      <c r="E44" s="176"/>
      <c r="F44" s="176"/>
      <c r="G44" s="178"/>
      <c r="H44" s="179"/>
    </row>
    <row r="45" spans="1:8" x14ac:dyDescent="0.25">
      <c r="A45" s="175"/>
      <c r="B45" s="171"/>
      <c r="C45" s="176"/>
      <c r="D45" s="176"/>
      <c r="E45" s="176"/>
      <c r="F45" s="176"/>
      <c r="G45" s="178"/>
      <c r="H45" s="179"/>
    </row>
    <row r="46" spans="1:8" x14ac:dyDescent="0.25">
      <c r="A46" s="175"/>
      <c r="B46" s="171"/>
      <c r="C46" s="176"/>
      <c r="D46" s="176"/>
      <c r="E46" s="176"/>
      <c r="F46" s="176"/>
      <c r="G46" s="178"/>
      <c r="H46" s="179"/>
    </row>
    <row r="47" spans="1:8" x14ac:dyDescent="0.25">
      <c r="A47" s="175"/>
      <c r="B47" s="171"/>
      <c r="C47" s="176"/>
      <c r="D47" s="176"/>
      <c r="E47" s="176"/>
      <c r="F47" s="176"/>
      <c r="G47" s="178"/>
      <c r="H47" s="179"/>
    </row>
    <row r="48" spans="1:8" x14ac:dyDescent="0.25">
      <c r="A48" s="175"/>
      <c r="B48" s="171"/>
      <c r="C48" s="176"/>
      <c r="D48" s="176"/>
      <c r="E48" s="176"/>
      <c r="F48" s="176"/>
      <c r="G48" s="178"/>
      <c r="H48" s="179"/>
    </row>
    <row r="49" spans="1:8" x14ac:dyDescent="0.25">
      <c r="A49" s="175"/>
      <c r="B49" s="171"/>
      <c r="C49" s="176"/>
      <c r="D49" s="176"/>
      <c r="E49" s="176"/>
      <c r="F49" s="176"/>
      <c r="G49" s="178"/>
      <c r="H49" s="179"/>
    </row>
    <row r="50" spans="1:8" x14ac:dyDescent="0.25">
      <c r="A50" s="175"/>
      <c r="B50" s="171"/>
      <c r="C50" s="176"/>
      <c r="D50" s="176"/>
      <c r="E50" s="176"/>
      <c r="F50" s="176"/>
      <c r="G50" s="178"/>
      <c r="H50" s="179"/>
    </row>
    <row r="51" spans="1:8" x14ac:dyDescent="0.25">
      <c r="A51" s="175"/>
      <c r="B51" s="171"/>
      <c r="C51" s="176"/>
      <c r="D51" s="176"/>
      <c r="E51" s="176"/>
      <c r="F51" s="176"/>
      <c r="G51" s="178"/>
      <c r="H51" s="179"/>
    </row>
    <row r="52" spans="1:8" x14ac:dyDescent="0.25">
      <c r="A52" s="175"/>
      <c r="B52" s="171"/>
      <c r="C52" s="176"/>
      <c r="D52" s="176"/>
      <c r="E52" s="176"/>
      <c r="F52" s="176"/>
      <c r="G52" s="178"/>
      <c r="H52" s="179"/>
    </row>
    <row r="53" spans="1:8" x14ac:dyDescent="0.25">
      <c r="A53" s="175"/>
      <c r="B53" s="171"/>
      <c r="C53" s="176"/>
      <c r="D53" s="176"/>
      <c r="E53" s="176"/>
      <c r="F53" s="176"/>
      <c r="G53" s="178"/>
      <c r="H53" s="179"/>
    </row>
    <row r="54" spans="1:8" x14ac:dyDescent="0.25">
      <c r="A54" s="175"/>
      <c r="B54" s="171"/>
      <c r="C54" s="176"/>
      <c r="D54" s="176"/>
      <c r="E54" s="176"/>
      <c r="F54" s="176"/>
      <c r="G54" s="178"/>
      <c r="H54" s="179"/>
    </row>
    <row r="55" spans="1:8" x14ac:dyDescent="0.25">
      <c r="A55" s="175"/>
      <c r="B55" s="171"/>
      <c r="C55" s="176"/>
      <c r="D55" s="176"/>
      <c r="E55" s="176"/>
      <c r="F55" s="176"/>
      <c r="G55" s="178"/>
      <c r="H55" s="179"/>
    </row>
    <row r="56" spans="1:8" x14ac:dyDescent="0.25">
      <c r="A56" s="175"/>
      <c r="B56" s="171"/>
      <c r="C56" s="176"/>
      <c r="D56" s="176"/>
      <c r="E56" s="176"/>
      <c r="F56" s="176"/>
      <c r="G56" s="178"/>
      <c r="H56" s="179"/>
    </row>
    <row r="57" spans="1:8" x14ac:dyDescent="0.25">
      <c r="A57" s="175"/>
      <c r="B57" s="171"/>
      <c r="C57" s="176"/>
      <c r="D57" s="176"/>
      <c r="E57" s="176"/>
      <c r="F57" s="176"/>
      <c r="G57" s="178"/>
      <c r="H57" s="179"/>
    </row>
    <row r="58" spans="1:8" x14ac:dyDescent="0.25">
      <c r="A58" s="175"/>
      <c r="B58" s="171"/>
      <c r="C58" s="176"/>
      <c r="D58" s="176"/>
      <c r="E58" s="176"/>
      <c r="F58" s="176"/>
      <c r="G58" s="178"/>
      <c r="H58" s="179"/>
    </row>
    <row r="59" spans="1:8" x14ac:dyDescent="0.25">
      <c r="A59" s="175"/>
      <c r="B59" s="171"/>
      <c r="C59" s="176"/>
      <c r="D59" s="176"/>
      <c r="E59" s="176"/>
      <c r="F59" s="176"/>
      <c r="G59" s="178"/>
      <c r="H59" s="179"/>
    </row>
    <row r="60" spans="1:8" x14ac:dyDescent="0.25">
      <c r="A60" s="175"/>
      <c r="B60" s="171"/>
      <c r="C60" s="176"/>
      <c r="D60" s="176"/>
      <c r="E60" s="176"/>
      <c r="F60" s="176"/>
      <c r="G60" s="178"/>
      <c r="H60" s="179"/>
    </row>
    <row r="61" spans="1:8" x14ac:dyDescent="0.25">
      <c r="A61" s="175"/>
      <c r="B61" s="171"/>
      <c r="C61" s="176"/>
      <c r="D61" s="176"/>
      <c r="E61" s="176"/>
      <c r="F61" s="176"/>
      <c r="G61" s="178"/>
      <c r="H61" s="179"/>
    </row>
    <row r="62" spans="1:8" x14ac:dyDescent="0.25">
      <c r="A62" s="175"/>
      <c r="B62" s="171"/>
      <c r="C62" s="176"/>
      <c r="D62" s="176"/>
      <c r="E62" s="176"/>
      <c r="F62" s="176"/>
      <c r="G62" s="178"/>
      <c r="H62" s="179"/>
    </row>
    <row r="63" spans="1:8" ht="24" customHeight="1" thickBot="1" x14ac:dyDescent="0.3">
      <c r="A63" s="180" t="s">
        <v>257</v>
      </c>
      <c r="B63" s="181"/>
      <c r="C63" s="182" t="s">
        <v>77</v>
      </c>
      <c r="D63" s="182" t="s">
        <v>0</v>
      </c>
      <c r="E63" s="182" t="s">
        <v>49</v>
      </c>
      <c r="F63" s="182" t="s">
        <v>258</v>
      </c>
      <c r="G63" s="184">
        <v>13000</v>
      </c>
      <c r="H63" s="185">
        <v>9</v>
      </c>
    </row>
    <row r="64" spans="1:8" x14ac:dyDescent="0.25">
      <c r="G64" s="21">
        <f>SUM(G4:G63)</f>
        <v>42950</v>
      </c>
    </row>
  </sheetData>
  <mergeCells count="2">
    <mergeCell ref="A1:H1"/>
    <mergeCell ref="A2:H2"/>
  </mergeCells>
  <phoneticPr fontId="14" type="noConversion"/>
  <pageMargins left="0.7" right="0.7" top="0.75" bottom="0.75" header="0.3" footer="0.3"/>
  <pageSetup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64"/>
  <sheetViews>
    <sheetView workbookViewId="0">
      <selection activeCell="G65" sqref="G65"/>
    </sheetView>
  </sheetViews>
  <sheetFormatPr defaultRowHeight="15" x14ac:dyDescent="0.25"/>
  <cols>
    <col min="1" max="1" width="14.42578125" customWidth="1"/>
    <col min="2" max="2" width="12.7109375" style="3" customWidth="1"/>
    <col min="3" max="3" width="24" bestFit="1" customWidth="1"/>
    <col min="4" max="4" width="19.7109375" customWidth="1"/>
    <col min="5" max="5" width="24.85546875" customWidth="1"/>
    <col min="6" max="6" width="22.28515625" style="1" customWidth="1"/>
    <col min="7" max="7" width="12.85546875" style="21" customWidth="1"/>
    <col min="8" max="8" width="12.85546875" customWidth="1"/>
  </cols>
  <sheetData>
    <row r="1" spans="1:8" ht="28.5" customHeight="1" x14ac:dyDescent="0.25">
      <c r="A1" s="219" t="s">
        <v>32</v>
      </c>
      <c r="B1" s="219"/>
      <c r="C1" s="219"/>
      <c r="D1" s="219"/>
      <c r="E1" s="219"/>
      <c r="F1" s="219"/>
      <c r="G1" s="219"/>
      <c r="H1" s="219"/>
    </row>
    <row r="2" spans="1:8" ht="18.600000000000001" customHeight="1" thickBot="1" x14ac:dyDescent="0.3">
      <c r="A2" s="227" t="s">
        <v>6</v>
      </c>
      <c r="B2" s="227"/>
      <c r="C2" s="227"/>
      <c r="D2" s="227"/>
      <c r="E2" s="227"/>
      <c r="F2" s="227"/>
      <c r="G2" s="227"/>
      <c r="H2" s="227"/>
    </row>
    <row r="3" spans="1:8" s="2" customFormat="1" ht="45.75" thickBot="1" x14ac:dyDescent="0.3">
      <c r="A3" s="11" t="s">
        <v>7</v>
      </c>
      <c r="B3" s="12" t="s">
        <v>39</v>
      </c>
      <c r="C3" s="13" t="s">
        <v>8</v>
      </c>
      <c r="D3" s="13" t="s">
        <v>9</v>
      </c>
      <c r="E3" s="13" t="s">
        <v>34</v>
      </c>
      <c r="F3" s="14" t="s">
        <v>10</v>
      </c>
      <c r="G3" s="14" t="s">
        <v>35</v>
      </c>
      <c r="H3" s="15" t="s">
        <v>40</v>
      </c>
    </row>
    <row r="4" spans="1:8" s="51" customFormat="1" ht="45" x14ac:dyDescent="0.25">
      <c r="A4" s="101" t="s">
        <v>231</v>
      </c>
      <c r="B4" s="102"/>
      <c r="C4" s="103" t="s">
        <v>11</v>
      </c>
      <c r="D4" s="103" t="s">
        <v>0</v>
      </c>
      <c r="E4" s="103" t="s">
        <v>49</v>
      </c>
      <c r="F4" s="103" t="s">
        <v>236</v>
      </c>
      <c r="G4" s="104">
        <v>8900</v>
      </c>
      <c r="H4" s="105">
        <v>9</v>
      </c>
    </row>
    <row r="5" spans="1:8" s="51" customFormat="1" ht="24" customHeight="1" x14ac:dyDescent="0.25">
      <c r="A5" s="106" t="s">
        <v>232</v>
      </c>
      <c r="B5" s="107"/>
      <c r="C5" s="49" t="s">
        <v>4</v>
      </c>
      <c r="D5" s="49" t="s">
        <v>0</v>
      </c>
      <c r="E5" s="49" t="s">
        <v>51</v>
      </c>
      <c r="F5" s="49" t="s">
        <v>235</v>
      </c>
      <c r="G5" s="108">
        <v>0</v>
      </c>
      <c r="H5" s="109">
        <v>9</v>
      </c>
    </row>
    <row r="6" spans="1:8" s="51" customFormat="1" ht="24" customHeight="1" x14ac:dyDescent="0.25">
      <c r="A6" s="106" t="s">
        <v>233</v>
      </c>
      <c r="B6" s="107"/>
      <c r="C6" s="49" t="s">
        <v>20</v>
      </c>
      <c r="D6" s="49" t="s">
        <v>0</v>
      </c>
      <c r="E6" s="49" t="s">
        <v>51</v>
      </c>
      <c r="F6" s="49" t="s">
        <v>235</v>
      </c>
      <c r="G6" s="108">
        <v>0</v>
      </c>
      <c r="H6" s="109">
        <v>9</v>
      </c>
    </row>
    <row r="7" spans="1:8" s="51" customFormat="1" ht="24" customHeight="1" x14ac:dyDescent="0.25">
      <c r="A7" s="106" t="s">
        <v>234</v>
      </c>
      <c r="B7" s="107"/>
      <c r="C7" s="49" t="s">
        <v>67</v>
      </c>
      <c r="D7" s="49" t="s">
        <v>0</v>
      </c>
      <c r="E7" s="49" t="s">
        <v>51</v>
      </c>
      <c r="F7" s="49" t="s">
        <v>235</v>
      </c>
      <c r="G7" s="108">
        <v>0</v>
      </c>
      <c r="H7" s="109">
        <v>9</v>
      </c>
    </row>
    <row r="8" spans="1:8" s="51" customFormat="1" ht="28.15" customHeight="1" x14ac:dyDescent="0.25">
      <c r="A8" s="110" t="s">
        <v>237</v>
      </c>
      <c r="B8" s="107" t="s">
        <v>61</v>
      </c>
      <c r="C8" s="107" t="s">
        <v>42</v>
      </c>
      <c r="D8" s="49" t="s">
        <v>0</v>
      </c>
      <c r="E8" s="49" t="s">
        <v>49</v>
      </c>
      <c r="F8" s="49" t="s">
        <v>1</v>
      </c>
      <c r="G8" s="108">
        <v>3390</v>
      </c>
      <c r="H8" s="109">
        <v>9</v>
      </c>
    </row>
    <row r="9" spans="1:8" s="51" customFormat="1" ht="30.75" thickBot="1" x14ac:dyDescent="0.3">
      <c r="A9" s="111" t="s">
        <v>238</v>
      </c>
      <c r="B9" s="112" t="s">
        <v>59</v>
      </c>
      <c r="C9" s="112" t="s">
        <v>43</v>
      </c>
      <c r="D9" s="113" t="s">
        <v>0</v>
      </c>
      <c r="E9" s="113" t="s">
        <v>49</v>
      </c>
      <c r="F9" s="113" t="s">
        <v>31</v>
      </c>
      <c r="G9" s="114">
        <v>2785</v>
      </c>
      <c r="H9" s="115">
        <v>9</v>
      </c>
    </row>
    <row r="10" spans="1:8" ht="18.600000000000001" customHeight="1" thickBot="1" x14ac:dyDescent="0.3">
      <c r="A10" s="54"/>
      <c r="B10" s="55"/>
      <c r="C10" s="56"/>
      <c r="D10" s="56"/>
      <c r="E10" s="56"/>
      <c r="F10" s="57" t="s">
        <v>41</v>
      </c>
      <c r="G10" s="58">
        <f>SUM(G4:G9)</f>
        <v>15075</v>
      </c>
      <c r="H10" s="59"/>
    </row>
    <row r="11" spans="1:8" x14ac:dyDescent="0.25">
      <c r="A11" s="186"/>
      <c r="B11" s="7"/>
      <c r="C11" s="9"/>
      <c r="D11" s="9"/>
      <c r="E11" s="9"/>
      <c r="F11" s="9"/>
      <c r="G11" s="22"/>
      <c r="H11" s="187"/>
    </row>
    <row r="12" spans="1:8" x14ac:dyDescent="0.25">
      <c r="A12" s="170"/>
      <c r="B12" s="171"/>
      <c r="C12" s="172"/>
      <c r="D12" s="172"/>
      <c r="E12" s="172"/>
      <c r="F12" s="172"/>
      <c r="G12" s="173"/>
      <c r="H12" s="174"/>
    </row>
    <row r="13" spans="1:8" x14ac:dyDescent="0.25">
      <c r="A13" s="170"/>
      <c r="B13" s="171"/>
      <c r="C13" s="172"/>
      <c r="D13" s="172"/>
      <c r="E13" s="172"/>
      <c r="F13" s="172"/>
      <c r="G13" s="173"/>
      <c r="H13" s="174"/>
    </row>
    <row r="14" spans="1:8" x14ac:dyDescent="0.25">
      <c r="A14" s="170"/>
      <c r="B14" s="171"/>
      <c r="C14" s="172"/>
      <c r="D14" s="172"/>
      <c r="E14" s="172"/>
      <c r="F14" s="172"/>
      <c r="G14" s="173"/>
      <c r="H14" s="174"/>
    </row>
    <row r="15" spans="1:8" x14ac:dyDescent="0.25">
      <c r="A15" s="175"/>
      <c r="B15" s="171"/>
      <c r="C15" s="176"/>
      <c r="D15" s="176"/>
      <c r="E15" s="176"/>
      <c r="F15" s="177"/>
      <c r="G15" s="178"/>
      <c r="H15" s="179"/>
    </row>
    <row r="16" spans="1:8" x14ac:dyDescent="0.25">
      <c r="A16" s="175"/>
      <c r="B16" s="171"/>
      <c r="C16" s="176"/>
      <c r="D16" s="176"/>
      <c r="E16" s="176"/>
      <c r="F16" s="177"/>
      <c r="G16" s="178"/>
      <c r="H16" s="179"/>
    </row>
    <row r="17" spans="1:8" x14ac:dyDescent="0.25">
      <c r="A17" s="175"/>
      <c r="B17" s="171"/>
      <c r="C17" s="176"/>
      <c r="D17" s="176"/>
      <c r="E17" s="176"/>
      <c r="F17" s="177"/>
      <c r="G17" s="178"/>
      <c r="H17" s="179"/>
    </row>
    <row r="18" spans="1:8" x14ac:dyDescent="0.25">
      <c r="A18" s="175"/>
      <c r="B18" s="171"/>
      <c r="C18" s="176"/>
      <c r="D18" s="176"/>
      <c r="E18" s="176"/>
      <c r="F18" s="177"/>
      <c r="G18" s="178"/>
      <c r="H18" s="179"/>
    </row>
    <row r="19" spans="1:8" x14ac:dyDescent="0.25">
      <c r="A19" s="175"/>
      <c r="B19" s="171"/>
      <c r="C19" s="176"/>
      <c r="D19" s="176"/>
      <c r="E19" s="176"/>
      <c r="F19" s="177"/>
      <c r="G19" s="178"/>
      <c r="H19" s="179"/>
    </row>
    <row r="20" spans="1:8" x14ac:dyDescent="0.25">
      <c r="A20" s="175"/>
      <c r="B20" s="171"/>
      <c r="C20" s="176"/>
      <c r="D20" s="176"/>
      <c r="E20" s="176"/>
      <c r="F20" s="177"/>
      <c r="G20" s="178"/>
      <c r="H20" s="179"/>
    </row>
    <row r="21" spans="1:8" x14ac:dyDescent="0.25">
      <c r="A21" s="175"/>
      <c r="B21" s="171"/>
      <c r="C21" s="176"/>
      <c r="D21" s="176"/>
      <c r="E21" s="176"/>
      <c r="F21" s="177"/>
      <c r="G21" s="178"/>
      <c r="H21" s="179"/>
    </row>
    <row r="22" spans="1:8" x14ac:dyDescent="0.25">
      <c r="A22" s="175"/>
      <c r="B22" s="171"/>
      <c r="C22" s="176"/>
      <c r="D22" s="176"/>
      <c r="E22" s="176"/>
      <c r="F22" s="177"/>
      <c r="G22" s="178"/>
      <c r="H22" s="179"/>
    </row>
    <row r="23" spans="1:8" x14ac:dyDescent="0.25">
      <c r="A23" s="175"/>
      <c r="B23" s="171"/>
      <c r="C23" s="176"/>
      <c r="D23" s="176"/>
      <c r="E23" s="176"/>
      <c r="F23" s="177"/>
      <c r="G23" s="178"/>
      <c r="H23" s="179"/>
    </row>
    <row r="24" spans="1:8" x14ac:dyDescent="0.25">
      <c r="A24" s="175"/>
      <c r="B24" s="171"/>
      <c r="C24" s="176"/>
      <c r="D24" s="176"/>
      <c r="E24" s="176"/>
      <c r="F24" s="177"/>
      <c r="G24" s="178"/>
      <c r="H24" s="179"/>
    </row>
    <row r="25" spans="1:8" x14ac:dyDescent="0.25">
      <c r="A25" s="175"/>
      <c r="B25" s="171"/>
      <c r="C25" s="176"/>
      <c r="D25" s="176"/>
      <c r="E25" s="176"/>
      <c r="F25" s="177"/>
      <c r="G25" s="178"/>
      <c r="H25" s="179"/>
    </row>
    <row r="26" spans="1:8" x14ac:dyDescent="0.25">
      <c r="A26" s="175"/>
      <c r="B26" s="171"/>
      <c r="C26" s="176"/>
      <c r="D26" s="176"/>
      <c r="E26" s="176"/>
      <c r="F26" s="177"/>
      <c r="G26" s="178"/>
      <c r="H26" s="179"/>
    </row>
    <row r="27" spans="1:8" x14ac:dyDescent="0.25">
      <c r="A27" s="175"/>
      <c r="B27" s="171"/>
      <c r="C27" s="176"/>
      <c r="D27" s="176"/>
      <c r="E27" s="176"/>
      <c r="F27" s="177"/>
      <c r="G27" s="178"/>
      <c r="H27" s="179"/>
    </row>
    <row r="28" spans="1:8" x14ac:dyDescent="0.25">
      <c r="A28" s="175"/>
      <c r="B28" s="171"/>
      <c r="C28" s="176"/>
      <c r="D28" s="176"/>
      <c r="E28" s="176"/>
      <c r="F28" s="177"/>
      <c r="G28" s="178"/>
      <c r="H28" s="179"/>
    </row>
    <row r="29" spans="1:8" x14ac:dyDescent="0.25">
      <c r="A29" s="175"/>
      <c r="B29" s="171"/>
      <c r="C29" s="176"/>
      <c r="D29" s="176"/>
      <c r="E29" s="176"/>
      <c r="F29" s="177"/>
      <c r="G29" s="178"/>
      <c r="H29" s="179"/>
    </row>
    <row r="30" spans="1:8" x14ac:dyDescent="0.25">
      <c r="A30" s="175"/>
      <c r="B30" s="171"/>
      <c r="C30" s="176"/>
      <c r="D30" s="176"/>
      <c r="E30" s="176"/>
      <c r="F30" s="177"/>
      <c r="G30" s="178"/>
      <c r="H30" s="179"/>
    </row>
    <row r="31" spans="1:8" x14ac:dyDescent="0.25">
      <c r="A31" s="175"/>
      <c r="B31" s="171"/>
      <c r="C31" s="176"/>
      <c r="D31" s="176"/>
      <c r="E31" s="176"/>
      <c r="F31" s="177"/>
      <c r="G31" s="178"/>
      <c r="H31" s="179"/>
    </row>
    <row r="32" spans="1:8" x14ac:dyDescent="0.25">
      <c r="A32" s="175"/>
      <c r="B32" s="171"/>
      <c r="C32" s="176"/>
      <c r="D32" s="176"/>
      <c r="E32" s="176"/>
      <c r="F32" s="177"/>
      <c r="G32" s="178"/>
      <c r="H32" s="179"/>
    </row>
    <row r="33" spans="1:8" x14ac:dyDescent="0.25">
      <c r="A33" s="175"/>
      <c r="B33" s="171"/>
      <c r="C33" s="176"/>
      <c r="D33" s="176"/>
      <c r="E33" s="176"/>
      <c r="F33" s="177"/>
      <c r="G33" s="178"/>
      <c r="H33" s="179"/>
    </row>
    <row r="34" spans="1:8" x14ac:dyDescent="0.25">
      <c r="A34" s="175"/>
      <c r="B34" s="171"/>
      <c r="C34" s="176"/>
      <c r="D34" s="176"/>
      <c r="E34" s="176"/>
      <c r="F34" s="177"/>
      <c r="G34" s="178"/>
      <c r="H34" s="179"/>
    </row>
    <row r="35" spans="1:8" x14ac:dyDescent="0.25">
      <c r="A35" s="175"/>
      <c r="B35" s="171"/>
      <c r="C35" s="176"/>
      <c r="D35" s="176"/>
      <c r="E35" s="176"/>
      <c r="F35" s="177"/>
      <c r="G35" s="178"/>
      <c r="H35" s="179"/>
    </row>
    <row r="36" spans="1:8" x14ac:dyDescent="0.25">
      <c r="A36" s="175"/>
      <c r="B36" s="171"/>
      <c r="C36" s="176"/>
      <c r="D36" s="176"/>
      <c r="E36" s="176"/>
      <c r="F36" s="177"/>
      <c r="G36" s="178"/>
      <c r="H36" s="179"/>
    </row>
    <row r="37" spans="1:8" x14ac:dyDescent="0.25">
      <c r="A37" s="175"/>
      <c r="B37" s="171"/>
      <c r="C37" s="176"/>
      <c r="D37" s="176"/>
      <c r="E37" s="176"/>
      <c r="F37" s="177"/>
      <c r="G37" s="178"/>
      <c r="H37" s="179"/>
    </row>
    <row r="38" spans="1:8" x14ac:dyDescent="0.25">
      <c r="A38" s="175"/>
      <c r="B38" s="171"/>
      <c r="C38" s="176"/>
      <c r="D38" s="176"/>
      <c r="E38" s="176"/>
      <c r="F38" s="177"/>
      <c r="G38" s="178"/>
      <c r="H38" s="179"/>
    </row>
    <row r="39" spans="1:8" x14ac:dyDescent="0.25">
      <c r="A39" s="175"/>
      <c r="B39" s="171"/>
      <c r="C39" s="176"/>
      <c r="D39" s="176"/>
      <c r="E39" s="176"/>
      <c r="F39" s="177"/>
      <c r="G39" s="178"/>
      <c r="H39" s="179"/>
    </row>
    <row r="40" spans="1:8" x14ac:dyDescent="0.25">
      <c r="A40" s="175"/>
      <c r="B40" s="171"/>
      <c r="C40" s="176"/>
      <c r="D40" s="176"/>
      <c r="E40" s="176"/>
      <c r="F40" s="177"/>
      <c r="G40" s="178"/>
      <c r="H40" s="179"/>
    </row>
    <row r="41" spans="1:8" x14ac:dyDescent="0.25">
      <c r="A41" s="175"/>
      <c r="B41" s="171"/>
      <c r="C41" s="176"/>
      <c r="D41" s="176"/>
      <c r="E41" s="176"/>
      <c r="F41" s="177"/>
      <c r="G41" s="178"/>
      <c r="H41" s="179"/>
    </row>
    <row r="42" spans="1:8" x14ac:dyDescent="0.25">
      <c r="A42" s="175"/>
      <c r="B42" s="171"/>
      <c r="C42" s="176"/>
      <c r="D42" s="176"/>
      <c r="E42" s="176"/>
      <c r="F42" s="177"/>
      <c r="G42" s="178"/>
      <c r="H42" s="179"/>
    </row>
    <row r="43" spans="1:8" x14ac:dyDescent="0.25">
      <c r="A43" s="175"/>
      <c r="B43" s="171"/>
      <c r="C43" s="176"/>
      <c r="D43" s="176"/>
      <c r="E43" s="176"/>
      <c r="F43" s="177"/>
      <c r="G43" s="178"/>
      <c r="H43" s="179"/>
    </row>
    <row r="44" spans="1:8" x14ac:dyDescent="0.25">
      <c r="A44" s="175"/>
      <c r="B44" s="171"/>
      <c r="C44" s="176"/>
      <c r="D44" s="176"/>
      <c r="E44" s="176"/>
      <c r="F44" s="177"/>
      <c r="G44" s="178"/>
      <c r="H44" s="179"/>
    </row>
    <row r="45" spans="1:8" x14ac:dyDescent="0.25">
      <c r="A45" s="175"/>
      <c r="B45" s="171"/>
      <c r="C45" s="176"/>
      <c r="D45" s="176"/>
      <c r="E45" s="176"/>
      <c r="F45" s="177"/>
      <c r="G45" s="178"/>
      <c r="H45" s="179"/>
    </row>
    <row r="46" spans="1:8" x14ac:dyDescent="0.25">
      <c r="A46" s="175"/>
      <c r="B46" s="171"/>
      <c r="C46" s="176"/>
      <c r="D46" s="176"/>
      <c r="E46" s="176"/>
      <c r="F46" s="177"/>
      <c r="G46" s="178"/>
      <c r="H46" s="179"/>
    </row>
    <row r="47" spans="1:8" x14ac:dyDescent="0.25">
      <c r="A47" s="175"/>
      <c r="B47" s="171"/>
      <c r="C47" s="176"/>
      <c r="D47" s="176"/>
      <c r="E47" s="176"/>
      <c r="F47" s="177"/>
      <c r="G47" s="178"/>
      <c r="H47" s="179"/>
    </row>
    <row r="48" spans="1:8" x14ac:dyDescent="0.25">
      <c r="A48" s="175"/>
      <c r="B48" s="171"/>
      <c r="C48" s="176"/>
      <c r="D48" s="176"/>
      <c r="E48" s="176"/>
      <c r="F48" s="177"/>
      <c r="G48" s="178"/>
      <c r="H48" s="179"/>
    </row>
    <row r="49" spans="1:8" x14ac:dyDescent="0.25">
      <c r="A49" s="175"/>
      <c r="B49" s="171"/>
      <c r="C49" s="176"/>
      <c r="D49" s="176"/>
      <c r="E49" s="176"/>
      <c r="F49" s="177"/>
      <c r="G49" s="178"/>
      <c r="H49" s="179"/>
    </row>
    <row r="50" spans="1:8" x14ac:dyDescent="0.25">
      <c r="A50" s="175"/>
      <c r="B50" s="171"/>
      <c r="C50" s="176"/>
      <c r="D50" s="176"/>
      <c r="E50" s="176"/>
      <c r="F50" s="177"/>
      <c r="G50" s="178"/>
      <c r="H50" s="179"/>
    </row>
    <row r="51" spans="1:8" x14ac:dyDescent="0.25">
      <c r="A51" s="175"/>
      <c r="B51" s="171"/>
      <c r="C51" s="176"/>
      <c r="D51" s="176"/>
      <c r="E51" s="176"/>
      <c r="F51" s="177"/>
      <c r="G51" s="178"/>
      <c r="H51" s="179"/>
    </row>
    <row r="52" spans="1:8" x14ac:dyDescent="0.25">
      <c r="A52" s="175"/>
      <c r="B52" s="171"/>
      <c r="C52" s="176"/>
      <c r="D52" s="176"/>
      <c r="E52" s="176"/>
      <c r="F52" s="177"/>
      <c r="G52" s="178"/>
      <c r="H52" s="179"/>
    </row>
    <row r="53" spans="1:8" x14ac:dyDescent="0.25">
      <c r="A53" s="175"/>
      <c r="B53" s="171"/>
      <c r="C53" s="176"/>
      <c r="D53" s="176"/>
      <c r="E53" s="176"/>
      <c r="F53" s="177"/>
      <c r="G53" s="178"/>
      <c r="H53" s="179"/>
    </row>
    <row r="54" spans="1:8" x14ac:dyDescent="0.25">
      <c r="A54" s="175"/>
      <c r="B54" s="171"/>
      <c r="C54" s="176"/>
      <c r="D54" s="176"/>
      <c r="E54" s="176"/>
      <c r="F54" s="177"/>
      <c r="G54" s="178"/>
      <c r="H54" s="179"/>
    </row>
    <row r="55" spans="1:8" x14ac:dyDescent="0.25">
      <c r="A55" s="175"/>
      <c r="B55" s="171"/>
      <c r="C55" s="176"/>
      <c r="D55" s="176"/>
      <c r="E55" s="176"/>
      <c r="F55" s="177"/>
      <c r="G55" s="178"/>
      <c r="H55" s="179"/>
    </row>
    <row r="56" spans="1:8" x14ac:dyDescent="0.25">
      <c r="A56" s="175"/>
      <c r="B56" s="171"/>
      <c r="C56" s="176"/>
      <c r="D56" s="176"/>
      <c r="E56" s="176"/>
      <c r="F56" s="177"/>
      <c r="G56" s="178"/>
      <c r="H56" s="179"/>
    </row>
    <row r="57" spans="1:8" x14ac:dyDescent="0.25">
      <c r="A57" s="175"/>
      <c r="B57" s="171"/>
      <c r="C57" s="176"/>
      <c r="D57" s="176"/>
      <c r="E57" s="176"/>
      <c r="F57" s="177"/>
      <c r="G57" s="178"/>
      <c r="H57" s="179"/>
    </row>
    <row r="58" spans="1:8" x14ac:dyDescent="0.25">
      <c r="A58" s="175"/>
      <c r="B58" s="171"/>
      <c r="C58" s="176"/>
      <c r="D58" s="176"/>
      <c r="E58" s="176"/>
      <c r="F58" s="177"/>
      <c r="G58" s="178"/>
      <c r="H58" s="179"/>
    </row>
    <row r="59" spans="1:8" x14ac:dyDescent="0.25">
      <c r="A59" s="175"/>
      <c r="B59" s="171"/>
      <c r="C59" s="176"/>
      <c r="D59" s="176"/>
      <c r="E59" s="176"/>
      <c r="F59" s="177"/>
      <c r="G59" s="178"/>
      <c r="H59" s="179"/>
    </row>
    <row r="60" spans="1:8" x14ac:dyDescent="0.25">
      <c r="A60" s="175"/>
      <c r="B60" s="171"/>
      <c r="C60" s="176"/>
      <c r="D60" s="176"/>
      <c r="E60" s="176"/>
      <c r="F60" s="177"/>
      <c r="G60" s="178"/>
      <c r="H60" s="179"/>
    </row>
    <row r="61" spans="1:8" x14ac:dyDescent="0.25">
      <c r="A61" s="175"/>
      <c r="B61" s="171"/>
      <c r="C61" s="176"/>
      <c r="D61" s="176"/>
      <c r="E61" s="176"/>
      <c r="F61" s="177"/>
      <c r="G61" s="178"/>
      <c r="H61" s="179"/>
    </row>
    <row r="62" spans="1:8" x14ac:dyDescent="0.25">
      <c r="A62" s="175"/>
      <c r="B62" s="171"/>
      <c r="C62" s="176"/>
      <c r="D62" s="176"/>
      <c r="E62" s="176"/>
      <c r="F62" s="177"/>
      <c r="G62" s="178"/>
      <c r="H62" s="179"/>
    </row>
    <row r="63" spans="1:8" ht="24" customHeight="1" thickBot="1" x14ac:dyDescent="0.3">
      <c r="A63" s="180" t="s">
        <v>257</v>
      </c>
      <c r="B63" s="181"/>
      <c r="C63" s="182" t="s">
        <v>77</v>
      </c>
      <c r="D63" s="182" t="s">
        <v>0</v>
      </c>
      <c r="E63" s="182" t="s">
        <v>49</v>
      </c>
      <c r="F63" s="183" t="s">
        <v>258</v>
      </c>
      <c r="G63" s="184">
        <v>13000</v>
      </c>
      <c r="H63" s="185">
        <v>9</v>
      </c>
    </row>
    <row r="64" spans="1:8" x14ac:dyDescent="0.25">
      <c r="G64" s="21">
        <f>SUM(G4:G63)</f>
        <v>43150</v>
      </c>
    </row>
  </sheetData>
  <mergeCells count="2">
    <mergeCell ref="A1:H1"/>
    <mergeCell ref="A2:H2"/>
  </mergeCells>
  <phoneticPr fontId="14" type="noConversion"/>
  <printOptions horizontalCentered="1"/>
  <pageMargins left="0.7" right="0.7" top="0.75" bottom="0.75" header="0.3" footer="0.3"/>
  <pageSetup scale="6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64"/>
  <sheetViews>
    <sheetView workbookViewId="0">
      <selection activeCell="G65" sqref="G65"/>
    </sheetView>
  </sheetViews>
  <sheetFormatPr defaultRowHeight="15" x14ac:dyDescent="0.25"/>
  <cols>
    <col min="1" max="1" width="12.42578125" bestFit="1" customWidth="1"/>
    <col min="2" max="2" width="12.7109375" style="3" customWidth="1"/>
    <col min="3" max="3" width="15.7109375" bestFit="1" customWidth="1"/>
    <col min="4" max="4" width="17.28515625" bestFit="1" customWidth="1"/>
    <col min="5" max="5" width="27.85546875" bestFit="1" customWidth="1"/>
    <col min="6" max="6" width="19" style="1" customWidth="1"/>
    <col min="7" max="7" width="12.85546875" style="21" customWidth="1"/>
    <col min="8" max="8" width="12.85546875" customWidth="1"/>
  </cols>
  <sheetData>
    <row r="1" spans="1:8" ht="29.45" customHeight="1" x14ac:dyDescent="0.25">
      <c r="A1" s="219" t="s">
        <v>33</v>
      </c>
      <c r="B1" s="219"/>
      <c r="C1" s="219"/>
      <c r="D1" s="219"/>
      <c r="E1" s="219"/>
      <c r="F1" s="219"/>
      <c r="G1" s="219"/>
      <c r="H1" s="219"/>
    </row>
    <row r="2" spans="1:8" ht="18.600000000000001" customHeight="1" thickBot="1" x14ac:dyDescent="0.3">
      <c r="A2" s="227" t="s">
        <v>5</v>
      </c>
      <c r="B2" s="227"/>
      <c r="C2" s="227"/>
      <c r="D2" s="227"/>
      <c r="E2" s="227"/>
      <c r="F2" s="227"/>
      <c r="G2" s="227"/>
      <c r="H2" s="220"/>
    </row>
    <row r="3" spans="1:8" s="2" customFormat="1" ht="45.75" thickBot="1" x14ac:dyDescent="0.3">
      <c r="A3" s="11" t="s">
        <v>7</v>
      </c>
      <c r="B3" s="12" t="s">
        <v>39</v>
      </c>
      <c r="C3" s="13" t="s">
        <v>8</v>
      </c>
      <c r="D3" s="13" t="s">
        <v>9</v>
      </c>
      <c r="E3" s="13" t="s">
        <v>34</v>
      </c>
      <c r="F3" s="14" t="s">
        <v>10</v>
      </c>
      <c r="G3" s="100" t="s">
        <v>35</v>
      </c>
      <c r="H3" s="15" t="s">
        <v>40</v>
      </c>
    </row>
    <row r="4" spans="1:8" s="51" customFormat="1" ht="25.15" customHeight="1" x14ac:dyDescent="0.25">
      <c r="A4" s="101" t="s">
        <v>240</v>
      </c>
      <c r="B4" s="102"/>
      <c r="C4" s="103" t="s">
        <v>4</v>
      </c>
      <c r="D4" s="103" t="s">
        <v>0</v>
      </c>
      <c r="E4" s="103" t="s">
        <v>51</v>
      </c>
      <c r="F4" s="116" t="s">
        <v>239</v>
      </c>
      <c r="G4" s="117">
        <v>0</v>
      </c>
      <c r="H4" s="105">
        <v>9</v>
      </c>
    </row>
    <row r="5" spans="1:8" s="51" customFormat="1" ht="24" customHeight="1" x14ac:dyDescent="0.25">
      <c r="A5" s="106" t="s">
        <v>241</v>
      </c>
      <c r="B5" s="107"/>
      <c r="C5" s="107" t="s">
        <v>20</v>
      </c>
      <c r="D5" s="107" t="s">
        <v>0</v>
      </c>
      <c r="E5" s="107" t="s">
        <v>51</v>
      </c>
      <c r="F5" s="49" t="s">
        <v>1</v>
      </c>
      <c r="G5" s="108">
        <v>220</v>
      </c>
      <c r="H5" s="118">
        <v>9</v>
      </c>
    </row>
    <row r="6" spans="1:8" s="51" customFormat="1" ht="24" customHeight="1" x14ac:dyDescent="0.25">
      <c r="A6" s="106" t="s">
        <v>242</v>
      </c>
      <c r="B6" s="107"/>
      <c r="C6" s="107" t="s">
        <v>67</v>
      </c>
      <c r="D6" s="49" t="s">
        <v>0</v>
      </c>
      <c r="E6" s="49" t="s">
        <v>51</v>
      </c>
      <c r="F6" s="49" t="s">
        <v>239</v>
      </c>
      <c r="G6" s="108">
        <v>0</v>
      </c>
      <c r="H6" s="118">
        <v>9</v>
      </c>
    </row>
    <row r="7" spans="1:8" s="51" customFormat="1" ht="45" x14ac:dyDescent="0.25">
      <c r="A7" s="110" t="s">
        <v>243</v>
      </c>
      <c r="B7" s="107"/>
      <c r="C7" s="107" t="s">
        <v>28</v>
      </c>
      <c r="D7" s="49" t="s">
        <v>0</v>
      </c>
      <c r="E7" s="49" t="s">
        <v>49</v>
      </c>
      <c r="F7" s="49" t="s">
        <v>246</v>
      </c>
      <c r="G7" s="108">
        <v>12750</v>
      </c>
      <c r="H7" s="118">
        <v>9</v>
      </c>
    </row>
    <row r="8" spans="1:8" s="51" customFormat="1" ht="24" customHeight="1" x14ac:dyDescent="0.25">
      <c r="A8" s="110" t="s">
        <v>244</v>
      </c>
      <c r="B8" s="107"/>
      <c r="C8" s="107" t="s">
        <v>4</v>
      </c>
      <c r="D8" s="49" t="s">
        <v>0</v>
      </c>
      <c r="E8" s="49" t="s">
        <v>51</v>
      </c>
      <c r="F8" s="49" t="s">
        <v>247</v>
      </c>
      <c r="G8" s="108">
        <v>0</v>
      </c>
      <c r="H8" s="118">
        <v>9</v>
      </c>
    </row>
    <row r="9" spans="1:8" s="51" customFormat="1" ht="30" x14ac:dyDescent="0.25">
      <c r="A9" s="110" t="s">
        <v>245</v>
      </c>
      <c r="B9" s="107"/>
      <c r="C9" s="107" t="s">
        <v>28</v>
      </c>
      <c r="D9" s="49" t="s">
        <v>0</v>
      </c>
      <c r="E9" s="49" t="s">
        <v>49</v>
      </c>
      <c r="F9" s="49" t="s">
        <v>248</v>
      </c>
      <c r="G9" s="108">
        <v>10000</v>
      </c>
      <c r="H9" s="118">
        <v>9</v>
      </c>
    </row>
    <row r="10" spans="1:8" s="51" customFormat="1" ht="24" customHeight="1" thickBot="1" x14ac:dyDescent="0.3">
      <c r="A10" s="111" t="s">
        <v>249</v>
      </c>
      <c r="B10" s="112"/>
      <c r="C10" s="112" t="s">
        <v>20</v>
      </c>
      <c r="D10" s="112" t="s">
        <v>0</v>
      </c>
      <c r="E10" s="112" t="s">
        <v>51</v>
      </c>
      <c r="F10" s="113" t="s">
        <v>1</v>
      </c>
      <c r="G10" s="114">
        <v>220</v>
      </c>
      <c r="H10" s="119">
        <v>9</v>
      </c>
    </row>
    <row r="11" spans="1:8" s="20" customFormat="1" ht="19.149999999999999" customHeight="1" thickBot="1" x14ac:dyDescent="0.3">
      <c r="A11" s="60"/>
      <c r="B11" s="78"/>
      <c r="C11" s="79"/>
      <c r="D11" s="79"/>
      <c r="E11" s="79"/>
      <c r="F11" s="57" t="s">
        <v>41</v>
      </c>
      <c r="G11" s="58">
        <f>SUM(G4:G10)</f>
        <v>23190</v>
      </c>
      <c r="H11" s="80"/>
    </row>
    <row r="12" spans="1:8" x14ac:dyDescent="0.25">
      <c r="A12" s="170"/>
      <c r="B12" s="171"/>
      <c r="C12" s="172"/>
      <c r="D12" s="172"/>
      <c r="E12" s="172"/>
      <c r="F12" s="172"/>
      <c r="G12" s="173"/>
      <c r="H12" s="174"/>
    </row>
    <row r="13" spans="1:8" x14ac:dyDescent="0.25">
      <c r="A13" s="170"/>
      <c r="B13" s="171"/>
      <c r="C13" s="172"/>
      <c r="D13" s="172"/>
      <c r="E13" s="172"/>
      <c r="F13" s="172"/>
      <c r="G13" s="173"/>
      <c r="H13" s="174"/>
    </row>
    <row r="14" spans="1:8" x14ac:dyDescent="0.25">
      <c r="A14" s="175" t="s">
        <v>250</v>
      </c>
      <c r="B14" s="171"/>
      <c r="C14" s="176"/>
      <c r="D14" s="176"/>
      <c r="E14" s="176"/>
      <c r="F14" s="177"/>
      <c r="G14" s="178"/>
      <c r="H14" s="179"/>
    </row>
    <row r="15" spans="1:8" x14ac:dyDescent="0.25">
      <c r="A15" s="175"/>
      <c r="B15" s="171"/>
      <c r="C15" s="176"/>
      <c r="D15" s="176"/>
      <c r="E15" s="176"/>
      <c r="F15" s="177"/>
      <c r="G15" s="178"/>
      <c r="H15" s="179"/>
    </row>
    <row r="16" spans="1:8" x14ac:dyDescent="0.25">
      <c r="A16" s="175"/>
      <c r="B16" s="171"/>
      <c r="C16" s="176"/>
      <c r="D16" s="176"/>
      <c r="E16" s="176"/>
      <c r="F16" s="177"/>
      <c r="G16" s="178"/>
      <c r="H16" s="179"/>
    </row>
    <row r="17" spans="1:8" x14ac:dyDescent="0.25">
      <c r="A17" s="175"/>
      <c r="B17" s="171"/>
      <c r="C17" s="176"/>
      <c r="D17" s="176"/>
      <c r="E17" s="176"/>
      <c r="F17" s="177"/>
      <c r="G17" s="178"/>
      <c r="H17" s="179"/>
    </row>
    <row r="18" spans="1:8" x14ac:dyDescent="0.25">
      <c r="A18" s="175"/>
      <c r="B18" s="171"/>
      <c r="C18" s="176"/>
      <c r="D18" s="176"/>
      <c r="E18" s="176"/>
      <c r="F18" s="177"/>
      <c r="G18" s="178"/>
      <c r="H18" s="179"/>
    </row>
    <row r="19" spans="1:8" x14ac:dyDescent="0.25">
      <c r="A19" s="175"/>
      <c r="B19" s="171"/>
      <c r="C19" s="176"/>
      <c r="D19" s="176"/>
      <c r="E19" s="176"/>
      <c r="F19" s="177"/>
      <c r="G19" s="178"/>
      <c r="H19" s="179"/>
    </row>
    <row r="20" spans="1:8" x14ac:dyDescent="0.25">
      <c r="A20" s="175"/>
      <c r="B20" s="171"/>
      <c r="C20" s="176"/>
      <c r="D20" s="176"/>
      <c r="E20" s="176"/>
      <c r="F20" s="177"/>
      <c r="G20" s="178"/>
      <c r="H20" s="179"/>
    </row>
    <row r="21" spans="1:8" x14ac:dyDescent="0.25">
      <c r="A21" s="175"/>
      <c r="B21" s="171"/>
      <c r="C21" s="176"/>
      <c r="D21" s="176"/>
      <c r="E21" s="176"/>
      <c r="F21" s="177"/>
      <c r="G21" s="178"/>
      <c r="H21" s="179"/>
    </row>
    <row r="22" spans="1:8" x14ac:dyDescent="0.25">
      <c r="A22" s="175"/>
      <c r="B22" s="171"/>
      <c r="C22" s="176"/>
      <c r="D22" s="176"/>
      <c r="E22" s="176"/>
      <c r="F22" s="177"/>
      <c r="G22" s="178"/>
      <c r="H22" s="179"/>
    </row>
    <row r="23" spans="1:8" x14ac:dyDescent="0.25">
      <c r="A23" s="175"/>
      <c r="B23" s="171"/>
      <c r="C23" s="176"/>
      <c r="D23" s="176"/>
      <c r="E23" s="176"/>
      <c r="F23" s="177"/>
      <c r="G23" s="178"/>
      <c r="H23" s="179"/>
    </row>
    <row r="24" spans="1:8" x14ac:dyDescent="0.25">
      <c r="A24" s="175"/>
      <c r="B24" s="171"/>
      <c r="C24" s="176"/>
      <c r="D24" s="176"/>
      <c r="E24" s="176"/>
      <c r="F24" s="177"/>
      <c r="G24" s="178"/>
      <c r="H24" s="179"/>
    </row>
    <row r="25" spans="1:8" x14ac:dyDescent="0.25">
      <c r="A25" s="175"/>
      <c r="B25" s="171"/>
      <c r="C25" s="176"/>
      <c r="D25" s="176"/>
      <c r="E25" s="176"/>
      <c r="F25" s="177"/>
      <c r="G25" s="178"/>
      <c r="H25" s="179"/>
    </row>
    <row r="26" spans="1:8" x14ac:dyDescent="0.25">
      <c r="A26" s="175"/>
      <c r="B26" s="171"/>
      <c r="C26" s="176"/>
      <c r="D26" s="176"/>
      <c r="E26" s="176"/>
      <c r="F26" s="177"/>
      <c r="G26" s="178"/>
      <c r="H26" s="179"/>
    </row>
    <row r="27" spans="1:8" x14ac:dyDescent="0.25">
      <c r="A27" s="175"/>
      <c r="B27" s="171"/>
      <c r="C27" s="176"/>
      <c r="D27" s="176"/>
      <c r="E27" s="176"/>
      <c r="F27" s="177"/>
      <c r="G27" s="178"/>
      <c r="H27" s="179"/>
    </row>
    <row r="28" spans="1:8" x14ac:dyDescent="0.25">
      <c r="A28" s="175"/>
      <c r="B28" s="171"/>
      <c r="C28" s="176"/>
      <c r="D28" s="176"/>
      <c r="E28" s="176"/>
      <c r="F28" s="177"/>
      <c r="G28" s="178"/>
      <c r="H28" s="179"/>
    </row>
    <row r="29" spans="1:8" x14ac:dyDescent="0.25">
      <c r="A29" s="175"/>
      <c r="B29" s="171"/>
      <c r="C29" s="176"/>
      <c r="D29" s="176"/>
      <c r="E29" s="176"/>
      <c r="F29" s="177"/>
      <c r="G29" s="178"/>
      <c r="H29" s="179"/>
    </row>
    <row r="30" spans="1:8" x14ac:dyDescent="0.25">
      <c r="A30" s="175"/>
      <c r="B30" s="171"/>
      <c r="C30" s="176"/>
      <c r="D30" s="176"/>
      <c r="E30" s="176"/>
      <c r="F30" s="177"/>
      <c r="G30" s="178"/>
      <c r="H30" s="179"/>
    </row>
    <row r="31" spans="1:8" x14ac:dyDescent="0.25">
      <c r="A31" s="175"/>
      <c r="B31" s="171"/>
      <c r="C31" s="176"/>
      <c r="D31" s="176"/>
      <c r="E31" s="176"/>
      <c r="F31" s="177"/>
      <c r="G31" s="178"/>
      <c r="H31" s="179"/>
    </row>
    <row r="32" spans="1:8" x14ac:dyDescent="0.25">
      <c r="A32" s="175"/>
      <c r="B32" s="171"/>
      <c r="C32" s="176"/>
      <c r="D32" s="176"/>
      <c r="E32" s="176"/>
      <c r="F32" s="177"/>
      <c r="G32" s="178"/>
      <c r="H32" s="179"/>
    </row>
    <row r="33" spans="1:8" x14ac:dyDescent="0.25">
      <c r="A33" s="175"/>
      <c r="B33" s="171"/>
      <c r="C33" s="176"/>
      <c r="D33" s="176"/>
      <c r="E33" s="176"/>
      <c r="F33" s="177"/>
      <c r="G33" s="178"/>
      <c r="H33" s="179"/>
    </row>
    <row r="34" spans="1:8" x14ac:dyDescent="0.25">
      <c r="A34" s="175"/>
      <c r="B34" s="171"/>
      <c r="C34" s="176"/>
      <c r="D34" s="176"/>
      <c r="E34" s="176"/>
      <c r="F34" s="177"/>
      <c r="G34" s="178"/>
      <c r="H34" s="179"/>
    </row>
    <row r="35" spans="1:8" x14ac:dyDescent="0.25">
      <c r="A35" s="175"/>
      <c r="B35" s="171"/>
      <c r="C35" s="176"/>
      <c r="D35" s="176"/>
      <c r="E35" s="176"/>
      <c r="F35" s="177"/>
      <c r="G35" s="178"/>
      <c r="H35" s="179"/>
    </row>
    <row r="36" spans="1:8" x14ac:dyDescent="0.25">
      <c r="A36" s="175"/>
      <c r="B36" s="171"/>
      <c r="C36" s="176"/>
      <c r="D36" s="176"/>
      <c r="E36" s="176"/>
      <c r="F36" s="177"/>
      <c r="G36" s="178"/>
      <c r="H36" s="179"/>
    </row>
    <row r="37" spans="1:8" x14ac:dyDescent="0.25">
      <c r="A37" s="175"/>
      <c r="B37" s="171"/>
      <c r="C37" s="176"/>
      <c r="D37" s="176"/>
      <c r="E37" s="176"/>
      <c r="F37" s="177"/>
      <c r="G37" s="178"/>
      <c r="H37" s="179"/>
    </row>
    <row r="38" spans="1:8" x14ac:dyDescent="0.25">
      <c r="A38" s="175"/>
      <c r="B38" s="171"/>
      <c r="C38" s="176"/>
      <c r="D38" s="176"/>
      <c r="E38" s="176"/>
      <c r="F38" s="177"/>
      <c r="G38" s="178"/>
      <c r="H38" s="179"/>
    </row>
    <row r="39" spans="1:8" x14ac:dyDescent="0.25">
      <c r="A39" s="175"/>
      <c r="B39" s="171"/>
      <c r="C39" s="176"/>
      <c r="D39" s="176"/>
      <c r="E39" s="176"/>
      <c r="F39" s="177"/>
      <c r="G39" s="178"/>
      <c r="H39" s="179"/>
    </row>
    <row r="40" spans="1:8" x14ac:dyDescent="0.25">
      <c r="A40" s="175"/>
      <c r="B40" s="171"/>
      <c r="C40" s="176"/>
      <c r="D40" s="176"/>
      <c r="E40" s="176"/>
      <c r="F40" s="177"/>
      <c r="G40" s="178"/>
      <c r="H40" s="179"/>
    </row>
    <row r="41" spans="1:8" x14ac:dyDescent="0.25">
      <c r="A41" s="175"/>
      <c r="B41" s="171"/>
      <c r="C41" s="176"/>
      <c r="D41" s="176"/>
      <c r="E41" s="176"/>
      <c r="F41" s="177"/>
      <c r="G41" s="178"/>
      <c r="H41" s="179"/>
    </row>
    <row r="42" spans="1:8" x14ac:dyDescent="0.25">
      <c r="A42" s="175"/>
      <c r="B42" s="171"/>
      <c r="C42" s="176"/>
      <c r="D42" s="176"/>
      <c r="E42" s="176"/>
      <c r="F42" s="177"/>
      <c r="G42" s="178"/>
      <c r="H42" s="179"/>
    </row>
    <row r="43" spans="1:8" x14ac:dyDescent="0.25">
      <c r="A43" s="175"/>
      <c r="B43" s="171"/>
      <c r="C43" s="176"/>
      <c r="D43" s="176"/>
      <c r="E43" s="176"/>
      <c r="F43" s="177"/>
      <c r="G43" s="178"/>
      <c r="H43" s="179"/>
    </row>
    <row r="44" spans="1:8" x14ac:dyDescent="0.25">
      <c r="A44" s="175"/>
      <c r="B44" s="171"/>
      <c r="C44" s="176"/>
      <c r="D44" s="176"/>
      <c r="E44" s="176"/>
      <c r="F44" s="177"/>
      <c r="G44" s="178"/>
      <c r="H44" s="179"/>
    </row>
    <row r="45" spans="1:8" x14ac:dyDescent="0.25">
      <c r="A45" s="175"/>
      <c r="B45" s="171"/>
      <c r="C45" s="176"/>
      <c r="D45" s="176"/>
      <c r="E45" s="176"/>
      <c r="F45" s="177"/>
      <c r="G45" s="178"/>
      <c r="H45" s="179"/>
    </row>
    <row r="46" spans="1:8" x14ac:dyDescent="0.25">
      <c r="A46" s="175"/>
      <c r="B46" s="171"/>
      <c r="C46" s="176"/>
      <c r="D46" s="176"/>
      <c r="E46" s="176"/>
      <c r="F46" s="177"/>
      <c r="G46" s="178"/>
      <c r="H46" s="179"/>
    </row>
    <row r="47" spans="1:8" x14ac:dyDescent="0.25">
      <c r="A47" s="175"/>
      <c r="B47" s="171"/>
      <c r="C47" s="176"/>
      <c r="D47" s="176"/>
      <c r="E47" s="176"/>
      <c r="F47" s="177"/>
      <c r="G47" s="178"/>
      <c r="H47" s="179"/>
    </row>
    <row r="48" spans="1:8" x14ac:dyDescent="0.25">
      <c r="A48" s="175"/>
      <c r="B48" s="171"/>
      <c r="C48" s="176"/>
      <c r="D48" s="176"/>
      <c r="E48" s="176"/>
      <c r="F48" s="177"/>
      <c r="G48" s="178"/>
      <c r="H48" s="179"/>
    </row>
    <row r="49" spans="1:8" x14ac:dyDescent="0.25">
      <c r="A49" s="175"/>
      <c r="B49" s="171"/>
      <c r="C49" s="176"/>
      <c r="D49" s="176"/>
      <c r="E49" s="176"/>
      <c r="F49" s="177"/>
      <c r="G49" s="178"/>
      <c r="H49" s="179"/>
    </row>
    <row r="50" spans="1:8" x14ac:dyDescent="0.25">
      <c r="A50" s="175"/>
      <c r="B50" s="171"/>
      <c r="C50" s="176"/>
      <c r="D50" s="176"/>
      <c r="E50" s="176"/>
      <c r="F50" s="177"/>
      <c r="G50" s="178"/>
      <c r="H50" s="179"/>
    </row>
    <row r="51" spans="1:8" x14ac:dyDescent="0.25">
      <c r="A51" s="175"/>
      <c r="B51" s="171"/>
      <c r="C51" s="176"/>
      <c r="D51" s="176"/>
      <c r="E51" s="176"/>
      <c r="F51" s="177"/>
      <c r="G51" s="178"/>
      <c r="H51" s="179"/>
    </row>
    <row r="52" spans="1:8" x14ac:dyDescent="0.25">
      <c r="A52" s="175"/>
      <c r="B52" s="171"/>
      <c r="C52" s="176"/>
      <c r="D52" s="176"/>
      <c r="E52" s="176"/>
      <c r="F52" s="177"/>
      <c r="G52" s="178"/>
      <c r="H52" s="179"/>
    </row>
    <row r="53" spans="1:8" x14ac:dyDescent="0.25">
      <c r="A53" s="175"/>
      <c r="B53" s="171"/>
      <c r="C53" s="176"/>
      <c r="D53" s="176"/>
      <c r="E53" s="176"/>
      <c r="F53" s="177"/>
      <c r="G53" s="178"/>
      <c r="H53" s="179"/>
    </row>
    <row r="54" spans="1:8" x14ac:dyDescent="0.25">
      <c r="A54" s="175"/>
      <c r="B54" s="171"/>
      <c r="C54" s="176"/>
      <c r="D54" s="176"/>
      <c r="E54" s="176"/>
      <c r="F54" s="177"/>
      <c r="G54" s="178"/>
      <c r="H54" s="179"/>
    </row>
    <row r="55" spans="1:8" x14ac:dyDescent="0.25">
      <c r="A55" s="175"/>
      <c r="B55" s="171"/>
      <c r="C55" s="176"/>
      <c r="D55" s="176"/>
      <c r="E55" s="176"/>
      <c r="F55" s="177"/>
      <c r="G55" s="178"/>
      <c r="H55" s="179"/>
    </row>
    <row r="56" spans="1:8" x14ac:dyDescent="0.25">
      <c r="A56" s="175"/>
      <c r="B56" s="171"/>
      <c r="C56" s="176"/>
      <c r="D56" s="176"/>
      <c r="E56" s="176"/>
      <c r="F56" s="177"/>
      <c r="G56" s="178"/>
      <c r="H56" s="179"/>
    </row>
    <row r="57" spans="1:8" x14ac:dyDescent="0.25">
      <c r="A57" s="175"/>
      <c r="B57" s="171"/>
      <c r="C57" s="176"/>
      <c r="D57" s="176"/>
      <c r="E57" s="176"/>
      <c r="F57" s="177"/>
      <c r="G57" s="178"/>
      <c r="H57" s="179"/>
    </row>
    <row r="58" spans="1:8" x14ac:dyDescent="0.25">
      <c r="A58" s="175"/>
      <c r="B58" s="171"/>
      <c r="C58" s="176"/>
      <c r="D58" s="176"/>
      <c r="E58" s="176"/>
      <c r="F58" s="177"/>
      <c r="G58" s="178"/>
      <c r="H58" s="179"/>
    </row>
    <row r="59" spans="1:8" x14ac:dyDescent="0.25">
      <c r="A59" s="175"/>
      <c r="B59" s="171"/>
      <c r="C59" s="176"/>
      <c r="D59" s="176"/>
      <c r="E59" s="176"/>
      <c r="F59" s="177"/>
      <c r="G59" s="178"/>
      <c r="H59" s="179"/>
    </row>
    <row r="60" spans="1:8" x14ac:dyDescent="0.25">
      <c r="A60" s="175"/>
      <c r="B60" s="171"/>
      <c r="C60" s="176"/>
      <c r="D60" s="176"/>
      <c r="E60" s="176"/>
      <c r="F60" s="177"/>
      <c r="G60" s="178"/>
      <c r="H60" s="179"/>
    </row>
    <row r="61" spans="1:8" x14ac:dyDescent="0.25">
      <c r="A61" s="175"/>
      <c r="B61" s="171"/>
      <c r="C61" s="176"/>
      <c r="D61" s="176"/>
      <c r="E61" s="176"/>
      <c r="F61" s="177"/>
      <c r="G61" s="178"/>
      <c r="H61" s="179"/>
    </row>
    <row r="62" spans="1:8" x14ac:dyDescent="0.25">
      <c r="A62" s="175"/>
      <c r="B62" s="171"/>
      <c r="C62" s="176"/>
      <c r="D62" s="176"/>
      <c r="E62" s="176"/>
      <c r="F62" s="177"/>
      <c r="G62" s="178"/>
      <c r="H62" s="179"/>
    </row>
    <row r="63" spans="1:8" ht="24" customHeight="1" thickBot="1" x14ac:dyDescent="0.3">
      <c r="A63" s="180" t="s">
        <v>257</v>
      </c>
      <c r="B63" s="181"/>
      <c r="C63" s="182" t="s">
        <v>77</v>
      </c>
      <c r="D63" s="182" t="s">
        <v>0</v>
      </c>
      <c r="E63" s="182" t="s">
        <v>49</v>
      </c>
      <c r="F63" s="183" t="s">
        <v>258</v>
      </c>
      <c r="G63" s="184">
        <v>13000</v>
      </c>
      <c r="H63" s="185">
        <v>9</v>
      </c>
    </row>
    <row r="64" spans="1:8" x14ac:dyDescent="0.25">
      <c r="G64" s="21">
        <f>SUM(G4:G63)</f>
        <v>59380</v>
      </c>
    </row>
  </sheetData>
  <mergeCells count="2">
    <mergeCell ref="A1:H1"/>
    <mergeCell ref="A2:H2"/>
  </mergeCells>
  <phoneticPr fontId="14" type="noConversion"/>
  <printOptions horizontalCentered="1"/>
  <pageMargins left="0.7" right="0.7" top="0.75" bottom="0.75" header="0.3" footer="0.3"/>
  <pageSetup scale="6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DD458CB104FB458F6D3B60B89329AA" ma:contentTypeVersion="13" ma:contentTypeDescription="Create a new document." ma:contentTypeScope="" ma:versionID="b532537b788002b4acac46420f707d76">
  <xsd:schema xmlns:xsd="http://www.w3.org/2001/XMLSchema" xmlns:xs="http://www.w3.org/2001/XMLSchema" xmlns:p="http://schemas.microsoft.com/office/2006/metadata/properties" xmlns:ns3="6161d78c-2b5e-4a02-a683-b0d16ec2179f" xmlns:ns4="543af655-bc25-4581-ac07-b0be47619e75" targetNamespace="http://schemas.microsoft.com/office/2006/metadata/properties" ma:root="true" ma:fieldsID="cde57b94486e2aa4bf79eefabd367ff2" ns3:_="" ns4:_="">
    <xsd:import namespace="6161d78c-2b5e-4a02-a683-b0d16ec2179f"/>
    <xsd:import namespace="543af655-bc25-4581-ac07-b0be47619e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1d78c-2b5e-4a02-a683-b0d16ec217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af655-bc25-4581-ac07-b0be47619e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C5D4D0-E2A9-466B-A407-3B04BFDAD3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3DE9D3-1D26-403E-9053-23D75C101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61d78c-2b5e-4a02-a683-b0d16ec2179f"/>
    <ds:schemaRef ds:uri="543af655-bc25-4581-ac07-b0be47619e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C1643F-840F-43B1-9E81-8EAAB9E43FB7}">
  <ds:schemaRefs>
    <ds:schemaRef ds:uri="http://purl.org/dc/dcmitype/"/>
    <ds:schemaRef ds:uri="http://schemas.microsoft.com/office/infopath/2007/PartnerControls"/>
    <ds:schemaRef ds:uri="6161d78c-2b5e-4a02-a683-b0d16ec2179f"/>
    <ds:schemaRef ds:uri="http://purl.org/dc/elements/1.1/"/>
    <ds:schemaRef ds:uri="http://schemas.microsoft.com/office/2006/metadata/properties"/>
    <ds:schemaRef ds:uri="543af655-bc25-4581-ac07-b0be47619e7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Bid Sheet</vt:lpstr>
      <vt:lpstr>Bayard</vt:lpstr>
      <vt:lpstr>Lambert-Yarborough</vt:lpstr>
      <vt:lpstr>Dunns</vt:lpstr>
      <vt:lpstr>Gourd Island</vt:lpstr>
      <vt:lpstr>Moses</vt:lpstr>
      <vt:lpstr>Murphy Creek</vt:lpstr>
      <vt:lpstr>Stokes Landing</vt:lpstr>
      <vt:lpstr>Twelve Mile</vt:lpstr>
      <vt:lpstr>Bayard!Print_Titles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hventer</dc:creator>
  <cp:lastModifiedBy>Debi Edwards</cp:lastModifiedBy>
  <cp:lastPrinted>2020-10-15T11:33:04Z</cp:lastPrinted>
  <dcterms:created xsi:type="dcterms:W3CDTF">2016-06-29T19:58:03Z</dcterms:created>
  <dcterms:modified xsi:type="dcterms:W3CDTF">2020-10-15T16:47:01Z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0x010100BDDD458CB104FB458F6D3B60B89329AA</vt:lpwstr>
  </property>
</Properties>
</file>