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7" rupBuild="17726"/>
  <workbookPr codeName="ThisWorkbook" defaultThemeVersion="166925"/>
  <mc:AlternateContent xmlns:mc="http://schemas.openxmlformats.org/markup-compatibility/2006">
    <mc:Choice Requires="x15">
      <x15ac:absPath xmlns:x15ac="http://schemas.microsoft.com/office/spreadsheetml/2010/11/ac" url="H:\PS - Jeff\PD 17-18.099 Pensacola Beach Sign Replacement\"/>
    </mc:Choice>
  </mc:AlternateContent>
  <workbookProtection workbookAlgorithmName="SHA-512" workbookHashValue="7SZ1j79tlTYiwGe+aKESMGe+k4bdh9Vpi1fuVOtBj2iskiYOEDHwTvhp+6/QTifYuwWnXbpQwg0Lx4M11yhYGQ==" workbookSaltValue="IzpUdUmtmlrk6VJivTm9ag==" workbookSpinCount="100000" lockStructure="1"/>
  <bookViews>
    <workbookView xWindow="0" yWindow="0" windowWidth="19200" windowHeight="11955"/>
  </bookViews>
  <sheets>
    <sheet name="PD 17-18.099 Bid Form" sheetId="2" r:id="rId1"/>
    <sheet name="Base Bid Unit Pricing" sheetId="3" r:id="rId2"/>
    <sheet name="Alternate Bid 1 Unit Pricing" sheetId="4" r:id="rId3"/>
  </sheets>
  <calcPr calcId="17102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7" i="4" l="1"/>
  <c r="F19" i="4"/>
  <c r="F18" i="4"/>
  <c r="F16" i="4"/>
  <c r="F15" i="4"/>
  <c r="F14" i="4"/>
  <c r="F13" i="4"/>
  <c r="F12" i="4"/>
  <c r="F11" i="4"/>
  <c r="F10" i="4"/>
  <c r="F9" i="4"/>
  <c r="F8" i="4"/>
  <c r="F7" i="4"/>
  <c r="F6" i="4"/>
  <c r="F5" i="4"/>
  <c r="F4" i="4"/>
  <c r="F5" i="3"/>
  <c r="F6" i="3"/>
  <c r="F7" i="3"/>
  <c r="F8" i="3"/>
  <c r="F9" i="3"/>
  <c r="F10" i="3"/>
  <c r="F11" i="3"/>
  <c r="F12" i="3"/>
  <c r="F13" i="3"/>
  <c r="F14" i="3"/>
  <c r="F15" i="3"/>
  <c r="F16" i="3"/>
  <c r="F17" i="3"/>
  <c r="F18" i="3"/>
  <c r="F19" i="3"/>
  <c r="F20" i="3"/>
  <c r="F4" i="3"/>
  <c r="F21" i="4" l="1"/>
  <c r="F36" i="2" s="1"/>
  <c r="F22" i="3"/>
  <c r="F34" i="2" s="1"/>
</calcChain>
</file>

<file path=xl/sharedStrings.xml><?xml version="1.0" encoding="utf-8"?>
<sst xmlns="http://schemas.openxmlformats.org/spreadsheetml/2006/main" count="129" uniqueCount="77">
  <si>
    <t>SOLICITATION, OFFER, AND BID FORM</t>
  </si>
  <si>
    <t>ESCAMBIA COUNTY, FLORIDA</t>
  </si>
  <si>
    <t>Submit offers to:</t>
  </si>
  <si>
    <t>Jeff Lovingood, 850-595-4953</t>
  </si>
  <si>
    <t>Invitation to Bid</t>
  </si>
  <si>
    <t>Purchasing Specialist</t>
  </si>
  <si>
    <t>Re-Bid Pensacola Beach Sign Frame Replacement</t>
  </si>
  <si>
    <t>Office of Purchasing, 2nd Floor, Room 11.101</t>
  </si>
  <si>
    <t>213 Palafox Place, Pensacola, FL  32502</t>
  </si>
  <si>
    <t>or P.O. Box 1591, Pensacola, FL 32591-1591</t>
  </si>
  <si>
    <t>Solicitation Number PD 17-18.099</t>
  </si>
  <si>
    <t>SOLICITATION</t>
  </si>
  <si>
    <t>Mailing Date:  September 04, 2018</t>
  </si>
  <si>
    <t>Non-Mandatory</t>
  </si>
  <si>
    <t xml:space="preserve">Pre-Solicitation Conference will be held in the Office of </t>
  </si>
  <si>
    <t>Purchasing Conference Room, 11.407, at 213 Palafox Pl. Pensacola, FL 32502 at 10:00 AM CDT September 19, 2018.</t>
  </si>
  <si>
    <t>Offers Will Be Received Until:</t>
  </si>
  <si>
    <r>
      <t xml:space="preserve">2:00 PM CDT October 05, 2018, and may not be withdrawn within </t>
    </r>
    <r>
      <rPr>
        <b/>
        <u/>
        <sz val="11"/>
        <color theme="1"/>
        <rFont val="Arial"/>
        <family val="2"/>
      </rPr>
      <t>90</t>
    </r>
    <r>
      <rPr>
        <sz val="11"/>
        <color theme="1"/>
        <rFont val="Arial"/>
        <family val="2"/>
      </rPr>
      <t xml:space="preserve"> days after such date and time.</t>
    </r>
  </si>
  <si>
    <t>POSTING OF SOLICITATION TABULATIONS</t>
  </si>
  <si>
    <t>Solicitation tabulations with Recommended Awards will be posted for review by interested parties at the Escambia County Office of Purchasing, and will remain posted for a period of two (2) business days.  Failure to file a protest in writing within two (2) business days after posting of the soliciation tabulation shall constitute a waiver of any protest relating to this soliciation.  All protests must be filed with the Escambia County Office of Purchasing.  Protests will be handled according to Escambia County Purchasing Ordinance.</t>
  </si>
  <si>
    <r>
      <t>OFFER</t>
    </r>
    <r>
      <rPr>
        <sz val="11"/>
        <color theme="1"/>
        <rFont val="Arial"/>
        <family val="2"/>
      </rPr>
      <t xml:space="preserve"> (shall be completed by Offeror)</t>
    </r>
  </si>
  <si>
    <t>Federal Employer ID Number or S.S. Number:</t>
  </si>
  <si>
    <t>Terms of Payment</t>
  </si>
  <si>
    <t xml:space="preserve">Delivery Date will be </t>
  </si>
  <si>
    <t>days after receipt of Purchase Order</t>
  </si>
  <si>
    <t>Vendor Name:</t>
  </si>
  <si>
    <t>Address:</t>
  </si>
  <si>
    <t>Bid Bond Attached</t>
  </si>
  <si>
    <t>City, State, Zip:</t>
  </si>
  <si>
    <t>$</t>
  </si>
  <si>
    <t>Phone:</t>
  </si>
  <si>
    <t>Toll Free:</t>
  </si>
  <si>
    <t>Fax:</t>
  </si>
  <si>
    <t>Contact:</t>
  </si>
  <si>
    <t>Name &amp; Title of Person Authorized to Sign Offer</t>
  </si>
  <si>
    <t>* Signature of Person Authorized to Sign Offer</t>
  </si>
  <si>
    <t>(Original Signature Required)</t>
  </si>
  <si>
    <t>* Failure to execute this Form binding the bidder/proposer's offer shall result in the bid/proposal being rejected as non-responsive.</t>
  </si>
  <si>
    <t>I certify that this offer is made without prior understanding, agreement, or connection, with any Corporation, firm or person submitting an offer for the same materials, supplies, or equipment, and is in all respects fair and without collusion or fraud.  I agree to abide by all conditions of this offer and certify that I am authorized to sign this offer for the Offeror and that the Offeror is in compliance with all requirements of the solicitation, including but not limited to certification requirements.  In submitting an offer to Escambia County Florida, the Offeror agrees that if the offer is accepted, the Offeror will convey, sell, assign or transfer to Escambia County Florida all rights title and interest in and to all causes of action it may now or hereafter acquire under the Anti-trust laws of the United States and the State of Florida for price fixing relating to the particular commodities or services purchase or acquired by Escambia County Florida.  At the County’s discretion, such assignment shall be made and become effective at the time the County tenders final payment to the Offeror.</t>
  </si>
  <si>
    <t>BID FORM</t>
  </si>
  <si>
    <t>BASE BID:    $</t>
  </si>
  <si>
    <t>ALTERNATE BID 1:  $</t>
  </si>
  <si>
    <r>
      <rPr>
        <b/>
        <sz val="11"/>
        <color theme="1"/>
        <rFont val="Arial"/>
        <family val="2"/>
      </rPr>
      <t xml:space="preserve">Pre-Solicitation Conference: </t>
    </r>
    <r>
      <rPr>
        <sz val="11"/>
        <color theme="1"/>
        <rFont val="Arial"/>
        <family val="2"/>
      </rPr>
      <t>A Non-Mandatory</t>
    </r>
  </si>
  <si>
    <t>Item Number from Summary Worksheet</t>
  </si>
  <si>
    <t>Description</t>
  </si>
  <si>
    <t>Units</t>
  </si>
  <si>
    <t>Quantity</t>
  </si>
  <si>
    <t>Unit Cost</t>
  </si>
  <si>
    <t>Total</t>
  </si>
  <si>
    <t>LS</t>
  </si>
  <si>
    <t>Mobilization/Demobilization (≤ 2% of Total Base Bid)</t>
  </si>
  <si>
    <t>Coordinate with Gulf Power and de-energize power supply to existing signs.</t>
  </si>
  <si>
    <t>Disconnect electrical wiring from existing signs.</t>
  </si>
  <si>
    <t>Detach and remove existing signs from the existing structure.</t>
  </si>
  <si>
    <t>Haul the existing signs to a secured Escambia County location that has been assigned by Escambia County Enginnering and Public Works Department Personnel, David Forte and Joy Jones.</t>
  </si>
  <si>
    <t>Demolish existing sign steel frame and components in its entirety.  Contractor is to become familiar with all existing elements of existing sign structure prior to commencing demolition.  Contractor shall prepare a written demolition plan and submit it to the Engineer of Record for review prior to commencement of demolition.  Plan shall detail the methodology and sequence of demolition.  All demoished material, unless otherwise noted, shall be completely removed and disposed of by the contractor at an approved disposal facility.</t>
  </si>
  <si>
    <t>Chip down concrete piers/foundations to sound material, max 3".  Cut off existing anchor bolts at lowest exposed point.</t>
  </si>
  <si>
    <t>Clean and remove any deleterious materials remaining on the existing exposed piers/foundations. Apply Sika Armatec 110 Epocem, or equivalent approved by David Forte and Joy Jones, and place high strength cementitios grout to achieve a level finish that matches existing top of pier/foundation elevation.</t>
  </si>
  <si>
    <t>Install threaded rods for new sign structure.</t>
  </si>
  <si>
    <t>Erect new steel frame structure.</t>
  </si>
  <si>
    <t>Contractor shall refurbish the internal electrical components of the sign.  Contractor shall refer to S-3 for electrical components to be refurbished.  Due to the fragile nature and limited ability to replace neon tubing, the exterior surface of the existing signs WILL NOT BE REPAINTED, REPAIRED, OR REFURBISHED.</t>
  </si>
  <si>
    <t>Contractor shall haul the signs back from the storage location specified by Escambia County and re-install the existing signs with the refurbished internal components.</t>
  </si>
  <si>
    <t>Contractor shall re-attach signs to the new frame structure.</t>
  </si>
  <si>
    <t>Contractor shall reconnect electrical wiring to signs.</t>
  </si>
  <si>
    <t>Contractor shall re-energize the power supply to the sign.</t>
  </si>
  <si>
    <t>Contractor shall develop As-Built drawings.</t>
  </si>
  <si>
    <t>BASE BID</t>
  </si>
  <si>
    <t>Please see the solicitation for the full Scope of Work</t>
  </si>
  <si>
    <t xml:space="preserve">TOTAL </t>
  </si>
  <si>
    <t>Haul the existing signs to a secured Escambia County location that has been assigned by Escambia County Enginnering and Public Works Department Personnel, David Forte and Joy Jones, and will be coordinated with these individuals two (2) weeks prior to the removal of the existing sign. The existing signs shall be stored in a manner that protects the signs and its components from damage or theft.  Sign storage in this bid shall be considered permanent storage of the County-owned sign.</t>
  </si>
  <si>
    <t>Field measure/confirm dimensions and orientation of all existing sign support members.  This should be completed before beginning material procurement, fabrication, and erection.  New sign-support framing shall be fabricated to match the existing layout for compatibility with signs.</t>
  </si>
  <si>
    <t>New sign.</t>
  </si>
  <si>
    <t>Contractor shall haul and erect new sign on new sign frame.</t>
  </si>
  <si>
    <t>Contractor shall make all required electrical connections.</t>
  </si>
  <si>
    <t>Contractor shall re-energize the power supply to sign.</t>
  </si>
  <si>
    <t>Contractor shall develop as-built drawings.</t>
  </si>
  <si>
    <t>Please Type the Bid Amount Using Words (like a written check).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</si>
</sst>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quot;$&quot;#,##0.00"/>
  </numFmts>
  <fonts count="10" x14ac:knownFonts="1">
    <font>
      <sz val="11"/>
      <color theme="1"/>
      <name val="Calibri"/>
      <family val="2"/>
      <scheme val="minor"/>
    </font>
    <font>
      <b/>
      <sz val="11"/>
      <color theme="1"/>
      <name val="Calibri"/>
      <family val="2"/>
      <scheme val="minor"/>
    </font>
    <font>
      <b/>
      <u/>
      <sz val="11"/>
      <color theme="1"/>
      <name val="Arial"/>
      <family val="2"/>
    </font>
    <font>
      <sz val="11"/>
      <color theme="1"/>
      <name val="Arial"/>
      <family val="2"/>
    </font>
    <font>
      <b/>
      <sz val="11"/>
      <color theme="1"/>
      <name val="Arial"/>
      <family val="2"/>
    </font>
    <font>
      <b/>
      <u/>
      <sz val="8"/>
      <color theme="1"/>
      <name val="Arial"/>
      <family val="2"/>
    </font>
    <font>
      <sz val="8"/>
      <color theme="1"/>
      <name val="Arial"/>
      <family val="2"/>
    </font>
    <font>
      <b/>
      <i/>
      <sz val="11"/>
      <color theme="1"/>
      <name val="Arial"/>
      <family val="2"/>
    </font>
    <font>
      <sz val="10"/>
      <color theme="1"/>
      <name val="Arial"/>
      <family val="2"/>
    </font>
    <font>
      <b/>
      <u/>
      <sz val="11"/>
      <color theme="1"/>
      <name val="Calibri"/>
      <family val="2"/>
      <scheme val="minor"/>
    </font>
  </fonts>
  <fills count="2">
    <fill>
      <patternFill patternType="none"/>
    </fill>
    <fill>
      <patternFill patternType="gray125"/>
    </fill>
  </fills>
  <borders count="21">
    <border>
      <left/>
      <right/>
      <top/>
      <bottom/>
      <diagonal/>
    </border>
    <border>
      <left/>
      <right/>
      <top/>
      <bottom style="medium">
        <color indexed="64"/>
      </bottom>
      <diagonal/>
    </border>
    <border>
      <left/>
      <right/>
      <top style="medium">
        <color indexed="64"/>
      </top>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63">
    <xf numFmtId="0" fontId="0" fillId="0" borderId="0" xfId="0"/>
    <xf numFmtId="0" fontId="2" fillId="0" borderId="0" xfId="0" applyFont="1"/>
    <xf numFmtId="0" fontId="3" fillId="0" borderId="0" xfId="0" applyFont="1"/>
    <xf numFmtId="0" fontId="4" fillId="0" borderId="0" xfId="0" applyFont="1" applyAlignment="1">
      <alignment horizontal="right"/>
    </xf>
    <xf numFmtId="0" fontId="3" fillId="0" borderId="0" xfId="0" applyFont="1" applyAlignment="1">
      <alignment horizontal="right"/>
    </xf>
    <xf numFmtId="0" fontId="3" fillId="0" borderId="1" xfId="0" applyFont="1" applyBorder="1"/>
    <xf numFmtId="0" fontId="4" fillId="0" borderId="0" xfId="0" applyFont="1"/>
    <xf numFmtId="0" fontId="4" fillId="0" borderId="0" xfId="0" applyFont="1" applyBorder="1" applyAlignment="1">
      <alignment horizontal="right"/>
    </xf>
    <xf numFmtId="0" fontId="4" fillId="0" borderId="0" xfId="0" applyFont="1" applyBorder="1"/>
    <xf numFmtId="0" fontId="3" fillId="0" borderId="0" xfId="0" applyFont="1" applyBorder="1"/>
    <xf numFmtId="0" fontId="4" fillId="0" borderId="0" xfId="0" applyFont="1" applyAlignment="1">
      <alignment horizontal="right" vertical="center"/>
    </xf>
    <xf numFmtId="4" fontId="3" fillId="0" borderId="0" xfId="0" applyNumberFormat="1" applyFont="1"/>
    <xf numFmtId="0" fontId="0" fillId="0" borderId="0" xfId="0" applyAlignment="1">
      <alignment horizontal="center" vertical="center" wrapText="1"/>
    </xf>
    <xf numFmtId="0" fontId="0" fillId="0" borderId="0" xfId="0" applyAlignment="1">
      <alignment wrapText="1"/>
    </xf>
    <xf numFmtId="0" fontId="0" fillId="0" borderId="0" xfId="0" applyAlignment="1">
      <alignment horizontal="center" vertical="center"/>
    </xf>
    <xf numFmtId="0" fontId="0" fillId="0" borderId="0" xfId="0" applyAlignment="1">
      <alignment vertical="center"/>
    </xf>
    <xf numFmtId="0" fontId="0" fillId="0" borderId="4" xfId="0" applyBorder="1" applyAlignment="1">
      <alignment horizontal="center" vertical="center"/>
    </xf>
    <xf numFmtId="0" fontId="0" fillId="0" borderId="4" xfId="0" applyBorder="1" applyAlignment="1">
      <alignment wrapText="1"/>
    </xf>
    <xf numFmtId="164" fontId="0" fillId="0" borderId="4" xfId="0" applyNumberFormat="1" applyBorder="1" applyAlignment="1">
      <alignment vertical="center"/>
    </xf>
    <xf numFmtId="0" fontId="0" fillId="0" borderId="8" xfId="0" applyBorder="1" applyAlignment="1">
      <alignment horizontal="center" vertical="center"/>
    </xf>
    <xf numFmtId="164" fontId="0" fillId="0" borderId="9" xfId="0" applyNumberFormat="1" applyBorder="1" applyAlignment="1">
      <alignment vertical="center"/>
    </xf>
    <xf numFmtId="0" fontId="0" fillId="0" borderId="13" xfId="0" applyBorder="1" applyAlignment="1">
      <alignment horizontal="center" vertical="center" wrapText="1"/>
    </xf>
    <xf numFmtId="0" fontId="0" fillId="0" borderId="14" xfId="0" applyBorder="1" applyAlignment="1">
      <alignment horizontal="center" vertical="center" wrapText="1"/>
    </xf>
    <xf numFmtId="0" fontId="0" fillId="0" borderId="15" xfId="0" applyBorder="1" applyAlignment="1">
      <alignment horizontal="center" vertical="center" wrapText="1"/>
    </xf>
    <xf numFmtId="0" fontId="0" fillId="0" borderId="17" xfId="0" applyBorder="1" applyAlignment="1">
      <alignment horizontal="center" vertical="center"/>
    </xf>
    <xf numFmtId="0" fontId="0" fillId="0" borderId="18" xfId="0" applyBorder="1" applyAlignment="1">
      <alignment wrapText="1"/>
    </xf>
    <xf numFmtId="0" fontId="0" fillId="0" borderId="18" xfId="0" applyBorder="1" applyAlignment="1">
      <alignment horizontal="center" vertical="center"/>
    </xf>
    <xf numFmtId="0" fontId="0" fillId="0" borderId="18" xfId="0" applyBorder="1" applyAlignment="1">
      <alignment vertical="center"/>
    </xf>
    <xf numFmtId="0" fontId="0" fillId="0" borderId="19" xfId="0" applyBorder="1" applyAlignment="1">
      <alignment vertical="center"/>
    </xf>
    <xf numFmtId="164" fontId="0" fillId="0" borderId="16" xfId="0" applyNumberFormat="1" applyBorder="1" applyAlignment="1">
      <alignment horizontal="right" vertical="center"/>
    </xf>
    <xf numFmtId="0" fontId="4" fillId="0" borderId="0" xfId="0" applyFont="1" applyAlignment="1">
      <alignment horizontal="left"/>
    </xf>
    <xf numFmtId="0" fontId="3" fillId="0" borderId="0" xfId="0" applyFont="1" applyAlignment="1">
      <alignment horizontal="left" wrapText="1"/>
    </xf>
    <xf numFmtId="0" fontId="3" fillId="0" borderId="0" xfId="0" applyFont="1" applyAlignment="1">
      <alignment horizontal="center"/>
    </xf>
    <xf numFmtId="0" fontId="3" fillId="0" borderId="1" xfId="0" applyFont="1" applyBorder="1" applyAlignment="1">
      <alignment horizontal="center"/>
    </xf>
    <xf numFmtId="0" fontId="3" fillId="0" borderId="0" xfId="0" applyFont="1" applyAlignment="1">
      <alignment horizontal="left"/>
    </xf>
    <xf numFmtId="0" fontId="4" fillId="0" borderId="0" xfId="0" applyFont="1" applyAlignment="1">
      <alignment horizontal="center"/>
    </xf>
    <xf numFmtId="0" fontId="4" fillId="0" borderId="0" xfId="0" applyFont="1" applyAlignment="1">
      <alignment horizontal="center" vertical="center" wrapText="1"/>
    </xf>
    <xf numFmtId="0" fontId="3" fillId="0" borderId="1" xfId="0" applyFont="1" applyBorder="1" applyAlignment="1">
      <alignment horizontal="left"/>
    </xf>
    <xf numFmtId="0" fontId="4" fillId="0" borderId="1" xfId="0" applyFont="1" applyBorder="1" applyAlignment="1">
      <alignment horizontal="center"/>
    </xf>
    <xf numFmtId="0" fontId="2" fillId="0" borderId="2" xfId="0" applyFont="1" applyBorder="1" applyAlignment="1">
      <alignment horizontal="center"/>
    </xf>
    <xf numFmtId="0" fontId="8" fillId="0" borderId="0" xfId="0" applyFont="1" applyAlignment="1">
      <alignment horizontal="left"/>
    </xf>
    <xf numFmtId="0" fontId="5" fillId="0" borderId="0" xfId="0" applyFont="1" applyAlignment="1">
      <alignment horizontal="center"/>
    </xf>
    <xf numFmtId="0" fontId="6" fillId="0" borderId="0" xfId="0" applyFont="1" applyAlignment="1">
      <alignment horizontal="center"/>
    </xf>
    <xf numFmtId="0" fontId="6" fillId="0" borderId="1" xfId="0" applyFont="1" applyBorder="1" applyAlignment="1">
      <alignment horizontal="left" wrapText="1"/>
    </xf>
    <xf numFmtId="0" fontId="3" fillId="0" borderId="3" xfId="0" applyFont="1" applyBorder="1" applyAlignment="1">
      <alignment horizontal="center"/>
    </xf>
    <xf numFmtId="0" fontId="4" fillId="0" borderId="0" xfId="0" applyFont="1" applyBorder="1" applyAlignment="1">
      <alignment horizontal="center"/>
    </xf>
    <xf numFmtId="4" fontId="3" fillId="0" borderId="1" xfId="0" applyNumberFormat="1" applyFont="1" applyBorder="1" applyAlignment="1">
      <alignment horizontal="center"/>
    </xf>
    <xf numFmtId="0" fontId="3" fillId="0" borderId="2" xfId="0" applyFont="1" applyBorder="1" applyAlignment="1">
      <alignment horizontal="left"/>
    </xf>
    <xf numFmtId="0" fontId="3" fillId="0" borderId="2" xfId="0" applyFont="1" applyBorder="1" applyAlignment="1">
      <alignment horizontal="right"/>
    </xf>
    <xf numFmtId="0" fontId="3" fillId="0" borderId="0" xfId="0" applyFont="1" applyAlignment="1">
      <alignment horizontal="right"/>
    </xf>
    <xf numFmtId="0" fontId="7" fillId="0" borderId="0" xfId="0" applyFont="1" applyAlignment="1">
      <alignment horizontal="center" wrapText="1"/>
    </xf>
    <xf numFmtId="0" fontId="7" fillId="0" borderId="1" xfId="0" applyFont="1" applyBorder="1" applyAlignment="1">
      <alignment horizontal="center" wrapText="1"/>
    </xf>
    <xf numFmtId="0" fontId="6" fillId="0" borderId="3" xfId="0" applyFont="1" applyBorder="1" applyAlignment="1">
      <alignment horizontal="left" wrapText="1"/>
    </xf>
    <xf numFmtId="0" fontId="9" fillId="0" borderId="5" xfId="0" applyFont="1" applyBorder="1" applyAlignment="1">
      <alignment horizontal="center" vertical="center"/>
    </xf>
    <xf numFmtId="0" fontId="9" fillId="0" borderId="6" xfId="0" applyFont="1" applyBorder="1" applyAlignment="1">
      <alignment horizontal="center" vertical="center"/>
    </xf>
    <xf numFmtId="0" fontId="9" fillId="0" borderId="7" xfId="0" applyFont="1"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12" xfId="0" applyBorder="1" applyAlignment="1">
      <alignment horizontal="center" vertical="center"/>
    </xf>
    <xf numFmtId="0" fontId="1" fillId="0" borderId="20" xfId="0" applyFont="1" applyBorder="1" applyAlignment="1">
      <alignment horizontal="right" vertical="center"/>
    </xf>
    <xf numFmtId="0" fontId="1" fillId="0" borderId="3" xfId="0" applyFont="1" applyBorder="1" applyAlignment="1">
      <alignment horizontal="right" vertical="center"/>
    </xf>
    <xf numFmtId="49" fontId="0" fillId="0" borderId="2" xfId="0" applyNumberFormat="1" applyBorder="1" applyAlignment="1">
      <alignment horizontal="center"/>
    </xf>
    <xf numFmtId="0" fontId="0" fillId="0" borderId="1" xfId="0"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K36"/>
  <sheetViews>
    <sheetView tabSelected="1" workbookViewId="0">
      <selection activeCell="G24" sqref="G24:K25"/>
    </sheetView>
  </sheetViews>
  <sheetFormatPr defaultRowHeight="15" x14ac:dyDescent="0.25"/>
  <cols>
    <col min="4" max="4" width="9.140625" customWidth="1"/>
  </cols>
  <sheetData>
    <row r="1" spans="1:11" x14ac:dyDescent="0.25">
      <c r="A1" s="1" t="s">
        <v>0</v>
      </c>
      <c r="B1" s="2"/>
      <c r="C1" s="2"/>
      <c r="D1" s="2"/>
      <c r="E1" s="2"/>
      <c r="F1" s="32"/>
      <c r="G1" s="32"/>
      <c r="H1" s="2"/>
      <c r="I1" s="2"/>
      <c r="J1" s="2"/>
      <c r="K1" s="3" t="s">
        <v>1</v>
      </c>
    </row>
    <row r="2" spans="1:11" x14ac:dyDescent="0.25">
      <c r="A2" s="34" t="s">
        <v>2</v>
      </c>
      <c r="B2" s="34"/>
      <c r="C2" s="34"/>
      <c r="D2" s="34"/>
      <c r="E2" s="34"/>
      <c r="F2" s="32"/>
      <c r="G2" s="32"/>
      <c r="H2" s="2"/>
      <c r="I2" s="2"/>
      <c r="J2" s="2"/>
      <c r="K2" s="4"/>
    </row>
    <row r="3" spans="1:11" x14ac:dyDescent="0.25">
      <c r="A3" s="34" t="s">
        <v>3</v>
      </c>
      <c r="B3" s="34"/>
      <c r="C3" s="34"/>
      <c r="D3" s="34"/>
      <c r="E3" s="34"/>
      <c r="F3" s="32"/>
      <c r="G3" s="32"/>
      <c r="H3" s="35" t="s">
        <v>4</v>
      </c>
      <c r="I3" s="35"/>
      <c r="J3" s="35"/>
      <c r="K3" s="35"/>
    </row>
    <row r="4" spans="1:11" x14ac:dyDescent="0.25">
      <c r="A4" s="34" t="s">
        <v>5</v>
      </c>
      <c r="B4" s="34"/>
      <c r="C4" s="34"/>
      <c r="D4" s="34"/>
      <c r="E4" s="34"/>
      <c r="F4" s="32"/>
      <c r="G4" s="32"/>
      <c r="H4" s="36" t="s">
        <v>6</v>
      </c>
      <c r="I4" s="36"/>
      <c r="J4" s="36"/>
      <c r="K4" s="36"/>
    </row>
    <row r="5" spans="1:11" x14ac:dyDescent="0.25">
      <c r="A5" s="34" t="s">
        <v>7</v>
      </c>
      <c r="B5" s="34"/>
      <c r="C5" s="34"/>
      <c r="D5" s="34"/>
      <c r="E5" s="34"/>
      <c r="F5" s="32"/>
      <c r="G5" s="32"/>
      <c r="H5" s="36"/>
      <c r="I5" s="36"/>
      <c r="J5" s="36"/>
      <c r="K5" s="36"/>
    </row>
    <row r="6" spans="1:11" x14ac:dyDescent="0.25">
      <c r="A6" s="34" t="s">
        <v>8</v>
      </c>
      <c r="B6" s="34"/>
      <c r="C6" s="34"/>
      <c r="D6" s="34"/>
      <c r="E6" s="34"/>
      <c r="F6" s="32"/>
      <c r="G6" s="32"/>
      <c r="H6" s="36"/>
      <c r="I6" s="36"/>
      <c r="J6" s="36"/>
      <c r="K6" s="36"/>
    </row>
    <row r="7" spans="1:11" ht="15.75" thickBot="1" x14ac:dyDescent="0.3">
      <c r="A7" s="37" t="s">
        <v>9</v>
      </c>
      <c r="B7" s="37"/>
      <c r="C7" s="37"/>
      <c r="D7" s="37"/>
      <c r="E7" s="37"/>
      <c r="F7" s="33"/>
      <c r="G7" s="33"/>
      <c r="H7" s="38" t="s">
        <v>10</v>
      </c>
      <c r="I7" s="38"/>
      <c r="J7" s="38"/>
      <c r="K7" s="38"/>
    </row>
    <row r="8" spans="1:11" x14ac:dyDescent="0.25">
      <c r="A8" s="39" t="s">
        <v>11</v>
      </c>
      <c r="B8" s="39"/>
      <c r="C8" s="39"/>
      <c r="D8" s="39"/>
      <c r="E8" s="39"/>
      <c r="F8" s="39"/>
      <c r="G8" s="39"/>
      <c r="H8" s="39"/>
      <c r="I8" s="39"/>
      <c r="J8" s="39"/>
      <c r="K8" s="39"/>
    </row>
    <row r="9" spans="1:11" x14ac:dyDescent="0.25">
      <c r="A9" s="30" t="s">
        <v>12</v>
      </c>
      <c r="B9" s="30"/>
      <c r="C9" s="30"/>
      <c r="D9" s="30"/>
      <c r="E9" s="30"/>
      <c r="F9" s="30"/>
      <c r="G9" s="30"/>
      <c r="H9" s="30"/>
      <c r="I9" s="30"/>
      <c r="J9" s="30"/>
      <c r="K9" s="30"/>
    </row>
    <row r="10" spans="1:11" x14ac:dyDescent="0.25">
      <c r="A10" s="34" t="s">
        <v>42</v>
      </c>
      <c r="B10" s="34"/>
      <c r="C10" s="34"/>
      <c r="D10" s="34"/>
      <c r="E10" s="4" t="s">
        <v>13</v>
      </c>
      <c r="F10" s="34" t="s">
        <v>14</v>
      </c>
      <c r="G10" s="34"/>
      <c r="H10" s="34"/>
      <c r="I10" s="34"/>
      <c r="J10" s="34"/>
      <c r="K10" s="34"/>
    </row>
    <row r="11" spans="1:11" x14ac:dyDescent="0.25">
      <c r="A11" s="40" t="s">
        <v>15</v>
      </c>
      <c r="B11" s="40"/>
      <c r="C11" s="40"/>
      <c r="D11" s="40"/>
      <c r="E11" s="40"/>
      <c r="F11" s="40"/>
      <c r="G11" s="40"/>
      <c r="H11" s="40"/>
      <c r="I11" s="40"/>
      <c r="J11" s="40"/>
      <c r="K11" s="40"/>
    </row>
    <row r="12" spans="1:11" x14ac:dyDescent="0.25">
      <c r="A12" s="30" t="s">
        <v>16</v>
      </c>
      <c r="B12" s="30"/>
      <c r="C12" s="30"/>
      <c r="D12" s="30"/>
      <c r="E12" s="31" t="s">
        <v>17</v>
      </c>
      <c r="F12" s="31"/>
      <c r="G12" s="31"/>
      <c r="H12" s="31"/>
      <c r="I12" s="31"/>
      <c r="J12" s="31"/>
      <c r="K12" s="31"/>
    </row>
    <row r="13" spans="1:11" x14ac:dyDescent="0.25">
      <c r="A13" s="32"/>
      <c r="B13" s="32"/>
      <c r="C13" s="32"/>
      <c r="D13" s="32"/>
      <c r="E13" s="31"/>
      <c r="F13" s="31"/>
      <c r="G13" s="31"/>
      <c r="H13" s="31"/>
      <c r="I13" s="31"/>
      <c r="J13" s="31"/>
      <c r="K13" s="31"/>
    </row>
    <row r="14" spans="1:11" x14ac:dyDescent="0.25">
      <c r="A14" s="41" t="s">
        <v>18</v>
      </c>
      <c r="B14" s="42"/>
      <c r="C14" s="42"/>
      <c r="D14" s="42"/>
      <c r="E14" s="42"/>
      <c r="F14" s="42"/>
      <c r="G14" s="42"/>
      <c r="H14" s="42"/>
      <c r="I14" s="42"/>
      <c r="J14" s="42"/>
      <c r="K14" s="42"/>
    </row>
    <row r="15" spans="1:11" ht="49.5" customHeight="1" thickBot="1" x14ac:dyDescent="0.3">
      <c r="A15" s="43" t="s">
        <v>19</v>
      </c>
      <c r="B15" s="43"/>
      <c r="C15" s="43"/>
      <c r="D15" s="43"/>
      <c r="E15" s="43"/>
      <c r="F15" s="43"/>
      <c r="G15" s="43"/>
      <c r="H15" s="43"/>
      <c r="I15" s="43"/>
      <c r="J15" s="43"/>
      <c r="K15" s="43"/>
    </row>
    <row r="16" spans="1:11" x14ac:dyDescent="0.25">
      <c r="A16" s="39" t="s">
        <v>20</v>
      </c>
      <c r="B16" s="39"/>
      <c r="C16" s="39"/>
      <c r="D16" s="39"/>
      <c r="E16" s="39"/>
      <c r="F16" s="39"/>
      <c r="G16" s="39"/>
      <c r="H16" s="39"/>
      <c r="I16" s="39"/>
      <c r="J16" s="39"/>
      <c r="K16" s="39"/>
    </row>
    <row r="17" spans="1:11" ht="15.75" thickBot="1" x14ac:dyDescent="0.3">
      <c r="A17" s="30" t="s">
        <v>21</v>
      </c>
      <c r="B17" s="30"/>
      <c r="C17" s="30"/>
      <c r="D17" s="30"/>
      <c r="E17" s="30"/>
      <c r="F17" s="33"/>
      <c r="G17" s="33"/>
      <c r="H17" s="33"/>
      <c r="I17" s="2"/>
      <c r="J17" s="2"/>
      <c r="K17" s="3" t="s">
        <v>22</v>
      </c>
    </row>
    <row r="18" spans="1:11" ht="15.75" thickBot="1" x14ac:dyDescent="0.3">
      <c r="A18" s="30" t="s">
        <v>23</v>
      </c>
      <c r="B18" s="30"/>
      <c r="C18" s="30"/>
      <c r="D18" s="5"/>
      <c r="E18" s="30" t="s">
        <v>24</v>
      </c>
      <c r="F18" s="30"/>
      <c r="G18" s="30"/>
      <c r="H18" s="30"/>
      <c r="I18" s="2"/>
      <c r="J18" s="33"/>
      <c r="K18" s="33"/>
    </row>
    <row r="19" spans="1:11" ht="15.75" thickBot="1" x14ac:dyDescent="0.3">
      <c r="A19" s="35" t="s">
        <v>25</v>
      </c>
      <c r="B19" s="35"/>
      <c r="C19" s="33"/>
      <c r="D19" s="33"/>
      <c r="E19" s="33"/>
      <c r="F19" s="33"/>
      <c r="G19" s="33"/>
      <c r="H19" s="33"/>
      <c r="I19" s="2"/>
      <c r="J19" s="2"/>
      <c r="K19" s="4"/>
    </row>
    <row r="20" spans="1:11" ht="15.75" thickBot="1" x14ac:dyDescent="0.3">
      <c r="A20" s="6" t="s">
        <v>26</v>
      </c>
      <c r="B20" s="33"/>
      <c r="C20" s="33"/>
      <c r="D20" s="33"/>
      <c r="E20" s="33"/>
      <c r="F20" s="33"/>
      <c r="G20" s="33"/>
      <c r="H20" s="33"/>
      <c r="I20" s="2"/>
      <c r="J20" s="6"/>
      <c r="K20" s="7" t="s">
        <v>27</v>
      </c>
    </row>
    <row r="21" spans="1:11" ht="15.75" thickBot="1" x14ac:dyDescent="0.3">
      <c r="A21" s="30" t="s">
        <v>28</v>
      </c>
      <c r="B21" s="30"/>
      <c r="C21" s="44"/>
      <c r="D21" s="44"/>
      <c r="E21" s="44"/>
      <c r="F21" s="44"/>
      <c r="G21" s="44"/>
      <c r="H21" s="44"/>
      <c r="I21" s="3" t="s">
        <v>29</v>
      </c>
      <c r="J21" s="33"/>
      <c r="K21" s="33"/>
    </row>
    <row r="22" spans="1:11" ht="15.75" thickBot="1" x14ac:dyDescent="0.3">
      <c r="A22" s="6" t="s">
        <v>30</v>
      </c>
      <c r="B22" s="33"/>
      <c r="C22" s="33"/>
      <c r="D22" s="33"/>
      <c r="E22" s="33"/>
      <c r="F22" s="2"/>
      <c r="G22" s="6" t="s">
        <v>31</v>
      </c>
      <c r="H22" s="33"/>
      <c r="I22" s="33"/>
      <c r="J22" s="33"/>
      <c r="K22" s="33"/>
    </row>
    <row r="23" spans="1:11" ht="15.75" thickBot="1" x14ac:dyDescent="0.3">
      <c r="A23" s="6" t="s">
        <v>32</v>
      </c>
      <c r="B23" s="44"/>
      <c r="C23" s="44"/>
      <c r="D23" s="44"/>
      <c r="E23" s="44"/>
      <c r="F23" s="2"/>
      <c r="G23" s="8" t="s">
        <v>33</v>
      </c>
      <c r="H23" s="44"/>
      <c r="I23" s="44"/>
      <c r="J23" s="44"/>
      <c r="K23" s="44"/>
    </row>
    <row r="24" spans="1:11" x14ac:dyDescent="0.25">
      <c r="A24" s="35"/>
      <c r="B24" s="35"/>
      <c r="C24" s="35"/>
      <c r="D24" s="35"/>
      <c r="E24" s="35"/>
      <c r="F24" s="9"/>
      <c r="G24" s="45"/>
      <c r="H24" s="45"/>
      <c r="I24" s="45"/>
      <c r="J24" s="45"/>
      <c r="K24" s="45"/>
    </row>
    <row r="25" spans="1:11" ht="15.75" thickBot="1" x14ac:dyDescent="0.3">
      <c r="A25" s="38"/>
      <c r="B25" s="38"/>
      <c r="C25" s="38"/>
      <c r="D25" s="38"/>
      <c r="E25" s="38"/>
      <c r="F25" s="9"/>
      <c r="G25" s="38"/>
      <c r="H25" s="38"/>
      <c r="I25" s="38"/>
      <c r="J25" s="38"/>
      <c r="K25" s="38"/>
    </row>
    <row r="26" spans="1:11" x14ac:dyDescent="0.25">
      <c r="A26" s="47" t="s">
        <v>34</v>
      </c>
      <c r="B26" s="47"/>
      <c r="C26" s="47"/>
      <c r="D26" s="47"/>
      <c r="E26" s="47"/>
      <c r="F26" s="2"/>
      <c r="G26" s="48" t="s">
        <v>35</v>
      </c>
      <c r="H26" s="48"/>
      <c r="I26" s="48"/>
      <c r="J26" s="48"/>
      <c r="K26" s="48"/>
    </row>
    <row r="27" spans="1:11" x14ac:dyDescent="0.25">
      <c r="A27" s="32"/>
      <c r="B27" s="32"/>
      <c r="C27" s="32"/>
      <c r="D27" s="32"/>
      <c r="E27" s="32"/>
      <c r="F27" s="32"/>
      <c r="G27" s="49" t="s">
        <v>36</v>
      </c>
      <c r="H27" s="49"/>
      <c r="I27" s="49"/>
      <c r="J27" s="49"/>
      <c r="K27" s="49"/>
    </row>
    <row r="28" spans="1:11" x14ac:dyDescent="0.25">
      <c r="A28" s="50" t="s">
        <v>37</v>
      </c>
      <c r="B28" s="50"/>
      <c r="C28" s="50"/>
      <c r="D28" s="50"/>
      <c r="E28" s="50"/>
      <c r="F28" s="50"/>
      <c r="G28" s="50"/>
      <c r="H28" s="50"/>
      <c r="I28" s="50"/>
      <c r="J28" s="50"/>
      <c r="K28" s="50"/>
    </row>
    <row r="29" spans="1:11" ht="15.75" thickBot="1" x14ac:dyDescent="0.3">
      <c r="A29" s="51"/>
      <c r="B29" s="51"/>
      <c r="C29" s="51"/>
      <c r="D29" s="51"/>
      <c r="E29" s="51"/>
      <c r="F29" s="51"/>
      <c r="G29" s="51"/>
      <c r="H29" s="51"/>
      <c r="I29" s="51"/>
      <c r="J29" s="51"/>
      <c r="K29" s="51"/>
    </row>
    <row r="30" spans="1:11" ht="93" customHeight="1" thickBot="1" x14ac:dyDescent="0.3">
      <c r="A30" s="52" t="s">
        <v>38</v>
      </c>
      <c r="B30" s="52"/>
      <c r="C30" s="52"/>
      <c r="D30" s="52"/>
      <c r="E30" s="52"/>
      <c r="F30" s="52"/>
      <c r="G30" s="52"/>
      <c r="H30" s="52"/>
      <c r="I30" s="52"/>
      <c r="J30" s="52"/>
      <c r="K30" s="52"/>
    </row>
    <row r="31" spans="1:11" x14ac:dyDescent="0.25">
      <c r="A31" s="39" t="s">
        <v>39</v>
      </c>
      <c r="B31" s="39"/>
      <c r="C31" s="39"/>
      <c r="D31" s="39"/>
      <c r="E31" s="39"/>
      <c r="F31" s="39"/>
      <c r="G31" s="39"/>
      <c r="H31" s="39"/>
      <c r="I31" s="39"/>
      <c r="J31" s="39"/>
      <c r="K31" s="39"/>
    </row>
    <row r="32" spans="1:11" x14ac:dyDescent="0.25">
      <c r="A32" s="2"/>
      <c r="B32" s="2"/>
      <c r="C32" s="2"/>
      <c r="D32" s="2"/>
      <c r="E32" s="2"/>
      <c r="F32" s="2"/>
      <c r="G32" s="2"/>
      <c r="H32" s="2"/>
      <c r="I32" s="2"/>
      <c r="J32" s="2"/>
      <c r="K32" s="4"/>
    </row>
    <row r="33" spans="1:11" x14ac:dyDescent="0.25">
      <c r="A33" s="2"/>
      <c r="B33" s="2"/>
      <c r="C33" s="2"/>
      <c r="D33" s="2"/>
      <c r="E33" s="2"/>
      <c r="F33" s="2"/>
      <c r="G33" s="2"/>
      <c r="H33" s="2"/>
      <c r="I33" s="2"/>
      <c r="J33" s="2"/>
      <c r="K33" s="4"/>
    </row>
    <row r="34" spans="1:11" ht="15.75" thickBot="1" x14ac:dyDescent="0.3">
      <c r="A34" s="2"/>
      <c r="B34" s="2"/>
      <c r="C34" s="2"/>
      <c r="D34" s="2"/>
      <c r="E34" s="10" t="s">
        <v>40</v>
      </c>
      <c r="F34" s="46">
        <f>'Base Bid Unit Pricing'!F22</f>
        <v>0</v>
      </c>
      <c r="G34" s="46"/>
      <c r="H34" s="46"/>
      <c r="I34" s="46"/>
      <c r="J34" s="2"/>
      <c r="K34" s="4"/>
    </row>
    <row r="35" spans="1:11" x14ac:dyDescent="0.25">
      <c r="A35" s="2"/>
      <c r="B35" s="2"/>
      <c r="C35" s="2"/>
      <c r="D35" s="2"/>
      <c r="E35" s="2"/>
      <c r="F35" s="11"/>
      <c r="G35" s="11"/>
      <c r="H35" s="11"/>
      <c r="I35" s="11"/>
      <c r="J35" s="2"/>
      <c r="K35" s="4"/>
    </row>
    <row r="36" spans="1:11" ht="15.75" thickBot="1" x14ac:dyDescent="0.3">
      <c r="A36" s="2"/>
      <c r="B36" s="2"/>
      <c r="C36" s="2"/>
      <c r="D36" s="2"/>
      <c r="E36" s="3" t="s">
        <v>41</v>
      </c>
      <c r="F36" s="46">
        <f>'Alternate Bid 1 Unit Pricing'!F21</f>
        <v>0</v>
      </c>
      <c r="G36" s="46"/>
      <c r="H36" s="46"/>
      <c r="I36" s="46"/>
      <c r="J36" s="2"/>
      <c r="K36" s="4"/>
    </row>
  </sheetData>
  <sheetProtection algorithmName="SHA-512" hashValue="hqawLj5Ku6uMpCOqKF2ljMue0jHyBk6japx18lu+tiRJGBnStpZ1JmTMY2tcbar9G31OjqQyMCEcJSezUwXRkw==" saltValue="8LPP20i53T1YpWYnJKNy6A==" spinCount="100000" sheet="1" objects="1" scenarios="1"/>
  <protectedRanges>
    <protectedRange sqref="F17:H17 D18 C19:H19 B20:H20 C21:H21 B22:E22 B23:E23 A24:E25 J18:K18 J21:K21 H22:K22 H23:K23" name="Range1"/>
  </protectedRanges>
  <mergeCells count="47">
    <mergeCell ref="A31:K31"/>
    <mergeCell ref="F34:I34"/>
    <mergeCell ref="F36:I36"/>
    <mergeCell ref="A26:E26"/>
    <mergeCell ref="G26:K26"/>
    <mergeCell ref="A27:F27"/>
    <mergeCell ref="G27:K27"/>
    <mergeCell ref="A28:K29"/>
    <mergeCell ref="A30:K30"/>
    <mergeCell ref="B22:E22"/>
    <mergeCell ref="H22:K22"/>
    <mergeCell ref="B23:E23"/>
    <mergeCell ref="H23:K23"/>
    <mergeCell ref="A24:E25"/>
    <mergeCell ref="G24:K25"/>
    <mergeCell ref="F10:K10"/>
    <mergeCell ref="A11:K11"/>
    <mergeCell ref="J21:K21"/>
    <mergeCell ref="A14:K14"/>
    <mergeCell ref="A15:K15"/>
    <mergeCell ref="A16:K16"/>
    <mergeCell ref="A17:E17"/>
    <mergeCell ref="F17:H17"/>
    <mergeCell ref="A18:C18"/>
    <mergeCell ref="E18:H18"/>
    <mergeCell ref="J18:K18"/>
    <mergeCell ref="A19:B19"/>
    <mergeCell ref="C19:H19"/>
    <mergeCell ref="B20:H20"/>
    <mergeCell ref="A21:B21"/>
    <mergeCell ref="C21:H21"/>
    <mergeCell ref="A12:D12"/>
    <mergeCell ref="E12:K13"/>
    <mergeCell ref="A13:D13"/>
    <mergeCell ref="F1:G7"/>
    <mergeCell ref="A2:E2"/>
    <mergeCell ref="A3:E3"/>
    <mergeCell ref="H3:K3"/>
    <mergeCell ref="A4:E4"/>
    <mergeCell ref="H4:K6"/>
    <mergeCell ref="A5:E5"/>
    <mergeCell ref="A6:E6"/>
    <mergeCell ref="A7:E7"/>
    <mergeCell ref="H7:K7"/>
    <mergeCell ref="A8:K8"/>
    <mergeCell ref="A9:K9"/>
    <mergeCell ref="A10:D10"/>
  </mergeCells>
  <dataValidations count="4">
    <dataValidation type="list" allowBlank="1" showInputMessage="1" showErrorMessage="1" sqref="A3:E3">
      <formula1>$N$1:$N$5</formula1>
    </dataValidation>
    <dataValidation type="list" allowBlank="1" showInputMessage="1" showErrorMessage="1" sqref="E10">
      <formula1>$N$17:$N$18</formula1>
    </dataValidation>
    <dataValidation type="list" allowBlank="1" showInputMessage="1" showErrorMessage="1" sqref="H3">
      <formula1>$N$11:$N$15</formula1>
    </dataValidation>
    <dataValidation type="list" allowBlank="1" showInputMessage="1" showErrorMessage="1" sqref="A4">
      <formula1>$N$6:$N$9</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24"/>
  <sheetViews>
    <sheetView workbookViewId="0">
      <selection activeCell="E7" sqref="E7"/>
    </sheetView>
  </sheetViews>
  <sheetFormatPr defaultRowHeight="15" x14ac:dyDescent="0.25"/>
  <cols>
    <col min="1" max="1" width="11.28515625" style="14" customWidth="1"/>
    <col min="2" max="2" width="38.85546875" style="13" customWidth="1"/>
    <col min="3" max="3" width="5.5703125" style="14" bestFit="1" customWidth="1"/>
    <col min="4" max="4" width="8.7109375" style="14" bestFit="1" customWidth="1"/>
    <col min="5" max="6" width="11.140625" style="15" bestFit="1" customWidth="1"/>
  </cols>
  <sheetData>
    <row r="1" spans="1:6" x14ac:dyDescent="0.25">
      <c r="A1" s="53" t="s">
        <v>66</v>
      </c>
      <c r="B1" s="54"/>
      <c r="C1" s="54"/>
      <c r="D1" s="54"/>
      <c r="E1" s="54"/>
      <c r="F1" s="55"/>
    </row>
    <row r="2" spans="1:6" ht="15.75" thickBot="1" x14ac:dyDescent="0.3">
      <c r="A2" s="56" t="s">
        <v>67</v>
      </c>
      <c r="B2" s="57"/>
      <c r="C2" s="57"/>
      <c r="D2" s="57"/>
      <c r="E2" s="57"/>
      <c r="F2" s="58"/>
    </row>
    <row r="3" spans="1:6" s="12" customFormat="1" ht="75" x14ac:dyDescent="0.25">
      <c r="A3" s="21" t="s">
        <v>43</v>
      </c>
      <c r="B3" s="22" t="s">
        <v>44</v>
      </c>
      <c r="C3" s="22" t="s">
        <v>45</v>
      </c>
      <c r="D3" s="22" t="s">
        <v>46</v>
      </c>
      <c r="E3" s="22" t="s">
        <v>47</v>
      </c>
      <c r="F3" s="23" t="s">
        <v>48</v>
      </c>
    </row>
    <row r="4" spans="1:6" ht="30" x14ac:dyDescent="0.25">
      <c r="A4" s="19">
        <v>1</v>
      </c>
      <c r="B4" s="17" t="s">
        <v>50</v>
      </c>
      <c r="C4" s="16" t="s">
        <v>49</v>
      </c>
      <c r="D4" s="16">
        <v>1</v>
      </c>
      <c r="E4" s="18"/>
      <c r="F4" s="20">
        <f>D4*E4</f>
        <v>0</v>
      </c>
    </row>
    <row r="5" spans="1:6" ht="30" x14ac:dyDescent="0.25">
      <c r="A5" s="19">
        <v>7</v>
      </c>
      <c r="B5" s="17" t="s">
        <v>51</v>
      </c>
      <c r="C5" s="16" t="s">
        <v>49</v>
      </c>
      <c r="D5" s="16">
        <v>1</v>
      </c>
      <c r="E5" s="18"/>
      <c r="F5" s="20">
        <f t="shared" ref="F5:F20" si="0">D5*E5</f>
        <v>0</v>
      </c>
    </row>
    <row r="6" spans="1:6" ht="30" x14ac:dyDescent="0.25">
      <c r="A6" s="19">
        <v>8</v>
      </c>
      <c r="B6" s="17" t="s">
        <v>52</v>
      </c>
      <c r="C6" s="16" t="s">
        <v>49</v>
      </c>
      <c r="D6" s="16">
        <v>1</v>
      </c>
      <c r="E6" s="18"/>
      <c r="F6" s="20">
        <f t="shared" si="0"/>
        <v>0</v>
      </c>
    </row>
    <row r="7" spans="1:6" ht="30" x14ac:dyDescent="0.25">
      <c r="A7" s="19">
        <v>9</v>
      </c>
      <c r="B7" s="17" t="s">
        <v>53</v>
      </c>
      <c r="C7" s="16" t="s">
        <v>49</v>
      </c>
      <c r="D7" s="16">
        <v>1</v>
      </c>
      <c r="E7" s="18"/>
      <c r="F7" s="20">
        <f t="shared" si="0"/>
        <v>0</v>
      </c>
    </row>
    <row r="8" spans="1:6" ht="75" x14ac:dyDescent="0.25">
      <c r="A8" s="19">
        <v>10</v>
      </c>
      <c r="B8" s="17" t="s">
        <v>54</v>
      </c>
      <c r="C8" s="16" t="s">
        <v>49</v>
      </c>
      <c r="D8" s="16">
        <v>1</v>
      </c>
      <c r="E8" s="18"/>
      <c r="F8" s="20">
        <f t="shared" si="0"/>
        <v>0</v>
      </c>
    </row>
    <row r="9" spans="1:6" ht="120" x14ac:dyDescent="0.25">
      <c r="A9" s="19">
        <v>11</v>
      </c>
      <c r="B9" s="17" t="s">
        <v>70</v>
      </c>
      <c r="C9" s="16" t="s">
        <v>49</v>
      </c>
      <c r="D9" s="16">
        <v>1</v>
      </c>
      <c r="E9" s="18"/>
      <c r="F9" s="20">
        <f t="shared" si="0"/>
        <v>0</v>
      </c>
    </row>
    <row r="10" spans="1:6" ht="213.75" customHeight="1" x14ac:dyDescent="0.25">
      <c r="A10" s="19">
        <v>12</v>
      </c>
      <c r="B10" s="17" t="s">
        <v>55</v>
      </c>
      <c r="C10" s="16" t="s">
        <v>49</v>
      </c>
      <c r="D10" s="16">
        <v>1</v>
      </c>
      <c r="E10" s="18"/>
      <c r="F10" s="20">
        <f t="shared" si="0"/>
        <v>0</v>
      </c>
    </row>
    <row r="11" spans="1:6" ht="45" x14ac:dyDescent="0.25">
      <c r="A11" s="19">
        <v>13</v>
      </c>
      <c r="B11" s="17" t="s">
        <v>56</v>
      </c>
      <c r="C11" s="16" t="s">
        <v>49</v>
      </c>
      <c r="D11" s="16">
        <v>1</v>
      </c>
      <c r="E11" s="18"/>
      <c r="F11" s="20">
        <f t="shared" si="0"/>
        <v>0</v>
      </c>
    </row>
    <row r="12" spans="1:6" ht="120" x14ac:dyDescent="0.25">
      <c r="A12" s="19">
        <v>14</v>
      </c>
      <c r="B12" s="17" t="s">
        <v>57</v>
      </c>
      <c r="C12" s="16" t="s">
        <v>49</v>
      </c>
      <c r="D12" s="16">
        <v>1</v>
      </c>
      <c r="E12" s="18"/>
      <c r="F12" s="20">
        <f t="shared" si="0"/>
        <v>0</v>
      </c>
    </row>
    <row r="13" spans="1:6" ht="30" x14ac:dyDescent="0.25">
      <c r="A13" s="19">
        <v>15</v>
      </c>
      <c r="B13" s="17" t="s">
        <v>58</v>
      </c>
      <c r="C13" s="16" t="s">
        <v>49</v>
      </c>
      <c r="D13" s="16">
        <v>1</v>
      </c>
      <c r="E13" s="18"/>
      <c r="F13" s="20">
        <f t="shared" si="0"/>
        <v>0</v>
      </c>
    </row>
    <row r="14" spans="1:6" x14ac:dyDescent="0.25">
      <c r="A14" s="19">
        <v>17</v>
      </c>
      <c r="B14" s="17" t="s">
        <v>59</v>
      </c>
      <c r="C14" s="16" t="s">
        <v>49</v>
      </c>
      <c r="D14" s="16">
        <v>1</v>
      </c>
      <c r="E14" s="18"/>
      <c r="F14" s="20">
        <f t="shared" si="0"/>
        <v>0</v>
      </c>
    </row>
    <row r="15" spans="1:6" ht="120" x14ac:dyDescent="0.25">
      <c r="A15" s="19">
        <v>18</v>
      </c>
      <c r="B15" s="17" t="s">
        <v>60</v>
      </c>
      <c r="C15" s="16" t="s">
        <v>49</v>
      </c>
      <c r="D15" s="16">
        <v>1</v>
      </c>
      <c r="E15" s="18"/>
      <c r="F15" s="20">
        <f t="shared" si="0"/>
        <v>0</v>
      </c>
    </row>
    <row r="16" spans="1:6" ht="60.75" customHeight="1" x14ac:dyDescent="0.25">
      <c r="A16" s="19">
        <v>19</v>
      </c>
      <c r="B16" s="17" t="s">
        <v>61</v>
      </c>
      <c r="C16" s="16" t="s">
        <v>49</v>
      </c>
      <c r="D16" s="16">
        <v>1</v>
      </c>
      <c r="E16" s="18"/>
      <c r="F16" s="20">
        <f t="shared" si="0"/>
        <v>0</v>
      </c>
    </row>
    <row r="17" spans="1:6" ht="30" x14ac:dyDescent="0.25">
      <c r="A17" s="19">
        <v>20</v>
      </c>
      <c r="B17" s="17" t="s">
        <v>62</v>
      </c>
      <c r="C17" s="16" t="s">
        <v>49</v>
      </c>
      <c r="D17" s="16">
        <v>1</v>
      </c>
      <c r="E17" s="18"/>
      <c r="F17" s="20">
        <f t="shared" si="0"/>
        <v>0</v>
      </c>
    </row>
    <row r="18" spans="1:6" ht="30" x14ac:dyDescent="0.25">
      <c r="A18" s="19">
        <v>21</v>
      </c>
      <c r="B18" s="17" t="s">
        <v>63</v>
      </c>
      <c r="C18" s="16" t="s">
        <v>49</v>
      </c>
      <c r="D18" s="16">
        <v>1</v>
      </c>
      <c r="E18" s="18"/>
      <c r="F18" s="20">
        <f t="shared" si="0"/>
        <v>0</v>
      </c>
    </row>
    <row r="19" spans="1:6" ht="30" x14ac:dyDescent="0.25">
      <c r="A19" s="19">
        <v>22</v>
      </c>
      <c r="B19" s="17" t="s">
        <v>64</v>
      </c>
      <c r="C19" s="16" t="s">
        <v>49</v>
      </c>
      <c r="D19" s="16">
        <v>1</v>
      </c>
      <c r="E19" s="18"/>
      <c r="F19" s="20">
        <f t="shared" si="0"/>
        <v>0</v>
      </c>
    </row>
    <row r="20" spans="1:6" ht="30" x14ac:dyDescent="0.25">
      <c r="A20" s="19">
        <v>23</v>
      </c>
      <c r="B20" s="17" t="s">
        <v>65</v>
      </c>
      <c r="C20" s="16" t="s">
        <v>49</v>
      </c>
      <c r="D20" s="16">
        <v>1</v>
      </c>
      <c r="E20" s="18"/>
      <c r="F20" s="20">
        <f t="shared" si="0"/>
        <v>0</v>
      </c>
    </row>
    <row r="21" spans="1:6" ht="15.75" thickBot="1" x14ac:dyDescent="0.3">
      <c r="A21" s="24"/>
      <c r="B21" s="25"/>
      <c r="C21" s="26"/>
      <c r="D21" s="26"/>
      <c r="E21" s="27"/>
      <c r="F21" s="28"/>
    </row>
    <row r="22" spans="1:6" ht="15.75" thickBot="1" x14ac:dyDescent="0.3">
      <c r="A22" s="59" t="s">
        <v>68</v>
      </c>
      <c r="B22" s="60"/>
      <c r="C22" s="60"/>
      <c r="D22" s="60"/>
      <c r="E22" s="60"/>
      <c r="F22" s="29">
        <f>SUM(F4:F20)</f>
        <v>0</v>
      </c>
    </row>
    <row r="23" spans="1:6" x14ac:dyDescent="0.25">
      <c r="A23" s="61" t="s">
        <v>76</v>
      </c>
      <c r="B23" s="61"/>
      <c r="C23" s="61"/>
      <c r="D23" s="61"/>
      <c r="E23" s="61"/>
      <c r="F23" s="61"/>
    </row>
    <row r="24" spans="1:6" ht="15.75" thickBot="1" x14ac:dyDescent="0.3">
      <c r="A24" s="62"/>
      <c r="B24" s="62"/>
      <c r="C24" s="62"/>
      <c r="D24" s="62"/>
      <c r="E24" s="62"/>
      <c r="F24" s="62"/>
    </row>
  </sheetData>
  <sheetProtection algorithmName="SHA-512" hashValue="kbsi0p1YKdVK0xNVAFXhGKQJZVmq2pCzgnVsr8dE++6sUZltHpwtdKFm/Dt5pm73aW72ZKQScLyuS/X0svo+Hg==" saltValue="HczVc6dVyZ03NchID3Tbjg==" spinCount="100000" sheet="1" objects="1" scenarios="1"/>
  <protectedRanges>
    <protectedRange sqref="E4:E20 A24:F24" name="Range1"/>
  </protectedRanges>
  <mergeCells count="5">
    <mergeCell ref="A1:F1"/>
    <mergeCell ref="A2:F2"/>
    <mergeCell ref="A22:E22"/>
    <mergeCell ref="A23:F23"/>
    <mergeCell ref="A24:F24"/>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23"/>
  <sheetViews>
    <sheetView workbookViewId="0">
      <selection activeCell="A3" sqref="A3"/>
    </sheetView>
  </sheetViews>
  <sheetFormatPr defaultRowHeight="15" x14ac:dyDescent="0.25"/>
  <cols>
    <col min="1" max="1" width="11.28515625" customWidth="1"/>
    <col min="2" max="2" width="38.85546875" customWidth="1"/>
    <col min="3" max="3" width="5.5703125" customWidth="1"/>
    <col min="4" max="4" width="8.7109375" customWidth="1"/>
    <col min="5" max="6" width="11.140625" customWidth="1"/>
  </cols>
  <sheetData>
    <row r="1" spans="1:6" x14ac:dyDescent="0.25">
      <c r="A1" s="53" t="s">
        <v>66</v>
      </c>
      <c r="B1" s="54"/>
      <c r="C1" s="54"/>
      <c r="D1" s="54"/>
      <c r="E1" s="54"/>
      <c r="F1" s="55"/>
    </row>
    <row r="2" spans="1:6" ht="15.75" thickBot="1" x14ac:dyDescent="0.3">
      <c r="A2" s="56" t="s">
        <v>67</v>
      </c>
      <c r="B2" s="57"/>
      <c r="C2" s="57"/>
      <c r="D2" s="57"/>
      <c r="E2" s="57"/>
      <c r="F2" s="58"/>
    </row>
    <row r="3" spans="1:6" ht="75" x14ac:dyDescent="0.25">
      <c r="A3" s="21" t="s">
        <v>43</v>
      </c>
      <c r="B3" s="22" t="s">
        <v>44</v>
      </c>
      <c r="C3" s="22" t="s">
        <v>45</v>
      </c>
      <c r="D3" s="22" t="s">
        <v>46</v>
      </c>
      <c r="E3" s="22" t="s">
        <v>47</v>
      </c>
      <c r="F3" s="23" t="s">
        <v>48</v>
      </c>
    </row>
    <row r="4" spans="1:6" ht="30" x14ac:dyDescent="0.25">
      <c r="A4" s="19">
        <v>25</v>
      </c>
      <c r="B4" s="17" t="s">
        <v>50</v>
      </c>
      <c r="C4" s="16" t="s">
        <v>49</v>
      </c>
      <c r="D4" s="16">
        <v>1</v>
      </c>
      <c r="E4" s="18"/>
      <c r="F4" s="20">
        <f>D4*E4</f>
        <v>0</v>
      </c>
    </row>
    <row r="5" spans="1:6" ht="30" x14ac:dyDescent="0.25">
      <c r="A5" s="19">
        <v>30</v>
      </c>
      <c r="B5" s="17" t="s">
        <v>51</v>
      </c>
      <c r="C5" s="16" t="s">
        <v>49</v>
      </c>
      <c r="D5" s="16">
        <v>1</v>
      </c>
      <c r="E5" s="18"/>
      <c r="F5" s="20">
        <f t="shared" ref="F5:F19" si="0">D5*E5</f>
        <v>0</v>
      </c>
    </row>
    <row r="6" spans="1:6" ht="30" x14ac:dyDescent="0.25">
      <c r="A6" s="19">
        <v>31</v>
      </c>
      <c r="B6" s="17" t="s">
        <v>52</v>
      </c>
      <c r="C6" s="16" t="s">
        <v>49</v>
      </c>
      <c r="D6" s="16">
        <v>1</v>
      </c>
      <c r="E6" s="18"/>
      <c r="F6" s="20">
        <f t="shared" si="0"/>
        <v>0</v>
      </c>
    </row>
    <row r="7" spans="1:6" ht="30" x14ac:dyDescent="0.25">
      <c r="A7" s="19">
        <v>32</v>
      </c>
      <c r="B7" s="17" t="s">
        <v>53</v>
      </c>
      <c r="C7" s="16" t="s">
        <v>49</v>
      </c>
      <c r="D7" s="16">
        <v>1</v>
      </c>
      <c r="E7" s="18"/>
      <c r="F7" s="20">
        <f t="shared" si="0"/>
        <v>0</v>
      </c>
    </row>
    <row r="8" spans="1:6" ht="195" x14ac:dyDescent="0.25">
      <c r="A8" s="19">
        <v>33</v>
      </c>
      <c r="B8" s="17" t="s">
        <v>69</v>
      </c>
      <c r="C8" s="16" t="s">
        <v>49</v>
      </c>
      <c r="D8" s="16">
        <v>1</v>
      </c>
      <c r="E8" s="18"/>
      <c r="F8" s="20">
        <f t="shared" si="0"/>
        <v>0</v>
      </c>
    </row>
    <row r="9" spans="1:6" ht="120" x14ac:dyDescent="0.25">
      <c r="A9" s="19">
        <v>34</v>
      </c>
      <c r="B9" s="17" t="s">
        <v>70</v>
      </c>
      <c r="C9" s="16" t="s">
        <v>49</v>
      </c>
      <c r="D9" s="16">
        <v>1</v>
      </c>
      <c r="E9" s="18"/>
      <c r="F9" s="20">
        <f t="shared" si="0"/>
        <v>0</v>
      </c>
    </row>
    <row r="10" spans="1:6" ht="212.25" customHeight="1" x14ac:dyDescent="0.25">
      <c r="A10" s="19">
        <v>35</v>
      </c>
      <c r="B10" s="17" t="s">
        <v>55</v>
      </c>
      <c r="C10" s="16" t="s">
        <v>49</v>
      </c>
      <c r="D10" s="16">
        <v>1</v>
      </c>
      <c r="E10" s="18"/>
      <c r="F10" s="20">
        <f t="shared" si="0"/>
        <v>0</v>
      </c>
    </row>
    <row r="11" spans="1:6" ht="45" x14ac:dyDescent="0.25">
      <c r="A11" s="19">
        <v>36</v>
      </c>
      <c r="B11" s="17" t="s">
        <v>56</v>
      </c>
      <c r="C11" s="16" t="s">
        <v>49</v>
      </c>
      <c r="D11" s="16">
        <v>1</v>
      </c>
      <c r="E11" s="18"/>
      <c r="F11" s="20">
        <f t="shared" si="0"/>
        <v>0</v>
      </c>
    </row>
    <row r="12" spans="1:6" ht="120" x14ac:dyDescent="0.25">
      <c r="A12" s="19">
        <v>37</v>
      </c>
      <c r="B12" s="17" t="s">
        <v>57</v>
      </c>
      <c r="C12" s="16" t="s">
        <v>49</v>
      </c>
      <c r="D12" s="16">
        <v>1</v>
      </c>
      <c r="E12" s="18"/>
      <c r="F12" s="20">
        <f t="shared" si="0"/>
        <v>0</v>
      </c>
    </row>
    <row r="13" spans="1:6" ht="30" x14ac:dyDescent="0.25">
      <c r="A13" s="19">
        <v>38</v>
      </c>
      <c r="B13" s="17" t="s">
        <v>58</v>
      </c>
      <c r="C13" s="16" t="s">
        <v>49</v>
      </c>
      <c r="D13" s="16">
        <v>1</v>
      </c>
      <c r="E13" s="18"/>
      <c r="F13" s="20">
        <f t="shared" si="0"/>
        <v>0</v>
      </c>
    </row>
    <row r="14" spans="1:6" x14ac:dyDescent="0.25">
      <c r="A14" s="19">
        <v>40</v>
      </c>
      <c r="B14" s="17" t="s">
        <v>59</v>
      </c>
      <c r="C14" s="16" t="s">
        <v>49</v>
      </c>
      <c r="D14" s="16">
        <v>1</v>
      </c>
      <c r="E14" s="18"/>
      <c r="F14" s="20">
        <f t="shared" si="0"/>
        <v>0</v>
      </c>
    </row>
    <row r="15" spans="1:6" x14ac:dyDescent="0.25">
      <c r="A15" s="19">
        <v>41</v>
      </c>
      <c r="B15" s="17" t="s">
        <v>71</v>
      </c>
      <c r="C15" s="16" t="s">
        <v>49</v>
      </c>
      <c r="D15" s="16">
        <v>1</v>
      </c>
      <c r="E15" s="18"/>
      <c r="F15" s="20">
        <f t="shared" si="0"/>
        <v>0</v>
      </c>
    </row>
    <row r="16" spans="1:6" ht="30" x14ac:dyDescent="0.25">
      <c r="A16" s="19">
        <v>43</v>
      </c>
      <c r="B16" s="17" t="s">
        <v>72</v>
      </c>
      <c r="C16" s="16" t="s">
        <v>49</v>
      </c>
      <c r="D16" s="16">
        <v>1</v>
      </c>
      <c r="E16" s="18"/>
      <c r="F16" s="20">
        <f t="shared" si="0"/>
        <v>0</v>
      </c>
    </row>
    <row r="17" spans="1:6" ht="30" x14ac:dyDescent="0.25">
      <c r="A17" s="19">
        <v>44</v>
      </c>
      <c r="B17" s="17" t="s">
        <v>73</v>
      </c>
      <c r="C17" s="16" t="s">
        <v>49</v>
      </c>
      <c r="D17" s="16">
        <v>1</v>
      </c>
      <c r="E17" s="18"/>
      <c r="F17" s="20">
        <f t="shared" si="0"/>
        <v>0</v>
      </c>
    </row>
    <row r="18" spans="1:6" ht="30" x14ac:dyDescent="0.25">
      <c r="A18" s="19">
        <v>45</v>
      </c>
      <c r="B18" s="17" t="s">
        <v>74</v>
      </c>
      <c r="C18" s="16" t="s">
        <v>49</v>
      </c>
      <c r="D18" s="16">
        <v>1</v>
      </c>
      <c r="E18" s="18"/>
      <c r="F18" s="20">
        <f t="shared" si="0"/>
        <v>0</v>
      </c>
    </row>
    <row r="19" spans="1:6" ht="30" x14ac:dyDescent="0.25">
      <c r="A19" s="19">
        <v>46</v>
      </c>
      <c r="B19" s="17" t="s">
        <v>75</v>
      </c>
      <c r="C19" s="16" t="s">
        <v>49</v>
      </c>
      <c r="D19" s="16">
        <v>1</v>
      </c>
      <c r="E19" s="18"/>
      <c r="F19" s="20">
        <f t="shared" si="0"/>
        <v>0</v>
      </c>
    </row>
    <row r="20" spans="1:6" ht="15.75" thickBot="1" x14ac:dyDescent="0.3">
      <c r="A20" s="24"/>
      <c r="B20" s="25"/>
      <c r="C20" s="26"/>
      <c r="D20" s="26"/>
      <c r="E20" s="27"/>
      <c r="F20" s="28"/>
    </row>
    <row r="21" spans="1:6" ht="15.75" thickBot="1" x14ac:dyDescent="0.3">
      <c r="A21" s="59" t="s">
        <v>68</v>
      </c>
      <c r="B21" s="60"/>
      <c r="C21" s="60"/>
      <c r="D21" s="60"/>
      <c r="E21" s="60"/>
      <c r="F21" s="29">
        <f>SUM(F4:F19)</f>
        <v>0</v>
      </c>
    </row>
    <row r="22" spans="1:6" x14ac:dyDescent="0.25">
      <c r="A22" s="61" t="s">
        <v>76</v>
      </c>
      <c r="B22" s="61"/>
      <c r="C22" s="61"/>
      <c r="D22" s="61"/>
      <c r="E22" s="61"/>
      <c r="F22" s="61"/>
    </row>
    <row r="23" spans="1:6" ht="15.75" thickBot="1" x14ac:dyDescent="0.3">
      <c r="A23" s="62"/>
      <c r="B23" s="62"/>
      <c r="C23" s="62"/>
      <c r="D23" s="62"/>
      <c r="E23" s="62"/>
      <c r="F23" s="62"/>
    </row>
  </sheetData>
  <sheetProtection algorithmName="SHA-512" hashValue="yHpOq1ri9U8ZDz7NL36WhAphJF3/PDxc3Nhi9OpTvXtPBfuw6qqG2zSEBeEq/WOiBgL+yQOKLMs12CH6oeR/cw==" saltValue="iugd/+1Pg4BNT7D8Xx7ZyA==" spinCount="100000" sheet="1" objects="1" scenarios="1"/>
  <protectedRanges>
    <protectedRange sqref="E4:E19 A23:F23" name="Range1"/>
  </protectedRanges>
  <mergeCells count="5">
    <mergeCell ref="A1:F1"/>
    <mergeCell ref="A2:F2"/>
    <mergeCell ref="A21:E21"/>
    <mergeCell ref="A22:F22"/>
    <mergeCell ref="A23:F23"/>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PD 17-18.099 Bid Form</vt:lpstr>
      <vt:lpstr>Base Bid Unit Pricing</vt:lpstr>
      <vt:lpstr>Alternate Bid 1 Unit Pricing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Jeffrey Lovingood</dc:creator>
  <cp:lastModifiedBy>Jeffrey Lovingood</cp:lastModifiedBy>
  <dcterms:created xsi:type="dcterms:W3CDTF">2018-08-31T20:32:26Z</dcterms:created>
  <dcterms:modified xsi:type="dcterms:W3CDTF">2018-09-04T17:33:41Z</dcterms:modified>
</cp:coreProperties>
</file>