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lingtonva-my.sharepoint.com/personal/zdragacevac_arlingtonva_us/Documents/P31D NCW/Solicitation Final Draft/"/>
    </mc:Choice>
  </mc:AlternateContent>
  <xr:revisionPtr revIDLastSave="527" documentId="8_{8C9837DA-CAAF-4C10-AE3D-4FBD9D94135D}" xr6:coauthVersionLast="47" xr6:coauthVersionMax="47" xr10:uidLastSave="{5AF37343-3E8E-47E1-A816-F353BFC9C456}"/>
  <bookViews>
    <workbookView xWindow="0" yWindow="645" windowWidth="28800" windowHeight="14775" firstSheet="1" activeTab="1" xr2:uid="{00000000-000D-0000-FFFF-FFFF00000000}"/>
  </bookViews>
  <sheets>
    <sheet name="Summary" sheetId="2" r:id="rId1"/>
    <sheet name="Bid Sheet" sheetId="1" r:id="rId2"/>
  </sheets>
  <definedNames>
    <definedName name="_xlnm.Print_Area" localSheetId="1">'Bid Sheet'!$A$1:$H$245</definedName>
    <definedName name="_xlnm.Print_Titles" localSheetId="1">'Bid Sheet'!$1:$4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F13" i="2"/>
  <c r="F14" i="2"/>
  <c r="F15" i="2"/>
  <c r="F16" i="2"/>
  <c r="F17" i="2"/>
  <c r="F18" i="2"/>
  <c r="F19" i="2"/>
  <c r="F20" i="2"/>
  <c r="F22" i="2" l="1"/>
  <c r="E22" i="2"/>
</calcChain>
</file>

<file path=xl/sharedStrings.xml><?xml version="1.0" encoding="utf-8"?>
<sst xmlns="http://schemas.openxmlformats.org/spreadsheetml/2006/main" count="737" uniqueCount="174">
  <si>
    <t>Department of Environmental Services</t>
  </si>
  <si>
    <t xml:space="preserve">Engineering Bureau </t>
  </si>
  <si>
    <t>2100 Clarendon Boulevard   Suite 813   Arlington, VA 22201</t>
  </si>
  <si>
    <t xml:space="preserve">TEL 703.228.3721   FAX 703.228.3606  </t>
  </si>
  <si>
    <t>Version:09/2017</t>
  </si>
  <si>
    <t>PROJECT:</t>
  </si>
  <si>
    <t>P31D</t>
  </si>
  <si>
    <t>DATE:</t>
  </si>
  <si>
    <t>PREPARED BY:</t>
  </si>
  <si>
    <t>K. PATEL</t>
  </si>
  <si>
    <t>REVIEWED BY:</t>
  </si>
  <si>
    <t xml:space="preserve">ZORAN </t>
  </si>
  <si>
    <t xml:space="preserve">Rosslyn - Ballston Corridor ADA Improvements Poject - Phase 2 </t>
  </si>
  <si>
    <t>SITE</t>
  </si>
  <si>
    <t>PROJECT NAME</t>
  </si>
  <si>
    <t>SITE TOTAL</t>
  </si>
  <si>
    <t>SITE A-2</t>
  </si>
  <si>
    <t>Fairfax Dr. &amp; N. Utah St.</t>
  </si>
  <si>
    <t>SITE B-4</t>
  </si>
  <si>
    <t>Fairfax Dr. &amp; N. Lynn St.</t>
  </si>
  <si>
    <t>SITE B-5</t>
  </si>
  <si>
    <t>N Glebe Rd. &amp; 11th St. N</t>
  </si>
  <si>
    <t>SITE C-2</t>
  </si>
  <si>
    <t>N 14th St. &amp; N Uhle St.</t>
  </si>
  <si>
    <t>SITE C-3</t>
  </si>
  <si>
    <t>N Glebe Rd. &amp; Washington Blvd.</t>
  </si>
  <si>
    <t>SITE S-4</t>
  </si>
  <si>
    <t xml:space="preserve">10th St. &amp; N Barton St.    </t>
  </si>
  <si>
    <t>SITE S-5</t>
  </si>
  <si>
    <t xml:space="preserve">14th St. N. &amp; N. Veitch St. </t>
  </si>
  <si>
    <t>SITE S-8</t>
  </si>
  <si>
    <t xml:space="preserve">Clarendon Blvd. &amp; Cleveland St. </t>
  </si>
  <si>
    <t>GRAND TOTAL</t>
  </si>
  <si>
    <t xml:space="preserve">P31D - Rosslyn - Ballston Corridor ADA Improvements Poject - Phase 2 </t>
  </si>
  <si>
    <t>BID TABULATION</t>
  </si>
  <si>
    <t>Item Number</t>
  </si>
  <si>
    <t>Item Code</t>
  </si>
  <si>
    <t>Arlington County Construction Standards and Specifications Item</t>
  </si>
  <si>
    <t>Pay Item</t>
  </si>
  <si>
    <t>Quantity</t>
  </si>
  <si>
    <t>Unit</t>
  </si>
  <si>
    <t>Unit Price</t>
  </si>
  <si>
    <t>Subtotal</t>
  </si>
  <si>
    <t>A-2, Fairfax Dr. &amp; N. Utah St.</t>
  </si>
  <si>
    <t>01400-C1-00030</t>
  </si>
  <si>
    <t>Test Pits (or Test Bores), Up to 6' Deep (with restoration)</t>
  </si>
  <si>
    <t>EA</t>
  </si>
  <si>
    <t>02200-C1-00050</t>
  </si>
  <si>
    <t>Select Borrow (VDOT Section 207 - Select Material, Type I)</t>
  </si>
  <si>
    <t>CY</t>
  </si>
  <si>
    <t>02200-C1-00130</t>
  </si>
  <si>
    <t>Aggregate, VDOT #21-A  (Compacted in Place per VDOT standards &amp; Specs)</t>
  </si>
  <si>
    <t>02750-C2-00040</t>
  </si>
  <si>
    <t>Concrete Curb, Standard 6" (VDOT CG-2), includes curb for aprons, ramps, etc.</t>
  </si>
  <si>
    <t>LF</t>
  </si>
  <si>
    <t>02750-C2-00060</t>
  </si>
  <si>
    <t>Concrete Curb &amp; Gutter, Standard C-2 and C-2R (Arlington County Detail R-2.0), includes curb &amp; gutter for aprons, ramps, etc.</t>
  </si>
  <si>
    <t>02750-C2-00070</t>
  </si>
  <si>
    <t>Concrete Curb &amp; Gutter, Combination 6" (VDOT CG-6), includes curb &amp; gutter for aprons, ramps, etc.</t>
  </si>
  <si>
    <t>02611-C2-00120</t>
  </si>
  <si>
    <t>Concrete Sidewalk, 4" Thickness (Arlington County Detail R-2.0)</t>
  </si>
  <si>
    <t>SY</t>
  </si>
  <si>
    <t>02611-C2-00190</t>
  </si>
  <si>
    <t>CG-12 Detectable Warning Surface - Truncated Domes</t>
  </si>
  <si>
    <t>03100-C2-00270</t>
  </si>
  <si>
    <t>Provide vent cover as per WMATA Plat L-1, and provide finish transition to impacted exposed wall, includes all labour and materials and obtain nacessary WMATA permits.</t>
  </si>
  <si>
    <t>LS</t>
  </si>
  <si>
    <t>02600-C3-00010</t>
  </si>
  <si>
    <t>Asphalt Concrete, Planing or Milling (1/2" to 3" Depth)</t>
  </si>
  <si>
    <t>02600-C3-00030</t>
  </si>
  <si>
    <t>Asphalt Concrete, Base Course (VDOT BM-25.0A)</t>
  </si>
  <si>
    <t>TON</t>
  </si>
  <si>
    <t>02600-C3-00070</t>
  </si>
  <si>
    <t>Asphalt Concrete, Surface Course (VDOT SM-9.5D)</t>
  </si>
  <si>
    <t>13160-C8-03000</t>
  </si>
  <si>
    <t>Arlington County Traffic Signal Standards</t>
  </si>
  <si>
    <t>Furnish and install solar powered road side flashing beacon, (RRFB) (includes concrete pole foundation, labour and material ) as shown in drawings.</t>
  </si>
  <si>
    <t>02900-C10-00010</t>
  </si>
  <si>
    <t>Four (4) Inch Transverse Markings</t>
  </si>
  <si>
    <t>02900-C10-00020</t>
  </si>
  <si>
    <t>Six (6) Inch Transverse Markings</t>
  </si>
  <si>
    <t>02900-C10-00050</t>
  </si>
  <si>
    <t>Twenty Four (24) Inch Transverse Markings, Note: Used For Continental (Ladder) Crosswalk</t>
  </si>
  <si>
    <t>02900-C10-00060</t>
  </si>
  <si>
    <t>Yield Line Markings (Twenty Four (24) Inch Triangle/Twelve (12) Inch Spacing), Note: LF is Width of Lane for Units</t>
  </si>
  <si>
    <t>02900-C10-00080</t>
  </si>
  <si>
    <t>Four (4) Inch Longitudinal Skip Line (Ten (10) Foot Line/Thirty (30) Foot Spacing), Note: Forty (40) LF Consists of Ten (10) LF of Marking and Thirty (30) LF of Space</t>
  </si>
  <si>
    <t>02900-C10-00160</t>
  </si>
  <si>
    <t>Six (6) Inch Longitudinal Skip Line (Two (2) Foot Line/ Four (4) Foot Spacing), Note: Twelve (12) LF Consists of Two (2) LF of Marking and Four (4) LF of Space</t>
  </si>
  <si>
    <t>02900-C10-00170</t>
  </si>
  <si>
    <t>Twelve (12) Inch Yellow Longitudinal Centerline, Two - Four (4) Inch Yellow Lines with Four (4) Inch Separation</t>
  </si>
  <si>
    <t>02900-C10-00320</t>
  </si>
  <si>
    <t>Six (6) Foot Bicycle Lane Arrow (Only for Multi-Use or Bikes Opposing Traffic)</t>
  </si>
  <si>
    <t>02619-C10-00410</t>
  </si>
  <si>
    <t>Traffic Control Sign (Typical Stop, Yield, No Parking, Speed Limit, or Similar)</t>
  </si>
  <si>
    <t>02619-C10-00430</t>
  </si>
  <si>
    <t>Traffic Control Sign (Typical Stop, Yield, No Parking, Speed Limit, or Similar), Relocate with New Post</t>
  </si>
  <si>
    <t>02801-C11-00040</t>
  </si>
  <si>
    <t>Shredded hardwood mulch; Aged 6 months minimum - Free of Trash &amp; Debris</t>
  </si>
  <si>
    <t>02800-C11-00110</t>
  </si>
  <si>
    <t>Brick Pavers, Remove and Reset (Arlington County Detail R-2.1)</t>
  </si>
  <si>
    <t>01500-C13-10000</t>
  </si>
  <si>
    <t>Temporary Erosion and Sediment Controls</t>
  </si>
  <si>
    <t>01000-C16-00010</t>
  </si>
  <si>
    <t>Maintenance of Traffic (MOT)</t>
  </si>
  <si>
    <t>01000-C16-00030</t>
  </si>
  <si>
    <t>Mobilization and De-Mobilization</t>
  </si>
  <si>
    <t>01500-SA-00200</t>
  </si>
  <si>
    <t>SWPPP Administration</t>
  </si>
  <si>
    <t>TOTAL A-2 =</t>
  </si>
  <si>
    <t>B-4, Fairfax Dr. &amp; N. Lynn St.</t>
  </si>
  <si>
    <t>02750-C2-00020</t>
  </si>
  <si>
    <t>Concrete Curb, Standard Header Curb C-3 (Arlington County Detail R-2.0), includes curb for aprons, ramps, etc.</t>
  </si>
  <si>
    <t>02505-C4-01440</t>
  </si>
  <si>
    <t>Underdrain, Standard VDOT UD-4</t>
  </si>
  <si>
    <t>Furnish and install pedestrian pole, signal head, push button, loop detector (includes concrete pole foundation, labour and material ) as per plan. (per latest Arlington County traffic signal &amp; street light specifications)</t>
  </si>
  <si>
    <t>02801-C11-00060</t>
  </si>
  <si>
    <t>Sod, Tall Fescue/Bluegrass Mixture</t>
  </si>
  <si>
    <t>02801-C11-00080</t>
  </si>
  <si>
    <t>Hedge Row - Remove, Reset, and Mulch (Includes All Labor and Materials)</t>
  </si>
  <si>
    <t>TOTAL B -4 =</t>
  </si>
  <si>
    <t xml:space="preserve">B-5, N Glebe Rd. &amp; 11th Street N  </t>
  </si>
  <si>
    <t>02613-C2-00150</t>
  </si>
  <si>
    <t>Concrete Paver Crosswalk (Arlington County Detail R-2.6, including all materials as shown in detail)</t>
  </si>
  <si>
    <t>02505-C4-00470</t>
  </si>
  <si>
    <t>Catch Basin Structure Top, Remove &amp; Replace</t>
  </si>
  <si>
    <t>Furnish and install loop detector stub-out(includes loop wires in saw cut and installing sealant, labour and material ) as per latest Arlington County traffic signal &amp; street light specifications.</t>
  </si>
  <si>
    <t>02900-C10-00070</t>
  </si>
  <si>
    <t>Four (4) Inch Longitudinal Solid Line</t>
  </si>
  <si>
    <t>02900-C10-00240</t>
  </si>
  <si>
    <t>Single Arrows</t>
  </si>
  <si>
    <t>02800-C11-SP121</t>
  </si>
  <si>
    <t>Decorative Stone, Remove &amp; Reset or Replace to Match Existing</t>
  </si>
  <si>
    <t>TOTAL B -5 =</t>
  </si>
  <si>
    <t>C-2,  N 14th St. &amp; N Uhle St.</t>
  </si>
  <si>
    <t>02611-C2-00110</t>
  </si>
  <si>
    <t>02611-C2-00180</t>
  </si>
  <si>
    <t>Concrete Driveway Entrance, 9" Thick Commercial (Arlington County Details R-2.4A, R-2.4B, R-2.4C, R-2.4D)</t>
  </si>
  <si>
    <t>02500-C4-00620</t>
  </si>
  <si>
    <t>15" Pipe, RCP Class III, In Place Up to 6' Deep</t>
  </si>
  <si>
    <t>02505-C4-00100</t>
  </si>
  <si>
    <t>CB-2A or CB-2B (throat lengths from 8'-6" up to 16'-0"),  In Place Up to 6' Deep, Arlington County Standards.</t>
  </si>
  <si>
    <t>02505-C4-00520</t>
  </si>
  <si>
    <t>Convert Catch Basin to Manhole</t>
  </si>
  <si>
    <t>02900-C10-00040</t>
  </si>
  <si>
    <t>Eighteen (18) Inch Transverse Markings</t>
  </si>
  <si>
    <t>TOTAL C -2 =</t>
  </si>
  <si>
    <t>C-3, N Glebe Rd. &amp; Washington Blvd.</t>
  </si>
  <si>
    <t>02900-C10-00100</t>
  </si>
  <si>
    <t>Four (4) Inch Longitudinal Skip Line (Two (2) Foot Line/Ten (10) Foot Spacing), Note: Twelve (12) LF Consists of Two (2) LF of Marking and Ten (10) LF of Space, **Turn Lane Skips**</t>
  </si>
  <si>
    <t>02900-C10-00120</t>
  </si>
  <si>
    <t>Six (6) Inch Longitudinal Solid Line</t>
  </si>
  <si>
    <t>TOTAL C -3 =</t>
  </si>
  <si>
    <t xml:space="preserve">S-4, 10th St. &amp; N Barton St.    </t>
  </si>
  <si>
    <t>02600-C3-00060</t>
  </si>
  <si>
    <t>Asphalt Concrete, Surface Course (VDOT SM-9.5A)</t>
  </si>
  <si>
    <t>02801-C11-00070</t>
  </si>
  <si>
    <t>Sod, Zoysia</t>
  </si>
  <si>
    <t>TOTAL S -4 =</t>
  </si>
  <si>
    <t xml:space="preserve">S-5, 14th St. N. &amp; N. Veitch St. </t>
  </si>
  <si>
    <t>02200-C1-00010</t>
  </si>
  <si>
    <t>General excavation, only when not included in other pay items.</t>
  </si>
  <si>
    <t>02619-C10-00420</t>
  </si>
  <si>
    <t>Traffic Control Sign (Typical Stop, Yield, No Parking, Speed Limit, or Similar), Relocate with Existing Post</t>
  </si>
  <si>
    <t>02800-C11-00030</t>
  </si>
  <si>
    <t>Topsoil for Street Trees, Purchased Mixture (per Arlington County DPR Specification)</t>
  </si>
  <si>
    <t>TOTAL S -5 =</t>
  </si>
  <si>
    <t xml:space="preserve">S-8, Clarendon Blvd. &amp; Cleveland St. </t>
  </si>
  <si>
    <t>02900-C10-00290</t>
  </si>
  <si>
    <t>Standard Bicycle Symbols (MUTCD, Chapter 9C, Figure 9C-3), "Bike Symbol", "Helmeted Bicyclist Symbol"</t>
  </si>
  <si>
    <t>02900-C10-00350</t>
  </si>
  <si>
    <t>Colorized Bike Lane Coatings (per Specification 02900)</t>
  </si>
  <si>
    <t>TOTAL S -8 =</t>
  </si>
  <si>
    <t>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</si>
</sst>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  <numFmt numFmtId="166" formatCode="0000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Tahoma"/>
      <family val="2"/>
    </font>
    <font>
      <sz val="7"/>
      <color theme="1"/>
      <name val="Calibri"/>
      <family val="2"/>
      <scheme val="minor"/>
    </font>
    <font>
      <sz val="10"/>
      <name val="Tahoma"/>
      <family val="2"/>
    </font>
    <font>
      <b/>
      <sz val="8"/>
      <color theme="1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sz val="8"/>
      <color rgb="FF0070C0"/>
      <name val="Tahoma"/>
      <family val="2"/>
    </font>
    <font>
      <sz val="12"/>
      <color rgb="FF0070C0"/>
      <name val="Tahoma"/>
      <family val="2"/>
    </font>
    <font>
      <sz val="12"/>
      <color theme="1"/>
      <name val="Tahoma"/>
      <family val="2"/>
    </font>
    <font>
      <sz val="10"/>
      <color rgb="FF0070C0"/>
      <name val="Tahoma"/>
      <family val="2"/>
    </font>
    <font>
      <b/>
      <sz val="10"/>
      <color rgb="FF0070C0"/>
      <name val="Tahoma"/>
      <family val="2"/>
    </font>
    <font>
      <b/>
      <sz val="11"/>
      <color theme="1"/>
      <name val="Tahoma"/>
      <family val="2"/>
    </font>
    <font>
      <sz val="10"/>
      <color theme="1"/>
      <name val="Arial"/>
      <family val="2"/>
    </font>
    <font>
      <sz val="7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2" fillId="0" borderId="0" xfId="0" applyNumberFormat="1" applyFont="1"/>
    <xf numFmtId="0" fontId="0" fillId="0" borderId="4" xfId="0" applyBorder="1"/>
    <xf numFmtId="0" fontId="2" fillId="0" borderId="0" xfId="0" applyFont="1" applyAlignment="1">
      <alignment horizontal="left"/>
    </xf>
    <xf numFmtId="0" fontId="0" fillId="0" borderId="15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7" xfId="0" applyFont="1" applyBorder="1"/>
    <xf numFmtId="0" fontId="0" fillId="0" borderId="17" xfId="0" applyBorder="1" applyAlignment="1">
      <alignment wrapText="1"/>
    </xf>
    <xf numFmtId="0" fontId="0" fillId="0" borderId="17" xfId="0" applyBorder="1"/>
    <xf numFmtId="164" fontId="0" fillId="0" borderId="17" xfId="0" applyNumberFormat="1" applyBorder="1"/>
    <xf numFmtId="0" fontId="8" fillId="0" borderId="17" xfId="0" applyFont="1" applyBorder="1" applyAlignment="1">
      <alignment vertical="center" wrapText="1"/>
    </xf>
    <xf numFmtId="10" fontId="0" fillId="0" borderId="17" xfId="1" applyNumberFormat="1" applyFont="1" applyBorder="1"/>
    <xf numFmtId="164" fontId="5" fillId="0" borderId="17" xfId="0" applyNumberFormat="1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0" fontId="0" fillId="0" borderId="17" xfId="1" applyNumberFormat="1" applyFont="1" applyFill="1" applyBorder="1"/>
    <xf numFmtId="0" fontId="5" fillId="0" borderId="18" xfId="0" applyFont="1" applyBorder="1"/>
    <xf numFmtId="164" fontId="5" fillId="0" borderId="18" xfId="0" applyNumberFormat="1" applyFont="1" applyBorder="1"/>
    <xf numFmtId="0" fontId="0" fillId="0" borderId="19" xfId="0" applyBorder="1" applyAlignment="1">
      <alignment horizontal="center"/>
    </xf>
    <xf numFmtId="0" fontId="5" fillId="0" borderId="20" xfId="0" applyFont="1" applyBorder="1"/>
    <xf numFmtId="164" fontId="5" fillId="0" borderId="20" xfId="0" applyNumberFormat="1" applyFont="1" applyBorder="1"/>
    <xf numFmtId="0" fontId="7" fillId="0" borderId="2" xfId="0" applyFont="1" applyBorder="1"/>
    <xf numFmtId="0" fontId="0" fillId="0" borderId="2" xfId="0" applyBorder="1"/>
    <xf numFmtId="164" fontId="0" fillId="0" borderId="2" xfId="0" applyNumberFormat="1" applyBorder="1"/>
    <xf numFmtId="0" fontId="8" fillId="0" borderId="2" xfId="0" applyFont="1" applyBorder="1" applyAlignment="1">
      <alignment vertical="center" wrapText="1"/>
    </xf>
    <xf numFmtId="10" fontId="0" fillId="0" borderId="2" xfId="1" applyNumberFormat="1" applyFont="1" applyFill="1" applyBorder="1"/>
    <xf numFmtId="164" fontId="5" fillId="0" borderId="2" xfId="0" applyNumberFormat="1" applyFont="1" applyBorder="1"/>
    <xf numFmtId="0" fontId="2" fillId="0" borderId="17" xfId="0" applyFont="1" applyBorder="1" applyAlignment="1">
      <alignment wrapText="1"/>
    </xf>
    <xf numFmtId="0" fontId="7" fillId="0" borderId="0" xfId="0" applyFont="1"/>
    <xf numFmtId="0" fontId="0" fillId="0" borderId="0" xfId="0" applyAlignment="1">
      <alignment wrapText="1"/>
    </xf>
    <xf numFmtId="0" fontId="1" fillId="0" borderId="0" xfId="2"/>
    <xf numFmtId="44" fontId="1" fillId="0" borderId="0" xfId="2" applyNumberFormat="1"/>
    <xf numFmtId="44" fontId="5" fillId="0" borderId="14" xfId="2" applyNumberFormat="1" applyFont="1" applyBorder="1"/>
    <xf numFmtId="44" fontId="5" fillId="0" borderId="5" xfId="2" applyNumberFormat="1" applyFont="1" applyBorder="1"/>
    <xf numFmtId="165" fontId="5" fillId="0" borderId="5" xfId="2" applyNumberFormat="1" applyFont="1" applyBorder="1"/>
    <xf numFmtId="0" fontId="5" fillId="0" borderId="5" xfId="2" applyFont="1" applyBorder="1" applyAlignment="1">
      <alignment horizontal="center"/>
    </xf>
    <xf numFmtId="0" fontId="1" fillId="0" borderId="13" xfId="2" applyBorder="1"/>
    <xf numFmtId="0" fontId="1" fillId="0" borderId="16" xfId="2" applyBorder="1"/>
    <xf numFmtId="0" fontId="1" fillId="0" borderId="15" xfId="2" applyBorder="1"/>
    <xf numFmtId="44" fontId="1" fillId="0" borderId="3" xfId="2" applyNumberFormat="1" applyBorder="1"/>
    <xf numFmtId="44" fontId="1" fillId="0" borderId="2" xfId="2" applyNumberFormat="1" applyBorder="1"/>
    <xf numFmtId="165" fontId="1" fillId="0" borderId="2" xfId="2" applyNumberFormat="1" applyBorder="1"/>
    <xf numFmtId="0" fontId="1" fillId="0" borderId="2" xfId="2" applyBorder="1"/>
    <xf numFmtId="0" fontId="1" fillId="0" borderId="7" xfId="2" applyBorder="1"/>
    <xf numFmtId="44" fontId="9" fillId="0" borderId="11" xfId="2" applyNumberFormat="1" applyFont="1" applyBorder="1" applyAlignment="1">
      <alignment wrapText="1"/>
    </xf>
    <xf numFmtId="0" fontId="5" fillId="0" borderId="11" xfId="2" applyFont="1" applyBorder="1"/>
    <xf numFmtId="44" fontId="5" fillId="0" borderId="11" xfId="2" applyNumberFormat="1" applyFont="1" applyBorder="1"/>
    <xf numFmtId="0" fontId="5" fillId="0" borderId="10" xfId="2" applyFont="1" applyBorder="1"/>
    <xf numFmtId="0" fontId="10" fillId="0" borderId="0" xfId="2" applyFont="1"/>
    <xf numFmtId="44" fontId="11" fillId="0" borderId="0" xfId="2" applyNumberFormat="1" applyFont="1"/>
    <xf numFmtId="14" fontId="11" fillId="0" borderId="0" xfId="2" applyNumberFormat="1" applyFont="1" applyAlignment="1">
      <alignment horizontal="left"/>
    </xf>
    <xf numFmtId="44" fontId="12" fillId="0" borderId="23" xfId="2" applyNumberFormat="1" applyFont="1" applyBorder="1" applyAlignment="1">
      <alignment horizontal="right"/>
    </xf>
    <xf numFmtId="0" fontId="13" fillId="0" borderId="23" xfId="2" applyFont="1" applyBorder="1"/>
    <xf numFmtId="44" fontId="13" fillId="0" borderId="23" xfId="2" applyNumberFormat="1" applyFont="1" applyBorder="1"/>
    <xf numFmtId="0" fontId="12" fillId="0" borderId="23" xfId="2" applyFont="1" applyBorder="1"/>
    <xf numFmtId="44" fontId="14" fillId="0" borderId="0" xfId="2" applyNumberFormat="1" applyFont="1"/>
    <xf numFmtId="0" fontId="13" fillId="0" borderId="0" xfId="2" applyFont="1"/>
    <xf numFmtId="44" fontId="13" fillId="0" borderId="0" xfId="2" applyNumberFormat="1" applyFont="1"/>
    <xf numFmtId="0" fontId="12" fillId="0" borderId="0" xfId="2" applyFont="1"/>
    <xf numFmtId="0" fontId="15" fillId="0" borderId="0" xfId="2" applyFont="1"/>
    <xf numFmtId="0" fontId="16" fillId="0" borderId="0" xfId="2" applyFont="1"/>
    <xf numFmtId="0" fontId="9" fillId="0" borderId="12" xfId="2" applyFont="1" applyBorder="1" applyAlignment="1">
      <alignment horizontal="center" wrapText="1"/>
    </xf>
    <xf numFmtId="0" fontId="7" fillId="0" borderId="24" xfId="0" applyFont="1" applyBorder="1"/>
    <xf numFmtId="166" fontId="2" fillId="0" borderId="0" xfId="0" applyNumberFormat="1" applyFont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 vertical="center"/>
    </xf>
    <xf numFmtId="166" fontId="18" fillId="0" borderId="17" xfId="0" applyNumberFormat="1" applyFont="1" applyBorder="1" applyAlignment="1">
      <alignment horizontal="center"/>
    </xf>
    <xf numFmtId="166" fontId="18" fillId="0" borderId="2" xfId="0" applyNumberFormat="1" applyFont="1" applyBorder="1" applyAlignment="1">
      <alignment horizontal="center" wrapText="1"/>
    </xf>
    <xf numFmtId="166" fontId="18" fillId="0" borderId="2" xfId="0" applyNumberFormat="1" applyFont="1" applyBorder="1" applyAlignment="1">
      <alignment horizontal="center"/>
    </xf>
    <xf numFmtId="166" fontId="18" fillId="0" borderId="24" xfId="0" applyNumberFormat="1" applyFont="1" applyBorder="1" applyAlignment="1">
      <alignment horizontal="center"/>
    </xf>
    <xf numFmtId="166" fontId="1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9" fillId="0" borderId="17" xfId="0" applyFont="1" applyFill="1" applyBorder="1" applyAlignment="1"/>
    <xf numFmtId="0" fontId="2" fillId="0" borderId="17" xfId="0" applyFont="1" applyFill="1" applyBorder="1" applyAlignment="1">
      <alignment wrapText="1"/>
    </xf>
    <xf numFmtId="0" fontId="9" fillId="0" borderId="22" xfId="2" applyFont="1" applyBorder="1" applyAlignment="1">
      <alignment horizontal="right"/>
    </xf>
    <xf numFmtId="0" fontId="9" fillId="0" borderId="0" xfId="2" applyFont="1" applyAlignment="1">
      <alignment horizontal="right"/>
    </xf>
    <xf numFmtId="0" fontId="17" fillId="0" borderId="0" xfId="2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center" vertical="center" wrapText="1"/>
    </xf>
    <xf numFmtId="166" fontId="3" fillId="0" borderId="21" xfId="0" applyNumberFormat="1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55239081-260C-4E12-A957-D5CFCAB21172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9CA46-D60F-437D-B6D0-9722A2F4F046}">
  <sheetPr>
    <pageSetUpPr fitToPage="1"/>
  </sheetPr>
  <dimension ref="A1:AB22"/>
  <sheetViews>
    <sheetView workbookViewId="0">
      <selection activeCell="A10" sqref="A10:F11"/>
    </sheetView>
  </sheetViews>
  <sheetFormatPr defaultRowHeight="15" x14ac:dyDescent="0.25"/>
  <cols>
    <col min="1" max="1" width="8.42578125" style="40" customWidth="1"/>
    <col min="2" max="2" width="38.7109375" style="40" customWidth="1"/>
    <col min="3" max="3" width="15.7109375" style="40" customWidth="1"/>
    <col min="4" max="4" width="14.28515625" style="41" bestFit="1" customWidth="1"/>
    <col min="5" max="5" width="14.7109375" style="40" customWidth="1"/>
    <col min="6" max="6" width="18.28515625" style="41" bestFit="1" customWidth="1"/>
    <col min="7" max="7" width="17.42578125" style="40" customWidth="1"/>
    <col min="8" max="16384" width="9.140625" style="40"/>
  </cols>
  <sheetData>
    <row r="1" spans="1:28" ht="15.75" x14ac:dyDescent="0.25">
      <c r="A1" s="70" t="s">
        <v>0</v>
      </c>
      <c r="B1" s="70"/>
      <c r="C1" s="66"/>
      <c r="D1" s="67"/>
      <c r="E1" s="66"/>
      <c r="F1" s="65"/>
    </row>
    <row r="2" spans="1:28" ht="15.75" x14ac:dyDescent="0.25">
      <c r="A2" s="70" t="s">
        <v>1</v>
      </c>
      <c r="B2" s="70"/>
      <c r="C2" s="66"/>
      <c r="D2" s="67"/>
      <c r="E2" s="66"/>
      <c r="F2" s="65"/>
    </row>
    <row r="3" spans="1:28" ht="15.75" x14ac:dyDescent="0.25">
      <c r="A3" s="69"/>
      <c r="B3" s="69"/>
      <c r="C3" s="66"/>
      <c r="D3" s="67"/>
      <c r="E3" s="66"/>
      <c r="F3" s="65"/>
    </row>
    <row r="4" spans="1:28" ht="15.75" x14ac:dyDescent="0.25">
      <c r="A4" s="68" t="s">
        <v>2</v>
      </c>
      <c r="B4" s="68"/>
      <c r="C4" s="66"/>
      <c r="D4" s="67"/>
      <c r="E4" s="66"/>
      <c r="F4" s="65"/>
    </row>
    <row r="5" spans="1:28" ht="15.75" x14ac:dyDescent="0.25">
      <c r="A5" s="64" t="s">
        <v>3</v>
      </c>
      <c r="B5" s="64"/>
      <c r="C5" s="62"/>
      <c r="D5" s="63"/>
      <c r="E5" s="62"/>
      <c r="F5" s="61" t="s">
        <v>4</v>
      </c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</row>
    <row r="6" spans="1:28" x14ac:dyDescent="0.25">
      <c r="A6" s="58"/>
      <c r="B6" s="58"/>
      <c r="C6" s="84" t="s">
        <v>5</v>
      </c>
      <c r="D6" s="84"/>
      <c r="E6" s="84"/>
      <c r="F6" s="59" t="s">
        <v>6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</row>
    <row r="7" spans="1:28" x14ac:dyDescent="0.25">
      <c r="A7" s="58"/>
      <c r="B7" s="58"/>
      <c r="C7" s="85" t="s">
        <v>7</v>
      </c>
      <c r="D7" s="85"/>
      <c r="E7" s="85"/>
      <c r="F7" s="60">
        <f ca="1">TODAY()</f>
        <v>45054</v>
      </c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</row>
    <row r="8" spans="1:28" x14ac:dyDescent="0.25">
      <c r="A8" s="58"/>
      <c r="B8" s="58"/>
      <c r="C8" s="85" t="s">
        <v>8</v>
      </c>
      <c r="D8" s="85"/>
      <c r="E8" s="85"/>
      <c r="F8" s="59" t="s">
        <v>9</v>
      </c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</row>
    <row r="9" spans="1:28" x14ac:dyDescent="0.25">
      <c r="A9" s="58"/>
      <c r="B9" s="58"/>
      <c r="C9" s="85" t="s">
        <v>10</v>
      </c>
      <c r="D9" s="85"/>
      <c r="E9" s="85"/>
      <c r="F9" s="59" t="s">
        <v>11</v>
      </c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</row>
    <row r="10" spans="1:28" x14ac:dyDescent="0.25">
      <c r="A10" s="86" t="s">
        <v>12</v>
      </c>
      <c r="B10" s="87"/>
      <c r="C10" s="87"/>
      <c r="D10" s="87"/>
      <c r="E10" s="87"/>
      <c r="F10" s="87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</row>
    <row r="11" spans="1:28" ht="15.75" thickBot="1" x14ac:dyDescent="0.3">
      <c r="A11" s="88"/>
      <c r="B11" s="88"/>
      <c r="C11" s="88"/>
      <c r="D11" s="88"/>
      <c r="E11" s="88"/>
      <c r="F11" s="8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</row>
    <row r="12" spans="1:28" ht="30.75" customHeight="1" x14ac:dyDescent="0.25">
      <c r="A12" s="57" t="s">
        <v>13</v>
      </c>
      <c r="B12" s="55" t="s">
        <v>14</v>
      </c>
      <c r="C12" s="56"/>
      <c r="D12" s="55"/>
      <c r="E12" s="54"/>
      <c r="F12" s="71" t="s">
        <v>15</v>
      </c>
    </row>
    <row r="13" spans="1:28" x14ac:dyDescent="0.25">
      <c r="A13" s="53" t="s">
        <v>16</v>
      </c>
      <c r="B13" s="52" t="s">
        <v>17</v>
      </c>
      <c r="C13" s="50"/>
      <c r="D13" s="52"/>
      <c r="E13" s="50"/>
      <c r="F13" s="49">
        <f t="shared" ref="F13:F20" si="0">E13*1.15</f>
        <v>0</v>
      </c>
    </row>
    <row r="14" spans="1:28" x14ac:dyDescent="0.25">
      <c r="A14" s="53" t="s">
        <v>18</v>
      </c>
      <c r="B14" s="52" t="s">
        <v>19</v>
      </c>
      <c r="C14" s="50"/>
      <c r="D14" s="52"/>
      <c r="E14" s="50"/>
      <c r="F14" s="49">
        <f t="shared" si="0"/>
        <v>0</v>
      </c>
    </row>
    <row r="15" spans="1:28" x14ac:dyDescent="0.25">
      <c r="A15" s="53" t="s">
        <v>20</v>
      </c>
      <c r="B15" s="52" t="s">
        <v>21</v>
      </c>
      <c r="C15" s="50"/>
      <c r="D15" s="52"/>
      <c r="E15" s="50"/>
      <c r="F15" s="49">
        <f t="shared" si="0"/>
        <v>0</v>
      </c>
    </row>
    <row r="16" spans="1:28" x14ac:dyDescent="0.25">
      <c r="A16" s="53" t="s">
        <v>22</v>
      </c>
      <c r="B16" s="52" t="s">
        <v>23</v>
      </c>
      <c r="C16" s="50"/>
      <c r="D16" s="52"/>
      <c r="E16" s="50"/>
      <c r="F16" s="49">
        <f t="shared" si="0"/>
        <v>0</v>
      </c>
    </row>
    <row r="17" spans="1:6" x14ac:dyDescent="0.25">
      <c r="A17" s="53" t="s">
        <v>24</v>
      </c>
      <c r="B17" s="52" t="s">
        <v>25</v>
      </c>
      <c r="C17" s="50"/>
      <c r="D17" s="52"/>
      <c r="E17" s="50"/>
      <c r="F17" s="49">
        <f t="shared" si="0"/>
        <v>0</v>
      </c>
    </row>
    <row r="18" spans="1:6" x14ac:dyDescent="0.25">
      <c r="A18" s="53" t="s">
        <v>26</v>
      </c>
      <c r="B18" s="52" t="s">
        <v>27</v>
      </c>
      <c r="C18" s="50"/>
      <c r="D18" s="51"/>
      <c r="E18" s="50"/>
      <c r="F18" s="49">
        <f t="shared" si="0"/>
        <v>0</v>
      </c>
    </row>
    <row r="19" spans="1:6" x14ac:dyDescent="0.25">
      <c r="A19" s="53" t="s">
        <v>28</v>
      </c>
      <c r="B19" s="52" t="s">
        <v>29</v>
      </c>
      <c r="C19" s="50"/>
      <c r="D19" s="51"/>
      <c r="E19" s="50"/>
      <c r="F19" s="49">
        <f t="shared" si="0"/>
        <v>0</v>
      </c>
    </row>
    <row r="20" spans="1:6" x14ac:dyDescent="0.25">
      <c r="A20" s="53" t="s">
        <v>30</v>
      </c>
      <c r="B20" s="52" t="s">
        <v>31</v>
      </c>
      <c r="C20" s="50"/>
      <c r="D20" s="51"/>
      <c r="E20" s="50"/>
      <c r="F20" s="49">
        <f t="shared" si="0"/>
        <v>0</v>
      </c>
    </row>
    <row r="21" spans="1:6" x14ac:dyDescent="0.25">
      <c r="A21" s="48"/>
      <c r="C21" s="41"/>
      <c r="D21" s="40"/>
      <c r="E21" s="41"/>
      <c r="F21" s="47"/>
    </row>
    <row r="22" spans="1:6" ht="15.75" thickBot="1" x14ac:dyDescent="0.3">
      <c r="A22" s="46"/>
      <c r="B22" s="45" t="s">
        <v>32</v>
      </c>
      <c r="C22" s="43"/>
      <c r="D22" s="44"/>
      <c r="E22" s="43">
        <f>SUM(E13:E21)</f>
        <v>0</v>
      </c>
      <c r="F22" s="42">
        <f>SUM(F13:F21)</f>
        <v>0</v>
      </c>
    </row>
  </sheetData>
  <mergeCells count="5">
    <mergeCell ref="C6:E6"/>
    <mergeCell ref="C7:E7"/>
    <mergeCell ref="C8:E8"/>
    <mergeCell ref="C9:E9"/>
    <mergeCell ref="A10:F11"/>
  </mergeCells>
  <pageMargins left="0.7" right="0.7" top="0.75" bottom="0.75" header="0.3" footer="0.3"/>
  <pageSetup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5"/>
  <sheetViews>
    <sheetView tabSelected="1" view="pageBreakPreview" topLeftCell="A229" zoomScale="115" zoomScaleNormal="100" zoomScaleSheetLayoutView="115" workbookViewId="0">
      <selection activeCell="F214" sqref="F214"/>
    </sheetView>
  </sheetViews>
  <sheetFormatPr defaultColWidth="9.140625" defaultRowHeight="12.75" x14ac:dyDescent="0.2"/>
  <cols>
    <col min="1" max="1" width="9.140625" style="1"/>
    <col min="2" max="2" width="16.5703125" style="1" bestFit="1" customWidth="1"/>
    <col min="3" max="3" width="19.28515625" style="73" customWidth="1"/>
    <col min="4" max="4" width="64.42578125" style="1" customWidth="1"/>
    <col min="5" max="5" width="10.5703125" style="1" customWidth="1"/>
    <col min="6" max="6" width="9.42578125" style="1" customWidth="1"/>
    <col min="7" max="7" width="12.5703125" customWidth="1"/>
    <col min="8" max="8" width="14.140625" customWidth="1"/>
    <col min="9" max="16384" width="9.140625" style="1"/>
  </cols>
  <sheetData>
    <row r="1" spans="1:10" x14ac:dyDescent="0.2">
      <c r="A1" s="81" t="s">
        <v>33</v>
      </c>
      <c r="H1" s="8" t="s">
        <v>173</v>
      </c>
    </row>
    <row r="2" spans="1:10" x14ac:dyDescent="0.2">
      <c r="A2" s="10" t="s">
        <v>0</v>
      </c>
    </row>
    <row r="3" spans="1:10" x14ac:dyDescent="0.2">
      <c r="A3" s="10"/>
    </row>
    <row r="4" spans="1:10" x14ac:dyDescent="0.2">
      <c r="A4" s="2" t="s">
        <v>34</v>
      </c>
      <c r="H4" s="8"/>
    </row>
    <row r="5" spans="1:10" ht="13.5" thickBot="1" x14ac:dyDescent="0.25">
      <c r="J5" s="2"/>
    </row>
    <row r="6" spans="1:10" x14ac:dyDescent="0.2">
      <c r="A6" s="97" t="s">
        <v>12</v>
      </c>
      <c r="B6" s="98"/>
      <c r="C6" s="98"/>
      <c r="D6" s="98"/>
      <c r="E6" s="98"/>
      <c r="F6" s="98"/>
      <c r="G6" s="98"/>
      <c r="H6" s="99"/>
      <c r="J6" s="2"/>
    </row>
    <row r="7" spans="1:10" ht="13.5" thickBot="1" x14ac:dyDescent="0.25">
      <c r="A7" s="100"/>
      <c r="B7" s="101"/>
      <c r="C7" s="101"/>
      <c r="D7" s="101"/>
      <c r="E7" s="101"/>
      <c r="F7" s="101"/>
      <c r="G7" s="101"/>
      <c r="H7" s="102"/>
      <c r="I7" s="2"/>
      <c r="J7" s="2"/>
    </row>
    <row r="8" spans="1:10" x14ac:dyDescent="0.2">
      <c r="A8" s="91" t="s">
        <v>35</v>
      </c>
      <c r="B8" s="91" t="s">
        <v>36</v>
      </c>
      <c r="C8" s="95" t="s">
        <v>37</v>
      </c>
      <c r="D8" s="93" t="s">
        <v>38</v>
      </c>
      <c r="E8" s="93" t="s">
        <v>39</v>
      </c>
      <c r="F8" s="93" t="s">
        <v>40</v>
      </c>
      <c r="G8" s="89" t="s">
        <v>41</v>
      </c>
      <c r="H8" s="89" t="s">
        <v>42</v>
      </c>
      <c r="I8" s="2"/>
      <c r="J8" s="2"/>
    </row>
    <row r="9" spans="1:10" ht="39" customHeight="1" thickBot="1" x14ac:dyDescent="0.25">
      <c r="A9" s="92"/>
      <c r="B9" s="92"/>
      <c r="C9" s="96"/>
      <c r="D9" s="94"/>
      <c r="E9" s="94"/>
      <c r="F9" s="94"/>
      <c r="G9" s="90"/>
      <c r="H9" s="90"/>
      <c r="I9" s="2"/>
      <c r="J9" s="2"/>
    </row>
    <row r="10" spans="1:10" x14ac:dyDescent="0.2">
      <c r="A10" s="11"/>
      <c r="B10" s="15" t="s">
        <v>43</v>
      </c>
      <c r="C10" s="75"/>
      <c r="D10" s="12"/>
      <c r="E10" s="12"/>
      <c r="F10" s="12"/>
      <c r="G10" s="13"/>
      <c r="H10" s="14"/>
      <c r="I10" s="2"/>
      <c r="J10" s="2"/>
    </row>
    <row r="11" spans="1:10" x14ac:dyDescent="0.2">
      <c r="A11" s="5">
        <v>1</v>
      </c>
      <c r="B11" s="31" t="s">
        <v>44</v>
      </c>
      <c r="C11" s="76">
        <v>1400</v>
      </c>
      <c r="D11" s="4" t="s">
        <v>45</v>
      </c>
      <c r="E11" s="32">
        <v>3</v>
      </c>
      <c r="F11" s="32" t="s">
        <v>46</v>
      </c>
      <c r="G11" s="33"/>
      <c r="H11" s="33"/>
      <c r="J11" s="2"/>
    </row>
    <row r="12" spans="1:10" x14ac:dyDescent="0.2">
      <c r="A12" s="5">
        <v>2</v>
      </c>
      <c r="B12" s="31" t="s">
        <v>47</v>
      </c>
      <c r="C12" s="76">
        <v>2200</v>
      </c>
      <c r="D12" s="4" t="s">
        <v>48</v>
      </c>
      <c r="E12" s="32">
        <v>4</v>
      </c>
      <c r="F12" s="32" t="s">
        <v>49</v>
      </c>
      <c r="G12" s="33"/>
      <c r="H12" s="33"/>
      <c r="J12" s="2"/>
    </row>
    <row r="13" spans="1:10" ht="25.5" x14ac:dyDescent="0.2">
      <c r="A13" s="5">
        <v>3</v>
      </c>
      <c r="B13" s="31" t="s">
        <v>50</v>
      </c>
      <c r="C13" s="76">
        <v>2200</v>
      </c>
      <c r="D13" s="4" t="s">
        <v>51</v>
      </c>
      <c r="E13" s="32">
        <v>21</v>
      </c>
      <c r="F13" s="32" t="s">
        <v>49</v>
      </c>
      <c r="G13" s="33"/>
      <c r="H13" s="33"/>
      <c r="J13" s="2"/>
    </row>
    <row r="14" spans="1:10" ht="25.5" x14ac:dyDescent="0.2">
      <c r="A14" s="5">
        <v>4</v>
      </c>
      <c r="B14" s="31" t="s">
        <v>52</v>
      </c>
      <c r="C14" s="76">
        <v>2750</v>
      </c>
      <c r="D14" s="4" t="s">
        <v>53</v>
      </c>
      <c r="E14" s="32">
        <v>70</v>
      </c>
      <c r="F14" s="32" t="s">
        <v>54</v>
      </c>
      <c r="G14" s="33"/>
      <c r="H14" s="33"/>
      <c r="J14" s="2"/>
    </row>
    <row r="15" spans="1:10" ht="25.5" x14ac:dyDescent="0.2">
      <c r="A15" s="5">
        <v>5</v>
      </c>
      <c r="B15" s="31" t="s">
        <v>55</v>
      </c>
      <c r="C15" s="76">
        <v>2750</v>
      </c>
      <c r="D15" s="4" t="s">
        <v>56</v>
      </c>
      <c r="E15" s="32">
        <v>82</v>
      </c>
      <c r="F15" s="32" t="s">
        <v>54</v>
      </c>
      <c r="G15" s="33"/>
      <c r="H15" s="33"/>
      <c r="J15" s="2"/>
    </row>
    <row r="16" spans="1:10" ht="25.5" x14ac:dyDescent="0.2">
      <c r="A16" s="5">
        <v>6</v>
      </c>
      <c r="B16" s="31" t="s">
        <v>57</v>
      </c>
      <c r="C16" s="76">
        <v>2750</v>
      </c>
      <c r="D16" s="4" t="s">
        <v>58</v>
      </c>
      <c r="E16" s="32">
        <v>25</v>
      </c>
      <c r="F16" s="32" t="s">
        <v>54</v>
      </c>
      <c r="G16" s="33"/>
      <c r="H16" s="33"/>
    </row>
    <row r="17" spans="1:8" x14ac:dyDescent="0.2">
      <c r="A17" s="5">
        <v>7</v>
      </c>
      <c r="B17" s="31" t="s">
        <v>59</v>
      </c>
      <c r="C17" s="76">
        <v>2611</v>
      </c>
      <c r="D17" s="4" t="s">
        <v>60</v>
      </c>
      <c r="E17" s="32">
        <v>125</v>
      </c>
      <c r="F17" s="32" t="s">
        <v>61</v>
      </c>
      <c r="G17" s="33"/>
      <c r="H17" s="33"/>
    </row>
    <row r="18" spans="1:8" x14ac:dyDescent="0.2">
      <c r="A18" s="5">
        <v>8</v>
      </c>
      <c r="B18" s="31" t="s">
        <v>62</v>
      </c>
      <c r="C18" s="76">
        <v>2611</v>
      </c>
      <c r="D18" s="4" t="s">
        <v>63</v>
      </c>
      <c r="E18" s="32">
        <v>11</v>
      </c>
      <c r="F18" s="32" t="s">
        <v>61</v>
      </c>
      <c r="G18" s="33"/>
      <c r="H18" s="33"/>
    </row>
    <row r="19" spans="1:8" ht="38.25" x14ac:dyDescent="0.2">
      <c r="A19" s="5">
        <v>9</v>
      </c>
      <c r="B19" s="31" t="s">
        <v>64</v>
      </c>
      <c r="C19" s="76">
        <v>3100</v>
      </c>
      <c r="D19" s="34" t="s">
        <v>65</v>
      </c>
      <c r="E19" s="32">
        <v>1</v>
      </c>
      <c r="F19" s="32" t="s">
        <v>66</v>
      </c>
      <c r="G19" s="33"/>
      <c r="H19" s="33"/>
    </row>
    <row r="20" spans="1:8" x14ac:dyDescent="0.2">
      <c r="A20" s="5">
        <v>10</v>
      </c>
      <c r="B20" s="31" t="s">
        <v>67</v>
      </c>
      <c r="C20" s="76">
        <v>2600</v>
      </c>
      <c r="D20" s="4" t="s">
        <v>68</v>
      </c>
      <c r="E20" s="32">
        <v>188</v>
      </c>
      <c r="F20" s="32" t="s">
        <v>61</v>
      </c>
      <c r="G20" s="33"/>
      <c r="H20" s="33"/>
    </row>
    <row r="21" spans="1:8" x14ac:dyDescent="0.2">
      <c r="A21" s="5">
        <v>11</v>
      </c>
      <c r="B21" s="31" t="s">
        <v>69</v>
      </c>
      <c r="C21" s="76">
        <v>2600</v>
      </c>
      <c r="D21" s="4" t="s">
        <v>70</v>
      </c>
      <c r="E21" s="32">
        <v>7</v>
      </c>
      <c r="F21" s="32" t="s">
        <v>71</v>
      </c>
      <c r="G21" s="33"/>
      <c r="H21" s="33"/>
    </row>
    <row r="22" spans="1:8" x14ac:dyDescent="0.2">
      <c r="A22" s="5">
        <v>12</v>
      </c>
      <c r="B22" s="31" t="s">
        <v>72</v>
      </c>
      <c r="C22" s="76">
        <v>2600</v>
      </c>
      <c r="D22" s="4" t="s">
        <v>73</v>
      </c>
      <c r="E22" s="32">
        <v>25</v>
      </c>
      <c r="F22" s="32" t="s">
        <v>71</v>
      </c>
      <c r="G22" s="33"/>
      <c r="H22" s="33"/>
    </row>
    <row r="23" spans="1:8" ht="38.25" x14ac:dyDescent="0.2">
      <c r="A23" s="5">
        <v>13</v>
      </c>
      <c r="B23" s="31" t="s">
        <v>74</v>
      </c>
      <c r="C23" s="77" t="s">
        <v>75</v>
      </c>
      <c r="D23" s="34" t="s">
        <v>76</v>
      </c>
      <c r="E23" s="32">
        <v>3</v>
      </c>
      <c r="F23" s="32" t="s">
        <v>46</v>
      </c>
      <c r="G23" s="33"/>
      <c r="H23" s="33"/>
    </row>
    <row r="24" spans="1:8" x14ac:dyDescent="0.2">
      <c r="A24" s="5">
        <v>14</v>
      </c>
      <c r="B24" s="31" t="s">
        <v>77</v>
      </c>
      <c r="C24" s="76">
        <v>2900</v>
      </c>
      <c r="D24" s="4" t="s">
        <v>78</v>
      </c>
      <c r="E24" s="32">
        <v>42</v>
      </c>
      <c r="F24" s="32" t="s">
        <v>54</v>
      </c>
      <c r="G24" s="33"/>
      <c r="H24" s="33"/>
    </row>
    <row r="25" spans="1:8" x14ac:dyDescent="0.2">
      <c r="A25" s="5">
        <v>15</v>
      </c>
      <c r="B25" s="31" t="s">
        <v>79</v>
      </c>
      <c r="C25" s="76">
        <v>2900</v>
      </c>
      <c r="D25" s="4" t="s">
        <v>80</v>
      </c>
      <c r="E25" s="32">
        <v>170</v>
      </c>
      <c r="F25" s="32" t="s">
        <v>54</v>
      </c>
      <c r="G25" s="33"/>
      <c r="H25" s="33"/>
    </row>
    <row r="26" spans="1:8" ht="25.5" x14ac:dyDescent="0.2">
      <c r="A26" s="5">
        <v>16</v>
      </c>
      <c r="B26" s="31" t="s">
        <v>81</v>
      </c>
      <c r="C26" s="76">
        <v>2900</v>
      </c>
      <c r="D26" s="4" t="s">
        <v>82</v>
      </c>
      <c r="E26" s="32">
        <v>160</v>
      </c>
      <c r="F26" s="32" t="s">
        <v>54</v>
      </c>
      <c r="G26" s="33"/>
      <c r="H26" s="33"/>
    </row>
    <row r="27" spans="1:8" ht="25.5" x14ac:dyDescent="0.2">
      <c r="A27" s="5">
        <v>17</v>
      </c>
      <c r="B27" s="31" t="s">
        <v>83</v>
      </c>
      <c r="C27" s="76">
        <v>2900</v>
      </c>
      <c r="D27" s="4" t="s">
        <v>84</v>
      </c>
      <c r="E27" s="32">
        <v>40</v>
      </c>
      <c r="F27" s="32" t="s">
        <v>54</v>
      </c>
      <c r="G27" s="33"/>
      <c r="H27" s="33"/>
    </row>
    <row r="28" spans="1:8" ht="38.25" x14ac:dyDescent="0.2">
      <c r="A28" s="5">
        <v>18</v>
      </c>
      <c r="B28" s="31" t="s">
        <v>85</v>
      </c>
      <c r="C28" s="76">
        <v>2900</v>
      </c>
      <c r="D28" s="4" t="s">
        <v>86</v>
      </c>
      <c r="E28" s="32">
        <v>100</v>
      </c>
      <c r="F28" s="32" t="s">
        <v>54</v>
      </c>
      <c r="G28" s="33"/>
      <c r="H28" s="33"/>
    </row>
    <row r="29" spans="1:8" ht="38.25" x14ac:dyDescent="0.2">
      <c r="A29" s="5">
        <v>19</v>
      </c>
      <c r="B29" s="31" t="s">
        <v>87</v>
      </c>
      <c r="C29" s="76">
        <v>2900</v>
      </c>
      <c r="D29" s="4" t="s">
        <v>88</v>
      </c>
      <c r="E29" s="32">
        <v>187</v>
      </c>
      <c r="F29" s="32" t="s">
        <v>54</v>
      </c>
      <c r="G29" s="33"/>
      <c r="H29" s="33"/>
    </row>
    <row r="30" spans="1:8" ht="25.5" x14ac:dyDescent="0.2">
      <c r="A30" s="5">
        <v>20</v>
      </c>
      <c r="B30" s="31" t="s">
        <v>89</v>
      </c>
      <c r="C30" s="76">
        <v>2900</v>
      </c>
      <c r="D30" s="4" t="s">
        <v>90</v>
      </c>
      <c r="E30" s="32">
        <v>108</v>
      </c>
      <c r="F30" s="32" t="s">
        <v>54</v>
      </c>
      <c r="G30" s="33"/>
      <c r="H30" s="33"/>
    </row>
    <row r="31" spans="1:8" ht="25.5" x14ac:dyDescent="0.2">
      <c r="A31" s="5">
        <v>21</v>
      </c>
      <c r="B31" s="31" t="s">
        <v>91</v>
      </c>
      <c r="C31" s="76">
        <v>2900</v>
      </c>
      <c r="D31" s="4" t="s">
        <v>92</v>
      </c>
      <c r="E31" s="32">
        <v>1</v>
      </c>
      <c r="F31" s="32" t="s">
        <v>46</v>
      </c>
      <c r="G31" s="33"/>
      <c r="H31" s="33"/>
    </row>
    <row r="32" spans="1:8" ht="25.5" x14ac:dyDescent="0.2">
      <c r="A32" s="5">
        <v>22</v>
      </c>
      <c r="B32" s="31" t="s">
        <v>93</v>
      </c>
      <c r="C32" s="78">
        <v>2619</v>
      </c>
      <c r="D32" s="4" t="s">
        <v>94</v>
      </c>
      <c r="E32" s="32">
        <v>3</v>
      </c>
      <c r="F32" s="32" t="s">
        <v>46</v>
      </c>
      <c r="G32" s="33"/>
      <c r="H32" s="33"/>
    </row>
    <row r="33" spans="1:8" ht="25.5" x14ac:dyDescent="0.2">
      <c r="A33" s="5">
        <v>23</v>
      </c>
      <c r="B33" s="31" t="s">
        <v>95</v>
      </c>
      <c r="C33" s="78">
        <v>2619</v>
      </c>
      <c r="D33" s="4" t="s">
        <v>96</v>
      </c>
      <c r="E33" s="32">
        <v>2</v>
      </c>
      <c r="F33" s="32" t="s">
        <v>46</v>
      </c>
      <c r="G33" s="33"/>
      <c r="H33" s="33"/>
    </row>
    <row r="34" spans="1:8" ht="25.5" x14ac:dyDescent="0.2">
      <c r="A34" s="5">
        <v>24</v>
      </c>
      <c r="B34" s="31" t="s">
        <v>97</v>
      </c>
      <c r="C34" s="78">
        <v>329100</v>
      </c>
      <c r="D34" s="4" t="s">
        <v>98</v>
      </c>
      <c r="E34" s="32">
        <v>1</v>
      </c>
      <c r="F34" s="32" t="s">
        <v>49</v>
      </c>
      <c r="G34" s="33"/>
      <c r="H34" s="33"/>
    </row>
    <row r="35" spans="1:8" x14ac:dyDescent="0.2">
      <c r="A35" s="5">
        <v>25</v>
      </c>
      <c r="B35" s="31" t="s">
        <v>99</v>
      </c>
      <c r="C35" s="78">
        <v>2612</v>
      </c>
      <c r="D35" s="4" t="s">
        <v>100</v>
      </c>
      <c r="E35" s="32">
        <v>52</v>
      </c>
      <c r="F35" s="32" t="s">
        <v>61</v>
      </c>
      <c r="G35" s="33"/>
      <c r="H35" s="33"/>
    </row>
    <row r="36" spans="1:8" ht="15" x14ac:dyDescent="0.25">
      <c r="A36" s="5">
        <v>26</v>
      </c>
      <c r="B36" s="31" t="s">
        <v>101</v>
      </c>
      <c r="C36" s="76">
        <v>1500</v>
      </c>
      <c r="D36" s="4" t="s">
        <v>102</v>
      </c>
      <c r="E36" s="18">
        <v>1</v>
      </c>
      <c r="F36" s="18" t="s">
        <v>66</v>
      </c>
      <c r="G36" s="35"/>
      <c r="H36" s="36"/>
    </row>
    <row r="37" spans="1:8" ht="15" x14ac:dyDescent="0.25">
      <c r="A37" s="5">
        <v>27</v>
      </c>
      <c r="B37" s="31" t="s">
        <v>103</v>
      </c>
      <c r="C37" s="76">
        <v>1000</v>
      </c>
      <c r="D37" s="4" t="s">
        <v>104</v>
      </c>
      <c r="E37" s="18">
        <v>1</v>
      </c>
      <c r="F37" s="18" t="s">
        <v>66</v>
      </c>
      <c r="G37" s="35"/>
      <c r="H37" s="36"/>
    </row>
    <row r="38" spans="1:8" ht="15" x14ac:dyDescent="0.25">
      <c r="A38" s="5">
        <v>28</v>
      </c>
      <c r="B38" s="31" t="s">
        <v>105</v>
      </c>
      <c r="C38" s="76">
        <v>1000</v>
      </c>
      <c r="D38" s="4" t="s">
        <v>106</v>
      </c>
      <c r="E38" s="18">
        <v>1</v>
      </c>
      <c r="F38" s="18" t="s">
        <v>66</v>
      </c>
      <c r="G38" s="35"/>
      <c r="H38" s="36"/>
    </row>
    <row r="39" spans="1:8" ht="15" x14ac:dyDescent="0.25">
      <c r="A39" s="5">
        <v>29</v>
      </c>
      <c r="B39" s="31" t="s">
        <v>107</v>
      </c>
      <c r="C39" s="78">
        <v>1500</v>
      </c>
      <c r="D39" s="4" t="s">
        <v>108</v>
      </c>
      <c r="E39" s="32">
        <v>1</v>
      </c>
      <c r="F39" s="18" t="s">
        <v>66</v>
      </c>
      <c r="G39" s="35"/>
      <c r="H39" s="36"/>
    </row>
    <row r="40" spans="1:8" ht="15" x14ac:dyDescent="0.25">
      <c r="A40" s="28"/>
      <c r="B40" s="72"/>
      <c r="C40" s="79"/>
      <c r="D40" s="4"/>
      <c r="E40" s="32"/>
      <c r="F40" s="32"/>
      <c r="G40" s="29" t="s">
        <v>109</v>
      </c>
      <c r="H40" s="30"/>
    </row>
    <row r="41" spans="1:8" ht="15.75" thickBot="1" x14ac:dyDescent="0.3">
      <c r="A41" s="24"/>
      <c r="B41" s="15" t="s">
        <v>110</v>
      </c>
      <c r="C41" s="75"/>
      <c r="D41" s="12"/>
      <c r="E41" s="18"/>
      <c r="F41" s="18"/>
      <c r="G41" s="25"/>
      <c r="H41" s="22"/>
    </row>
    <row r="42" spans="1:8" ht="12.75" customHeight="1" x14ac:dyDescent="0.2">
      <c r="A42" s="91" t="s">
        <v>35</v>
      </c>
      <c r="B42" s="91" t="s">
        <v>36</v>
      </c>
      <c r="C42" s="95" t="s">
        <v>37</v>
      </c>
      <c r="D42" s="93" t="s">
        <v>38</v>
      </c>
      <c r="E42" s="93" t="s">
        <v>39</v>
      </c>
      <c r="F42" s="93" t="s">
        <v>40</v>
      </c>
      <c r="G42" s="89" t="s">
        <v>41</v>
      </c>
      <c r="H42" s="89" t="s">
        <v>42</v>
      </c>
    </row>
    <row r="43" spans="1:8" ht="39.75" customHeight="1" thickBot="1" x14ac:dyDescent="0.25">
      <c r="A43" s="92"/>
      <c r="B43" s="92"/>
      <c r="C43" s="96"/>
      <c r="D43" s="94"/>
      <c r="E43" s="94"/>
      <c r="F43" s="94"/>
      <c r="G43" s="90"/>
      <c r="H43" s="90"/>
    </row>
    <row r="44" spans="1:8" x14ac:dyDescent="0.2">
      <c r="A44" s="23">
        <v>1</v>
      </c>
      <c r="B44" s="16" t="s">
        <v>44</v>
      </c>
      <c r="C44" s="76">
        <v>1400</v>
      </c>
      <c r="D44" s="17" t="s">
        <v>45</v>
      </c>
      <c r="E44" s="18">
        <v>3</v>
      </c>
      <c r="F44" s="18" t="s">
        <v>46</v>
      </c>
      <c r="G44" s="19"/>
      <c r="H44" s="19"/>
    </row>
    <row r="45" spans="1:8" x14ac:dyDescent="0.2">
      <c r="A45" s="24">
        <v>2</v>
      </c>
      <c r="B45" s="16" t="s">
        <v>47</v>
      </c>
      <c r="C45" s="76">
        <v>2200</v>
      </c>
      <c r="D45" s="17" t="s">
        <v>48</v>
      </c>
      <c r="E45" s="18">
        <v>12</v>
      </c>
      <c r="F45" s="18" t="s">
        <v>49</v>
      </c>
      <c r="G45" s="19"/>
      <c r="H45" s="19"/>
    </row>
    <row r="46" spans="1:8" ht="25.5" x14ac:dyDescent="0.2">
      <c r="A46" s="24">
        <v>3</v>
      </c>
      <c r="B46" s="16" t="s">
        <v>50</v>
      </c>
      <c r="C46" s="76">
        <v>2200</v>
      </c>
      <c r="D46" s="17" t="s">
        <v>51</v>
      </c>
      <c r="E46" s="18">
        <v>24</v>
      </c>
      <c r="F46" s="18" t="s">
        <v>49</v>
      </c>
      <c r="G46" s="19"/>
      <c r="H46" s="19"/>
    </row>
    <row r="47" spans="1:8" ht="25.5" x14ac:dyDescent="0.2">
      <c r="A47" s="24">
        <v>4</v>
      </c>
      <c r="B47" s="16" t="s">
        <v>111</v>
      </c>
      <c r="C47" s="76">
        <v>2750</v>
      </c>
      <c r="D47" s="17" t="s">
        <v>112</v>
      </c>
      <c r="E47" s="18">
        <v>47</v>
      </c>
      <c r="F47" s="18" t="s">
        <v>54</v>
      </c>
      <c r="G47" s="19"/>
      <c r="H47" s="19"/>
    </row>
    <row r="48" spans="1:8" ht="25.5" x14ac:dyDescent="0.2">
      <c r="A48" s="24">
        <v>5</v>
      </c>
      <c r="B48" s="16" t="s">
        <v>52</v>
      </c>
      <c r="C48" s="76">
        <v>2750</v>
      </c>
      <c r="D48" s="17" t="s">
        <v>53</v>
      </c>
      <c r="E48" s="18">
        <v>84</v>
      </c>
      <c r="F48" s="18" t="s">
        <v>54</v>
      </c>
      <c r="G48" s="19"/>
      <c r="H48" s="19"/>
    </row>
    <row r="49" spans="1:8" ht="25.5" x14ac:dyDescent="0.2">
      <c r="A49" s="24">
        <v>6</v>
      </c>
      <c r="B49" s="16" t="s">
        <v>57</v>
      </c>
      <c r="C49" s="76">
        <v>2750</v>
      </c>
      <c r="D49" s="17" t="s">
        <v>58</v>
      </c>
      <c r="E49" s="18">
        <v>113</v>
      </c>
      <c r="F49" s="18" t="s">
        <v>54</v>
      </c>
      <c r="G49" s="19"/>
      <c r="H49" s="19"/>
    </row>
    <row r="50" spans="1:8" x14ac:dyDescent="0.2">
      <c r="A50" s="24">
        <v>7</v>
      </c>
      <c r="B50" s="16" t="s">
        <v>59</v>
      </c>
      <c r="C50" s="76">
        <v>2611</v>
      </c>
      <c r="D50" s="17" t="s">
        <v>60</v>
      </c>
      <c r="E50" s="18">
        <v>147</v>
      </c>
      <c r="F50" s="18" t="s">
        <v>61</v>
      </c>
      <c r="G50" s="19"/>
      <c r="H50" s="19"/>
    </row>
    <row r="51" spans="1:8" x14ac:dyDescent="0.2">
      <c r="A51" s="24">
        <v>8</v>
      </c>
      <c r="B51" s="16" t="s">
        <v>62</v>
      </c>
      <c r="C51" s="76">
        <v>2611</v>
      </c>
      <c r="D51" s="17" t="s">
        <v>63</v>
      </c>
      <c r="E51" s="18">
        <v>7</v>
      </c>
      <c r="F51" s="18" t="s">
        <v>61</v>
      </c>
      <c r="G51" s="19"/>
      <c r="H51" s="19"/>
    </row>
    <row r="52" spans="1:8" x14ac:dyDescent="0.2">
      <c r="A52" s="24">
        <v>9</v>
      </c>
      <c r="B52" s="16" t="s">
        <v>67</v>
      </c>
      <c r="C52" s="76">
        <v>2600</v>
      </c>
      <c r="D52" s="17" t="s">
        <v>68</v>
      </c>
      <c r="E52" s="18">
        <v>401</v>
      </c>
      <c r="F52" s="18" t="s">
        <v>61</v>
      </c>
      <c r="G52" s="19"/>
      <c r="H52" s="19"/>
    </row>
    <row r="53" spans="1:8" x14ac:dyDescent="0.2">
      <c r="A53" s="24">
        <v>10</v>
      </c>
      <c r="B53" s="16" t="s">
        <v>69</v>
      </c>
      <c r="C53" s="76">
        <v>2600</v>
      </c>
      <c r="D53" s="17" t="s">
        <v>70</v>
      </c>
      <c r="E53" s="18">
        <v>5</v>
      </c>
      <c r="F53" s="18" t="s">
        <v>71</v>
      </c>
      <c r="G53" s="19"/>
      <c r="H53" s="19"/>
    </row>
    <row r="54" spans="1:8" x14ac:dyDescent="0.2">
      <c r="A54" s="24">
        <v>11</v>
      </c>
      <c r="B54" s="16" t="s">
        <v>72</v>
      </c>
      <c r="C54" s="76">
        <v>2600</v>
      </c>
      <c r="D54" s="17" t="s">
        <v>73</v>
      </c>
      <c r="E54" s="18">
        <v>50</v>
      </c>
      <c r="F54" s="18" t="s">
        <v>71</v>
      </c>
      <c r="G54" s="19"/>
      <c r="H54" s="19"/>
    </row>
    <row r="55" spans="1:8" x14ac:dyDescent="0.2">
      <c r="A55" s="24">
        <v>12</v>
      </c>
      <c r="B55" s="16" t="s">
        <v>113</v>
      </c>
      <c r="C55" s="76">
        <v>2505</v>
      </c>
      <c r="D55" s="17" t="s">
        <v>114</v>
      </c>
      <c r="E55" s="18">
        <v>80</v>
      </c>
      <c r="F55" s="18" t="s">
        <v>54</v>
      </c>
      <c r="G55" s="19"/>
      <c r="H55" s="19"/>
    </row>
    <row r="56" spans="1:8" ht="38.25" x14ac:dyDescent="0.2">
      <c r="A56" s="24">
        <v>13</v>
      </c>
      <c r="B56" s="16" t="s">
        <v>74</v>
      </c>
      <c r="C56" s="77" t="s">
        <v>75</v>
      </c>
      <c r="D56" s="20" t="s">
        <v>115</v>
      </c>
      <c r="E56" s="18">
        <v>1</v>
      </c>
      <c r="F56" s="18" t="s">
        <v>66</v>
      </c>
      <c r="G56" s="19"/>
      <c r="H56" s="19"/>
    </row>
    <row r="57" spans="1:8" x14ac:dyDescent="0.2">
      <c r="A57" s="24">
        <v>14</v>
      </c>
      <c r="B57" s="16" t="s">
        <v>77</v>
      </c>
      <c r="C57" s="76">
        <v>2900</v>
      </c>
      <c r="D57" s="17" t="s">
        <v>78</v>
      </c>
      <c r="E57" s="18">
        <v>100</v>
      </c>
      <c r="F57" s="18" t="s">
        <v>54</v>
      </c>
      <c r="G57" s="19"/>
      <c r="H57" s="19"/>
    </row>
    <row r="58" spans="1:8" ht="25.5" x14ac:dyDescent="0.2">
      <c r="A58" s="24">
        <v>15</v>
      </c>
      <c r="B58" s="16" t="s">
        <v>81</v>
      </c>
      <c r="C58" s="76">
        <v>2900</v>
      </c>
      <c r="D58" s="17" t="s">
        <v>82</v>
      </c>
      <c r="E58" s="18">
        <v>260</v>
      </c>
      <c r="F58" s="18" t="s">
        <v>54</v>
      </c>
      <c r="G58" s="19"/>
      <c r="H58" s="19"/>
    </row>
    <row r="59" spans="1:8" ht="25.5" x14ac:dyDescent="0.2">
      <c r="A59" s="24">
        <v>16</v>
      </c>
      <c r="B59" s="16" t="s">
        <v>89</v>
      </c>
      <c r="C59" s="76">
        <v>2900</v>
      </c>
      <c r="D59" s="17" t="s">
        <v>90</v>
      </c>
      <c r="E59" s="18">
        <v>115</v>
      </c>
      <c r="F59" s="18" t="s">
        <v>54</v>
      </c>
      <c r="G59" s="19"/>
      <c r="H59" s="19"/>
    </row>
    <row r="60" spans="1:8" ht="25.5" x14ac:dyDescent="0.2">
      <c r="A60" s="24">
        <v>17</v>
      </c>
      <c r="B60" s="16" t="s">
        <v>95</v>
      </c>
      <c r="C60" s="76">
        <v>2619</v>
      </c>
      <c r="D60" s="17" t="s">
        <v>96</v>
      </c>
      <c r="E60" s="18">
        <v>1</v>
      </c>
      <c r="F60" s="18" t="s">
        <v>46</v>
      </c>
      <c r="G60" s="19"/>
      <c r="H60" s="19"/>
    </row>
    <row r="61" spans="1:8" x14ac:dyDescent="0.2">
      <c r="A61" s="24">
        <v>18</v>
      </c>
      <c r="B61" s="16" t="s">
        <v>116</v>
      </c>
      <c r="C61" s="76">
        <v>329200</v>
      </c>
      <c r="D61" s="17" t="s">
        <v>117</v>
      </c>
      <c r="E61" s="18">
        <v>24</v>
      </c>
      <c r="F61" s="18" t="s">
        <v>61</v>
      </c>
      <c r="G61" s="19"/>
      <c r="H61" s="19"/>
    </row>
    <row r="62" spans="1:8" x14ac:dyDescent="0.2">
      <c r="A62" s="24">
        <v>19</v>
      </c>
      <c r="B62" s="16" t="s">
        <v>118</v>
      </c>
      <c r="C62" s="76">
        <v>329100</v>
      </c>
      <c r="D62" s="17" t="s">
        <v>119</v>
      </c>
      <c r="E62" s="18">
        <v>60</v>
      </c>
      <c r="F62" s="18" t="s">
        <v>54</v>
      </c>
      <c r="G62" s="19"/>
      <c r="H62" s="19"/>
    </row>
    <row r="63" spans="1:8" ht="15" x14ac:dyDescent="0.25">
      <c r="A63" s="24">
        <v>20</v>
      </c>
      <c r="B63" s="16" t="s">
        <v>101</v>
      </c>
      <c r="C63" s="76">
        <v>1500</v>
      </c>
      <c r="D63" s="37" t="s">
        <v>102</v>
      </c>
      <c r="E63" s="18">
        <v>1</v>
      </c>
      <c r="F63" s="18" t="s">
        <v>66</v>
      </c>
      <c r="G63" s="21"/>
      <c r="H63" s="22"/>
    </row>
    <row r="64" spans="1:8" ht="15" x14ac:dyDescent="0.25">
      <c r="A64" s="24">
        <v>21</v>
      </c>
      <c r="B64" s="16" t="s">
        <v>103</v>
      </c>
      <c r="C64" s="76">
        <v>1000</v>
      </c>
      <c r="D64" s="17" t="s">
        <v>104</v>
      </c>
      <c r="E64" s="18">
        <v>1</v>
      </c>
      <c r="F64" s="18" t="s">
        <v>66</v>
      </c>
      <c r="G64" s="21"/>
      <c r="H64" s="22"/>
    </row>
    <row r="65" spans="1:8" ht="15" x14ac:dyDescent="0.25">
      <c r="A65" s="24">
        <v>22</v>
      </c>
      <c r="B65" s="16" t="s">
        <v>105</v>
      </c>
      <c r="C65" s="76">
        <v>1000</v>
      </c>
      <c r="D65" s="17" t="s">
        <v>106</v>
      </c>
      <c r="E65" s="18">
        <v>1</v>
      </c>
      <c r="F65" s="18" t="s">
        <v>66</v>
      </c>
      <c r="G65" s="21"/>
      <c r="H65" s="22"/>
    </row>
    <row r="66" spans="1:8" ht="15.75" thickBot="1" x14ac:dyDescent="0.3">
      <c r="A66" s="24">
        <v>23</v>
      </c>
      <c r="B66" s="16" t="s">
        <v>107</v>
      </c>
      <c r="C66" s="78">
        <v>1500</v>
      </c>
      <c r="D66" s="17" t="s">
        <v>108</v>
      </c>
      <c r="E66" s="32">
        <v>1</v>
      </c>
      <c r="F66" s="18" t="s">
        <v>66</v>
      </c>
      <c r="G66" s="21"/>
      <c r="H66" s="22"/>
    </row>
    <row r="67" spans="1:8" ht="15.75" thickTop="1" x14ac:dyDescent="0.25">
      <c r="A67" s="24"/>
      <c r="B67" s="72"/>
      <c r="C67" s="79"/>
      <c r="D67" s="4"/>
      <c r="E67" s="32"/>
      <c r="F67" s="32"/>
      <c r="G67" s="26" t="s">
        <v>120</v>
      </c>
      <c r="H67" s="27"/>
    </row>
    <row r="68" spans="1:8" ht="15.75" thickBot="1" x14ac:dyDescent="0.3">
      <c r="A68" s="24"/>
      <c r="B68" s="15" t="s">
        <v>121</v>
      </c>
      <c r="C68" s="75"/>
      <c r="D68" s="12"/>
      <c r="E68" s="18"/>
      <c r="F68" s="18"/>
      <c r="G68" s="25"/>
      <c r="H68" s="22"/>
    </row>
    <row r="69" spans="1:8" x14ac:dyDescent="0.2">
      <c r="A69" s="91" t="s">
        <v>35</v>
      </c>
      <c r="B69" s="91" t="s">
        <v>36</v>
      </c>
      <c r="C69" s="95" t="s">
        <v>37</v>
      </c>
      <c r="D69" s="93" t="s">
        <v>38</v>
      </c>
      <c r="E69" s="93" t="s">
        <v>39</v>
      </c>
      <c r="F69" s="93" t="s">
        <v>40</v>
      </c>
      <c r="G69" s="89" t="s">
        <v>41</v>
      </c>
      <c r="H69" s="89" t="s">
        <v>42</v>
      </c>
    </row>
    <row r="70" spans="1:8" ht="41.25" customHeight="1" thickBot="1" x14ac:dyDescent="0.25">
      <c r="A70" s="92"/>
      <c r="B70" s="92"/>
      <c r="C70" s="96"/>
      <c r="D70" s="94"/>
      <c r="E70" s="94"/>
      <c r="F70" s="94"/>
      <c r="G70" s="90"/>
      <c r="H70" s="90"/>
    </row>
    <row r="71" spans="1:8" x14ac:dyDescent="0.2">
      <c r="A71" s="5">
        <v>1</v>
      </c>
      <c r="B71" s="16" t="s">
        <v>44</v>
      </c>
      <c r="C71" s="76">
        <v>1400</v>
      </c>
      <c r="D71" s="17" t="s">
        <v>45</v>
      </c>
      <c r="E71" s="18">
        <v>3</v>
      </c>
      <c r="F71" s="18" t="s">
        <v>46</v>
      </c>
      <c r="G71" s="19"/>
      <c r="H71" s="19"/>
    </row>
    <row r="72" spans="1:8" x14ac:dyDescent="0.2">
      <c r="A72" s="5">
        <v>2</v>
      </c>
      <c r="B72" s="16" t="s">
        <v>47</v>
      </c>
      <c r="C72" s="76">
        <v>2200</v>
      </c>
      <c r="D72" s="17" t="s">
        <v>48</v>
      </c>
      <c r="E72" s="18">
        <v>5</v>
      </c>
      <c r="F72" s="18" t="s">
        <v>49</v>
      </c>
      <c r="G72" s="19"/>
      <c r="H72" s="19"/>
    </row>
    <row r="73" spans="1:8" ht="25.5" x14ac:dyDescent="0.2">
      <c r="A73" s="5">
        <v>3</v>
      </c>
      <c r="B73" s="16" t="s">
        <v>50</v>
      </c>
      <c r="C73" s="76">
        <v>2200</v>
      </c>
      <c r="D73" s="17" t="s">
        <v>51</v>
      </c>
      <c r="E73" s="18">
        <v>14</v>
      </c>
      <c r="F73" s="18" t="s">
        <v>49</v>
      </c>
      <c r="G73" s="19"/>
      <c r="H73" s="19"/>
    </row>
    <row r="74" spans="1:8" ht="25.5" x14ac:dyDescent="0.2">
      <c r="A74" s="5">
        <v>4</v>
      </c>
      <c r="B74" s="16" t="s">
        <v>111</v>
      </c>
      <c r="C74" s="76">
        <v>2750</v>
      </c>
      <c r="D74" s="17" t="s">
        <v>112</v>
      </c>
      <c r="E74" s="18">
        <v>32</v>
      </c>
      <c r="F74" s="18" t="s">
        <v>54</v>
      </c>
      <c r="G74" s="19"/>
      <c r="H74" s="19"/>
    </row>
    <row r="75" spans="1:8" ht="25.5" x14ac:dyDescent="0.2">
      <c r="A75" s="5">
        <v>5</v>
      </c>
      <c r="B75" s="16" t="s">
        <v>57</v>
      </c>
      <c r="C75" s="76">
        <v>2750</v>
      </c>
      <c r="D75" s="17" t="s">
        <v>58</v>
      </c>
      <c r="E75" s="18">
        <v>97</v>
      </c>
      <c r="F75" s="18" t="s">
        <v>54</v>
      </c>
      <c r="G75" s="19"/>
      <c r="H75" s="19"/>
    </row>
    <row r="76" spans="1:8" x14ac:dyDescent="0.2">
      <c r="A76" s="5">
        <v>6</v>
      </c>
      <c r="B76" s="16" t="s">
        <v>59</v>
      </c>
      <c r="C76" s="76">
        <v>2611</v>
      </c>
      <c r="D76" s="17" t="s">
        <v>60</v>
      </c>
      <c r="E76" s="18">
        <v>74</v>
      </c>
      <c r="F76" s="18" t="s">
        <v>61</v>
      </c>
      <c r="G76" s="19"/>
      <c r="H76" s="19"/>
    </row>
    <row r="77" spans="1:8" x14ac:dyDescent="0.2">
      <c r="A77" s="5">
        <v>7</v>
      </c>
      <c r="B77" s="16" t="s">
        <v>62</v>
      </c>
      <c r="C77" s="76">
        <v>2611</v>
      </c>
      <c r="D77" s="17" t="s">
        <v>63</v>
      </c>
      <c r="E77" s="18">
        <v>6</v>
      </c>
      <c r="F77" s="18" t="s">
        <v>61</v>
      </c>
      <c r="G77" s="19"/>
      <c r="H77" s="19"/>
    </row>
    <row r="78" spans="1:8" ht="25.5" x14ac:dyDescent="0.2">
      <c r="A78" s="5">
        <v>8</v>
      </c>
      <c r="B78" s="16" t="s">
        <v>122</v>
      </c>
      <c r="C78" s="76">
        <v>2613</v>
      </c>
      <c r="D78" s="17" t="s">
        <v>123</v>
      </c>
      <c r="E78" s="18">
        <v>14</v>
      </c>
      <c r="F78" s="18" t="s">
        <v>61</v>
      </c>
      <c r="G78" s="19"/>
      <c r="H78" s="19"/>
    </row>
    <row r="79" spans="1:8" x14ac:dyDescent="0.2">
      <c r="A79" s="5">
        <v>9</v>
      </c>
      <c r="B79" s="16" t="s">
        <v>67</v>
      </c>
      <c r="C79" s="76">
        <v>2600</v>
      </c>
      <c r="D79" s="17" t="s">
        <v>68</v>
      </c>
      <c r="E79" s="18">
        <v>177</v>
      </c>
      <c r="F79" s="18" t="s">
        <v>61</v>
      </c>
      <c r="G79" s="19"/>
      <c r="H79" s="19"/>
    </row>
    <row r="80" spans="1:8" x14ac:dyDescent="0.2">
      <c r="A80" s="5">
        <v>10</v>
      </c>
      <c r="B80" s="16" t="s">
        <v>69</v>
      </c>
      <c r="C80" s="76">
        <v>2600</v>
      </c>
      <c r="D80" s="17" t="s">
        <v>70</v>
      </c>
      <c r="E80" s="18">
        <v>4</v>
      </c>
      <c r="F80" s="18" t="s">
        <v>71</v>
      </c>
      <c r="G80" s="19"/>
      <c r="H80" s="19"/>
    </row>
    <row r="81" spans="1:8" x14ac:dyDescent="0.2">
      <c r="A81" s="5">
        <v>11</v>
      </c>
      <c r="B81" s="16" t="s">
        <v>72</v>
      </c>
      <c r="C81" s="76">
        <v>2600</v>
      </c>
      <c r="D81" s="17" t="s">
        <v>73</v>
      </c>
      <c r="E81" s="18">
        <v>23</v>
      </c>
      <c r="F81" s="18" t="s">
        <v>71</v>
      </c>
      <c r="G81" s="19"/>
      <c r="H81" s="19"/>
    </row>
    <row r="82" spans="1:8" x14ac:dyDescent="0.2">
      <c r="A82" s="5">
        <v>12</v>
      </c>
      <c r="B82" s="16" t="s">
        <v>113</v>
      </c>
      <c r="C82" s="76">
        <v>2505</v>
      </c>
      <c r="D82" s="17" t="s">
        <v>114</v>
      </c>
      <c r="E82" s="18">
        <v>100</v>
      </c>
      <c r="F82" s="18" t="s">
        <v>54</v>
      </c>
      <c r="G82" s="19"/>
      <c r="H82" s="19"/>
    </row>
    <row r="83" spans="1:8" x14ac:dyDescent="0.2">
      <c r="A83" s="5">
        <v>13</v>
      </c>
      <c r="B83" s="16" t="s">
        <v>124</v>
      </c>
      <c r="C83" s="76">
        <v>2505</v>
      </c>
      <c r="D83" s="17" t="s">
        <v>125</v>
      </c>
      <c r="E83" s="18">
        <v>1</v>
      </c>
      <c r="F83" s="18" t="s">
        <v>46</v>
      </c>
      <c r="G83" s="19"/>
      <c r="H83" s="19"/>
    </row>
    <row r="84" spans="1:8" ht="38.25" x14ac:dyDescent="0.2">
      <c r="A84" s="5">
        <v>14</v>
      </c>
      <c r="B84" s="16" t="s">
        <v>74</v>
      </c>
      <c r="C84" s="77" t="s">
        <v>75</v>
      </c>
      <c r="D84" s="20" t="s">
        <v>126</v>
      </c>
      <c r="E84" s="18">
        <v>1</v>
      </c>
      <c r="F84" s="18" t="s">
        <v>66</v>
      </c>
      <c r="G84" s="19"/>
      <c r="H84" s="19"/>
    </row>
    <row r="85" spans="1:8" x14ac:dyDescent="0.2">
      <c r="A85" s="5">
        <v>15</v>
      </c>
      <c r="B85" s="16" t="s">
        <v>77</v>
      </c>
      <c r="C85" s="76">
        <v>2900</v>
      </c>
      <c r="D85" s="17" t="s">
        <v>78</v>
      </c>
      <c r="E85" s="18">
        <v>50</v>
      </c>
      <c r="F85" s="18" t="s">
        <v>54</v>
      </c>
      <c r="G85" s="19"/>
      <c r="H85" s="19"/>
    </row>
    <row r="86" spans="1:8" x14ac:dyDescent="0.2">
      <c r="A86" s="5">
        <v>16</v>
      </c>
      <c r="B86" s="16" t="s">
        <v>79</v>
      </c>
      <c r="C86" s="76">
        <v>2900</v>
      </c>
      <c r="D86" s="17" t="s">
        <v>80</v>
      </c>
      <c r="E86" s="18">
        <v>306</v>
      </c>
      <c r="F86" s="18" t="s">
        <v>54</v>
      </c>
      <c r="G86" s="19"/>
      <c r="H86" s="19"/>
    </row>
    <row r="87" spans="1:8" ht="25.5" x14ac:dyDescent="0.2">
      <c r="A87" s="5">
        <v>17</v>
      </c>
      <c r="B87" s="16" t="s">
        <v>81</v>
      </c>
      <c r="C87" s="76">
        <v>2900</v>
      </c>
      <c r="D87" s="17" t="s">
        <v>82</v>
      </c>
      <c r="E87" s="18">
        <v>116</v>
      </c>
      <c r="F87" s="18" t="s">
        <v>54</v>
      </c>
      <c r="G87" s="19"/>
      <c r="H87" s="19"/>
    </row>
    <row r="88" spans="1:8" x14ac:dyDescent="0.2">
      <c r="A88" s="5">
        <v>18</v>
      </c>
      <c r="B88" s="16" t="s">
        <v>127</v>
      </c>
      <c r="C88" s="76">
        <v>2900</v>
      </c>
      <c r="D88" s="17" t="s">
        <v>128</v>
      </c>
      <c r="E88" s="18">
        <v>115</v>
      </c>
      <c r="F88" s="18" t="s">
        <v>54</v>
      </c>
      <c r="G88" s="19"/>
      <c r="H88" s="19"/>
    </row>
    <row r="89" spans="1:8" ht="25.5" x14ac:dyDescent="0.2">
      <c r="A89" s="5">
        <v>19</v>
      </c>
      <c r="B89" s="16" t="s">
        <v>89</v>
      </c>
      <c r="C89" s="76">
        <v>2900</v>
      </c>
      <c r="D89" s="17" t="s">
        <v>90</v>
      </c>
      <c r="E89" s="18">
        <v>115</v>
      </c>
      <c r="F89" s="18" t="s">
        <v>54</v>
      </c>
      <c r="G89" s="19"/>
      <c r="H89" s="19"/>
    </row>
    <row r="90" spans="1:8" x14ac:dyDescent="0.2">
      <c r="A90" s="5">
        <v>20</v>
      </c>
      <c r="B90" s="16" t="s">
        <v>129</v>
      </c>
      <c r="C90" s="76">
        <v>2900</v>
      </c>
      <c r="D90" s="17" t="s">
        <v>130</v>
      </c>
      <c r="E90" s="18">
        <v>1</v>
      </c>
      <c r="F90" s="18" t="s">
        <v>46</v>
      </c>
      <c r="G90" s="19"/>
      <c r="H90" s="19"/>
    </row>
    <row r="91" spans="1:8" ht="25.5" x14ac:dyDescent="0.2">
      <c r="A91" s="5">
        <v>21</v>
      </c>
      <c r="B91" s="16" t="s">
        <v>95</v>
      </c>
      <c r="C91" s="76">
        <v>2619</v>
      </c>
      <c r="D91" s="17" t="s">
        <v>96</v>
      </c>
      <c r="E91" s="18">
        <v>1</v>
      </c>
      <c r="F91" s="18" t="s">
        <v>46</v>
      </c>
      <c r="G91" s="19"/>
      <c r="H91" s="19"/>
    </row>
    <row r="92" spans="1:8" ht="25.5" x14ac:dyDescent="0.2">
      <c r="A92" s="5">
        <v>22</v>
      </c>
      <c r="B92" s="16" t="s">
        <v>97</v>
      </c>
      <c r="C92" s="76">
        <v>329100</v>
      </c>
      <c r="D92" s="17" t="s">
        <v>98</v>
      </c>
      <c r="E92" s="18">
        <v>2</v>
      </c>
      <c r="F92" s="18" t="s">
        <v>49</v>
      </c>
      <c r="G92" s="19"/>
      <c r="H92" s="19"/>
    </row>
    <row r="93" spans="1:8" x14ac:dyDescent="0.2">
      <c r="A93" s="5">
        <v>23</v>
      </c>
      <c r="B93" s="16" t="s">
        <v>99</v>
      </c>
      <c r="C93" s="76">
        <v>2612</v>
      </c>
      <c r="D93" s="17" t="s">
        <v>100</v>
      </c>
      <c r="E93" s="18">
        <v>16</v>
      </c>
      <c r="F93" s="18" t="s">
        <v>61</v>
      </c>
      <c r="G93" s="19"/>
      <c r="H93" s="19"/>
    </row>
    <row r="94" spans="1:8" x14ac:dyDescent="0.2">
      <c r="A94" s="5">
        <v>24</v>
      </c>
      <c r="B94" s="16" t="s">
        <v>131</v>
      </c>
      <c r="C94" s="76">
        <v>1500</v>
      </c>
      <c r="D94" s="17" t="s">
        <v>132</v>
      </c>
      <c r="E94" s="18">
        <v>8</v>
      </c>
      <c r="F94" s="18" t="s">
        <v>61</v>
      </c>
      <c r="G94" s="19"/>
      <c r="H94" s="19"/>
    </row>
    <row r="95" spans="1:8" ht="15" x14ac:dyDescent="0.25">
      <c r="A95" s="5">
        <v>25</v>
      </c>
      <c r="B95" s="16" t="s">
        <v>101</v>
      </c>
      <c r="C95" s="76">
        <v>1500</v>
      </c>
      <c r="D95" s="17" t="s">
        <v>102</v>
      </c>
      <c r="E95" s="18">
        <v>1</v>
      </c>
      <c r="F95" s="18" t="s">
        <v>66</v>
      </c>
      <c r="G95" s="21"/>
      <c r="H95" s="22"/>
    </row>
    <row r="96" spans="1:8" ht="15" x14ac:dyDescent="0.25">
      <c r="A96" s="5">
        <v>26</v>
      </c>
      <c r="B96" s="16" t="s">
        <v>103</v>
      </c>
      <c r="C96" s="76">
        <v>1000</v>
      </c>
      <c r="D96" s="17" t="s">
        <v>104</v>
      </c>
      <c r="E96" s="18">
        <v>1</v>
      </c>
      <c r="F96" s="18" t="s">
        <v>66</v>
      </c>
      <c r="G96" s="21"/>
      <c r="H96" s="22"/>
    </row>
    <row r="97" spans="1:8" ht="15" x14ac:dyDescent="0.25">
      <c r="A97" s="5">
        <v>27</v>
      </c>
      <c r="B97" s="16" t="s">
        <v>105</v>
      </c>
      <c r="C97" s="76">
        <v>1000</v>
      </c>
      <c r="D97" s="17" t="s">
        <v>106</v>
      </c>
      <c r="E97" s="18">
        <v>1</v>
      </c>
      <c r="F97" s="18" t="s">
        <v>66</v>
      </c>
      <c r="G97" s="21"/>
      <c r="H97" s="22"/>
    </row>
    <row r="98" spans="1:8" ht="15.75" thickBot="1" x14ac:dyDescent="0.3">
      <c r="A98" s="5">
        <v>28</v>
      </c>
      <c r="B98" s="16" t="s">
        <v>107</v>
      </c>
      <c r="C98" s="78">
        <v>1500</v>
      </c>
      <c r="D98" s="17" t="s">
        <v>108</v>
      </c>
      <c r="E98" s="18">
        <v>1</v>
      </c>
      <c r="F98" s="18" t="s">
        <v>66</v>
      </c>
      <c r="G98" s="21"/>
      <c r="H98" s="22"/>
    </row>
    <row r="99" spans="1:8" ht="15.75" thickTop="1" x14ac:dyDescent="0.25">
      <c r="A99" s="24"/>
      <c r="B99" s="72"/>
      <c r="C99" s="79"/>
      <c r="D99" s="4"/>
      <c r="E99" s="18"/>
      <c r="F99" s="18"/>
      <c r="G99" s="26" t="s">
        <v>133</v>
      </c>
      <c r="H99" s="27"/>
    </row>
    <row r="100" spans="1:8" ht="15.75" thickBot="1" x14ac:dyDescent="0.3">
      <c r="A100" s="24"/>
      <c r="B100" s="15" t="s">
        <v>134</v>
      </c>
      <c r="C100" s="75"/>
      <c r="D100" s="12"/>
      <c r="E100" s="18"/>
      <c r="F100" s="18"/>
      <c r="G100" s="25"/>
      <c r="H100" s="22"/>
    </row>
    <row r="101" spans="1:8" x14ac:dyDescent="0.2">
      <c r="A101" s="91" t="s">
        <v>35</v>
      </c>
      <c r="B101" s="91" t="s">
        <v>36</v>
      </c>
      <c r="C101" s="95" t="s">
        <v>37</v>
      </c>
      <c r="D101" s="93" t="s">
        <v>38</v>
      </c>
      <c r="E101" s="93" t="s">
        <v>39</v>
      </c>
      <c r="F101" s="93" t="s">
        <v>40</v>
      </c>
      <c r="G101" s="89" t="s">
        <v>41</v>
      </c>
      <c r="H101" s="89" t="s">
        <v>42</v>
      </c>
    </row>
    <row r="102" spans="1:8" ht="41.25" customHeight="1" thickBot="1" x14ac:dyDescent="0.25">
      <c r="A102" s="92"/>
      <c r="B102" s="92"/>
      <c r="C102" s="96"/>
      <c r="D102" s="94"/>
      <c r="E102" s="94"/>
      <c r="F102" s="94"/>
      <c r="G102" s="90"/>
      <c r="H102" s="90"/>
    </row>
    <row r="103" spans="1:8" x14ac:dyDescent="0.2">
      <c r="A103" s="5">
        <v>1</v>
      </c>
      <c r="B103" s="16" t="s">
        <v>44</v>
      </c>
      <c r="C103" s="76">
        <v>1400</v>
      </c>
      <c r="D103" s="17" t="s">
        <v>45</v>
      </c>
      <c r="E103" s="18">
        <v>3</v>
      </c>
      <c r="F103" s="18" t="s">
        <v>46</v>
      </c>
      <c r="G103" s="19"/>
      <c r="H103" s="19"/>
    </row>
    <row r="104" spans="1:8" x14ac:dyDescent="0.2">
      <c r="A104" s="5">
        <v>2</v>
      </c>
      <c r="B104" s="16" t="s">
        <v>47</v>
      </c>
      <c r="C104" s="76">
        <v>2200</v>
      </c>
      <c r="D104" s="17" t="s">
        <v>48</v>
      </c>
      <c r="E104" s="18">
        <v>22</v>
      </c>
      <c r="F104" s="18" t="s">
        <v>49</v>
      </c>
      <c r="G104" s="19"/>
      <c r="H104" s="19"/>
    </row>
    <row r="105" spans="1:8" ht="25.5" x14ac:dyDescent="0.2">
      <c r="A105" s="5">
        <v>3</v>
      </c>
      <c r="B105" s="16" t="s">
        <v>50</v>
      </c>
      <c r="C105" s="76">
        <v>2200</v>
      </c>
      <c r="D105" s="17" t="s">
        <v>51</v>
      </c>
      <c r="E105" s="18">
        <v>26</v>
      </c>
      <c r="F105" s="18" t="s">
        <v>49</v>
      </c>
      <c r="G105" s="19"/>
      <c r="H105" s="19"/>
    </row>
    <row r="106" spans="1:8" ht="25.5" x14ac:dyDescent="0.2">
      <c r="A106" s="5">
        <v>4</v>
      </c>
      <c r="B106" s="16" t="s">
        <v>111</v>
      </c>
      <c r="C106" s="76">
        <v>2750</v>
      </c>
      <c r="D106" s="17" t="s">
        <v>112</v>
      </c>
      <c r="E106" s="18">
        <v>48</v>
      </c>
      <c r="F106" s="18" t="s">
        <v>54</v>
      </c>
      <c r="G106" s="19"/>
      <c r="H106" s="19"/>
    </row>
    <row r="107" spans="1:8" ht="25.5" x14ac:dyDescent="0.2">
      <c r="A107" s="5">
        <v>5</v>
      </c>
      <c r="B107" s="16" t="s">
        <v>55</v>
      </c>
      <c r="C107" s="76">
        <v>2750</v>
      </c>
      <c r="D107" s="17" t="s">
        <v>56</v>
      </c>
      <c r="E107" s="18">
        <v>184</v>
      </c>
      <c r="F107" s="18" t="s">
        <v>54</v>
      </c>
      <c r="G107" s="19"/>
      <c r="H107" s="19"/>
    </row>
    <row r="108" spans="1:8" x14ac:dyDescent="0.2">
      <c r="A108" s="5">
        <v>6</v>
      </c>
      <c r="B108" s="16" t="s">
        <v>135</v>
      </c>
      <c r="C108" s="76">
        <v>2611</v>
      </c>
      <c r="D108" s="17" t="s">
        <v>60</v>
      </c>
      <c r="E108" s="18">
        <v>117</v>
      </c>
      <c r="F108" s="18" t="s">
        <v>61</v>
      </c>
      <c r="G108" s="19"/>
      <c r="H108" s="19"/>
    </row>
    <row r="109" spans="1:8" x14ac:dyDescent="0.2">
      <c r="A109" s="5">
        <v>7</v>
      </c>
      <c r="B109" s="16" t="s">
        <v>62</v>
      </c>
      <c r="C109" s="76">
        <v>2611</v>
      </c>
      <c r="D109" s="17" t="s">
        <v>63</v>
      </c>
      <c r="E109" s="18">
        <v>6</v>
      </c>
      <c r="F109" s="18" t="s">
        <v>61</v>
      </c>
      <c r="G109" s="19"/>
      <c r="H109" s="19"/>
    </row>
    <row r="110" spans="1:8" ht="25.5" x14ac:dyDescent="0.2">
      <c r="A110" s="5">
        <v>8</v>
      </c>
      <c r="B110" s="16" t="s">
        <v>136</v>
      </c>
      <c r="C110" s="76">
        <v>2611</v>
      </c>
      <c r="D110" s="17" t="s">
        <v>137</v>
      </c>
      <c r="E110" s="18">
        <v>9</v>
      </c>
      <c r="F110" s="18" t="s">
        <v>61</v>
      </c>
      <c r="G110" s="19"/>
      <c r="H110" s="19"/>
    </row>
    <row r="111" spans="1:8" x14ac:dyDescent="0.2">
      <c r="A111" s="5">
        <v>9</v>
      </c>
      <c r="B111" s="16" t="s">
        <v>67</v>
      </c>
      <c r="C111" s="76">
        <v>2600</v>
      </c>
      <c r="D111" s="17" t="s">
        <v>68</v>
      </c>
      <c r="E111" s="18">
        <v>357</v>
      </c>
      <c r="F111" s="18" t="s">
        <v>61</v>
      </c>
      <c r="G111" s="19"/>
      <c r="H111" s="19"/>
    </row>
    <row r="112" spans="1:8" x14ac:dyDescent="0.2">
      <c r="A112" s="5">
        <v>10</v>
      </c>
      <c r="B112" s="16" t="s">
        <v>69</v>
      </c>
      <c r="C112" s="76">
        <v>2600</v>
      </c>
      <c r="D112" s="17" t="s">
        <v>70</v>
      </c>
      <c r="E112" s="18">
        <v>7</v>
      </c>
      <c r="F112" s="18" t="s">
        <v>71</v>
      </c>
      <c r="G112" s="19"/>
      <c r="H112" s="19"/>
    </row>
    <row r="113" spans="1:8" x14ac:dyDescent="0.2">
      <c r="A113" s="5">
        <v>11</v>
      </c>
      <c r="B113" s="16" t="s">
        <v>72</v>
      </c>
      <c r="C113" s="76">
        <v>2600</v>
      </c>
      <c r="D113" s="17" t="s">
        <v>73</v>
      </c>
      <c r="E113" s="18">
        <v>45</v>
      </c>
      <c r="F113" s="18" t="s">
        <v>71</v>
      </c>
      <c r="G113" s="19"/>
      <c r="H113" s="19"/>
    </row>
    <row r="114" spans="1:8" x14ac:dyDescent="0.2">
      <c r="A114" s="5">
        <v>12</v>
      </c>
      <c r="B114" s="16" t="s">
        <v>138</v>
      </c>
      <c r="C114" s="76">
        <v>2500</v>
      </c>
      <c r="D114" t="s">
        <v>139</v>
      </c>
      <c r="E114" s="18">
        <v>8</v>
      </c>
      <c r="F114" s="18" t="s">
        <v>54</v>
      </c>
      <c r="G114" s="19"/>
      <c r="H114" s="19"/>
    </row>
    <row r="115" spans="1:8" ht="25.5" x14ac:dyDescent="0.2">
      <c r="A115" s="5">
        <v>13</v>
      </c>
      <c r="B115" s="16" t="s">
        <v>140</v>
      </c>
      <c r="C115" s="76">
        <v>2505</v>
      </c>
      <c r="D115" s="17" t="s">
        <v>141</v>
      </c>
      <c r="E115" s="18">
        <v>1</v>
      </c>
      <c r="F115" s="18" t="s">
        <v>46</v>
      </c>
      <c r="G115" s="19"/>
      <c r="H115" s="19"/>
    </row>
    <row r="116" spans="1:8" x14ac:dyDescent="0.2">
      <c r="A116" s="5">
        <v>14</v>
      </c>
      <c r="B116" s="16" t="s">
        <v>142</v>
      </c>
      <c r="C116" s="76">
        <v>2505</v>
      </c>
      <c r="D116" s="17" t="s">
        <v>143</v>
      </c>
      <c r="E116" s="18">
        <v>1</v>
      </c>
      <c r="F116" s="18" t="s">
        <v>46</v>
      </c>
      <c r="G116" s="19"/>
      <c r="H116" s="19"/>
    </row>
    <row r="117" spans="1:8" x14ac:dyDescent="0.2">
      <c r="A117" s="5">
        <v>15</v>
      </c>
      <c r="B117" s="16" t="s">
        <v>77</v>
      </c>
      <c r="C117" s="76">
        <v>2900</v>
      </c>
      <c r="D117" s="17" t="s">
        <v>78</v>
      </c>
      <c r="E117" s="18">
        <v>112</v>
      </c>
      <c r="F117" s="18" t="s">
        <v>54</v>
      </c>
      <c r="G117" s="19"/>
      <c r="H117" s="19"/>
    </row>
    <row r="118" spans="1:8" x14ac:dyDescent="0.2">
      <c r="A118" s="5">
        <v>16</v>
      </c>
      <c r="B118" s="16" t="s">
        <v>79</v>
      </c>
      <c r="C118" s="76">
        <v>2900</v>
      </c>
      <c r="D118" s="17" t="s">
        <v>80</v>
      </c>
      <c r="E118" s="18">
        <v>55</v>
      </c>
      <c r="F118" s="18" t="s">
        <v>54</v>
      </c>
      <c r="G118" s="19"/>
      <c r="H118" s="19"/>
    </row>
    <row r="119" spans="1:8" x14ac:dyDescent="0.2">
      <c r="A119" s="5">
        <v>17</v>
      </c>
      <c r="B119" s="16" t="s">
        <v>144</v>
      </c>
      <c r="C119" s="76">
        <v>2900</v>
      </c>
      <c r="D119" s="17" t="s">
        <v>145</v>
      </c>
      <c r="E119" s="18">
        <v>13</v>
      </c>
      <c r="F119" s="18" t="s">
        <v>54</v>
      </c>
      <c r="G119" s="19"/>
      <c r="H119" s="19"/>
    </row>
    <row r="120" spans="1:8" ht="25.5" x14ac:dyDescent="0.2">
      <c r="A120" s="5">
        <v>18</v>
      </c>
      <c r="B120" s="16" t="s">
        <v>81</v>
      </c>
      <c r="C120" s="76">
        <v>2900</v>
      </c>
      <c r="D120" s="17" t="s">
        <v>82</v>
      </c>
      <c r="E120" s="18">
        <v>45</v>
      </c>
      <c r="F120" s="18" t="s">
        <v>54</v>
      </c>
      <c r="G120" s="19"/>
      <c r="H120" s="19"/>
    </row>
    <row r="121" spans="1:8" ht="25.5" x14ac:dyDescent="0.2">
      <c r="A121" s="5">
        <v>19</v>
      </c>
      <c r="B121" s="16" t="s">
        <v>89</v>
      </c>
      <c r="C121" s="76">
        <v>2900</v>
      </c>
      <c r="D121" s="17" t="s">
        <v>90</v>
      </c>
      <c r="E121" s="18">
        <v>110</v>
      </c>
      <c r="F121" s="18" t="s">
        <v>54</v>
      </c>
      <c r="G121" s="19"/>
      <c r="H121" s="19"/>
    </row>
    <row r="122" spans="1:8" ht="25.5" x14ac:dyDescent="0.2">
      <c r="A122" s="5">
        <v>20</v>
      </c>
      <c r="B122" s="16" t="s">
        <v>95</v>
      </c>
      <c r="C122" s="76">
        <v>2619</v>
      </c>
      <c r="D122" s="17" t="s">
        <v>96</v>
      </c>
      <c r="E122" s="18">
        <v>5</v>
      </c>
      <c r="F122" s="18" t="s">
        <v>46</v>
      </c>
      <c r="G122" s="19"/>
      <c r="H122" s="19"/>
    </row>
    <row r="123" spans="1:8" x14ac:dyDescent="0.2">
      <c r="A123" s="5">
        <v>21</v>
      </c>
      <c r="B123" s="16" t="s">
        <v>116</v>
      </c>
      <c r="C123" s="76">
        <v>329200</v>
      </c>
      <c r="D123" s="17" t="s">
        <v>117</v>
      </c>
      <c r="E123" s="18">
        <v>30</v>
      </c>
      <c r="F123" s="18" t="s">
        <v>61</v>
      </c>
      <c r="G123" s="19"/>
      <c r="H123" s="19"/>
    </row>
    <row r="124" spans="1:8" x14ac:dyDescent="0.2">
      <c r="A124" s="5">
        <v>22</v>
      </c>
      <c r="B124" s="16" t="s">
        <v>131</v>
      </c>
      <c r="C124" s="76">
        <v>1500</v>
      </c>
      <c r="D124" s="17" t="s">
        <v>132</v>
      </c>
      <c r="E124" s="18">
        <v>25</v>
      </c>
      <c r="F124" s="18" t="s">
        <v>61</v>
      </c>
      <c r="G124" s="19"/>
      <c r="H124" s="19"/>
    </row>
    <row r="125" spans="1:8" ht="15" x14ac:dyDescent="0.25">
      <c r="A125" s="5">
        <v>23</v>
      </c>
      <c r="B125" s="16" t="s">
        <v>101</v>
      </c>
      <c r="C125" s="76">
        <v>1500</v>
      </c>
      <c r="D125" s="17" t="s">
        <v>102</v>
      </c>
      <c r="E125" s="18">
        <v>1</v>
      </c>
      <c r="F125" s="18" t="s">
        <v>66</v>
      </c>
      <c r="G125" s="21"/>
      <c r="H125" s="22"/>
    </row>
    <row r="126" spans="1:8" ht="15" x14ac:dyDescent="0.25">
      <c r="A126" s="5">
        <v>24</v>
      </c>
      <c r="B126" s="16" t="s">
        <v>103</v>
      </c>
      <c r="C126" s="76">
        <v>1000</v>
      </c>
      <c r="D126" s="17" t="s">
        <v>104</v>
      </c>
      <c r="E126" s="18">
        <v>1</v>
      </c>
      <c r="F126" s="18" t="s">
        <v>66</v>
      </c>
      <c r="G126" s="21"/>
      <c r="H126" s="22"/>
    </row>
    <row r="127" spans="1:8" ht="15" x14ac:dyDescent="0.25">
      <c r="A127" s="5">
        <v>25</v>
      </c>
      <c r="B127" s="16" t="s">
        <v>105</v>
      </c>
      <c r="C127" s="76">
        <v>1000</v>
      </c>
      <c r="D127" s="17" t="s">
        <v>106</v>
      </c>
      <c r="E127" s="18">
        <v>1</v>
      </c>
      <c r="F127" s="18" t="s">
        <v>66</v>
      </c>
      <c r="G127" s="21"/>
      <c r="H127" s="22"/>
    </row>
    <row r="128" spans="1:8" ht="15.75" thickBot="1" x14ac:dyDescent="0.3">
      <c r="A128" s="5">
        <v>26</v>
      </c>
      <c r="B128" s="16" t="s">
        <v>107</v>
      </c>
      <c r="C128" s="78">
        <v>1500</v>
      </c>
      <c r="D128" s="17" t="s">
        <v>108</v>
      </c>
      <c r="E128" s="18">
        <v>1</v>
      </c>
      <c r="F128" s="18" t="s">
        <v>66</v>
      </c>
      <c r="G128" s="21"/>
      <c r="H128" s="22"/>
    </row>
    <row r="129" spans="1:8" ht="15.75" thickTop="1" x14ac:dyDescent="0.25">
      <c r="A129" s="24"/>
      <c r="B129" s="72"/>
      <c r="C129" s="79"/>
      <c r="D129" s="4"/>
      <c r="E129" s="18"/>
      <c r="F129" s="18"/>
      <c r="G129" s="26" t="s">
        <v>146</v>
      </c>
      <c r="H129" s="27"/>
    </row>
    <row r="130" spans="1:8" ht="15.75" thickBot="1" x14ac:dyDescent="0.3">
      <c r="A130" s="24"/>
      <c r="B130" s="15" t="s">
        <v>147</v>
      </c>
      <c r="C130" s="75"/>
      <c r="D130" s="12"/>
      <c r="E130" s="18"/>
      <c r="F130" s="18"/>
      <c r="G130" s="25"/>
      <c r="H130" s="22"/>
    </row>
    <row r="131" spans="1:8" x14ac:dyDescent="0.2">
      <c r="A131" s="91" t="s">
        <v>35</v>
      </c>
      <c r="B131" s="91" t="s">
        <v>36</v>
      </c>
      <c r="C131" s="95" t="s">
        <v>37</v>
      </c>
      <c r="D131" s="93" t="s">
        <v>38</v>
      </c>
      <c r="E131" s="93" t="s">
        <v>39</v>
      </c>
      <c r="F131" s="93" t="s">
        <v>40</v>
      </c>
      <c r="G131" s="89" t="s">
        <v>41</v>
      </c>
      <c r="H131" s="89" t="s">
        <v>42</v>
      </c>
    </row>
    <row r="132" spans="1:8" ht="39.75" customHeight="1" thickBot="1" x14ac:dyDescent="0.25">
      <c r="A132" s="92"/>
      <c r="B132" s="92"/>
      <c r="C132" s="96"/>
      <c r="D132" s="94"/>
      <c r="E132" s="94"/>
      <c r="F132" s="94"/>
      <c r="G132" s="90"/>
      <c r="H132" s="90"/>
    </row>
    <row r="133" spans="1:8" x14ac:dyDescent="0.2">
      <c r="A133" s="5">
        <v>1</v>
      </c>
      <c r="B133" s="16" t="s">
        <v>44</v>
      </c>
      <c r="C133" s="76">
        <v>1400</v>
      </c>
      <c r="D133" s="17" t="s">
        <v>45</v>
      </c>
      <c r="E133" s="18">
        <v>2</v>
      </c>
      <c r="F133" s="18" t="s">
        <v>46</v>
      </c>
      <c r="G133" s="19"/>
      <c r="H133" s="19"/>
    </row>
    <row r="134" spans="1:8" x14ac:dyDescent="0.2">
      <c r="A134" s="5">
        <v>2</v>
      </c>
      <c r="B134" s="16" t="s">
        <v>47</v>
      </c>
      <c r="C134" s="76">
        <v>2200</v>
      </c>
      <c r="D134" s="17" t="s">
        <v>48</v>
      </c>
      <c r="E134" s="18">
        <v>3</v>
      </c>
      <c r="F134" s="18" t="s">
        <v>49</v>
      </c>
      <c r="G134" s="19"/>
      <c r="H134" s="19"/>
    </row>
    <row r="135" spans="1:8" ht="25.5" x14ac:dyDescent="0.2">
      <c r="A135" s="5">
        <v>3</v>
      </c>
      <c r="B135" s="16" t="s">
        <v>50</v>
      </c>
      <c r="C135" s="76">
        <v>2200</v>
      </c>
      <c r="D135" s="17" t="s">
        <v>51</v>
      </c>
      <c r="E135" s="18">
        <v>7</v>
      </c>
      <c r="F135" s="18" t="s">
        <v>49</v>
      </c>
      <c r="G135" s="19"/>
      <c r="H135" s="19"/>
    </row>
    <row r="136" spans="1:8" ht="25.5" x14ac:dyDescent="0.2">
      <c r="A136" s="5">
        <v>4</v>
      </c>
      <c r="B136" s="16" t="s">
        <v>111</v>
      </c>
      <c r="C136" s="76">
        <v>2750</v>
      </c>
      <c r="D136" s="17" t="s">
        <v>112</v>
      </c>
      <c r="E136" s="18">
        <v>10</v>
      </c>
      <c r="F136" s="18" t="s">
        <v>54</v>
      </c>
      <c r="G136" s="19"/>
      <c r="H136" s="19"/>
    </row>
    <row r="137" spans="1:8" ht="25.5" x14ac:dyDescent="0.2">
      <c r="A137" s="5">
        <v>5</v>
      </c>
      <c r="B137" s="16" t="s">
        <v>57</v>
      </c>
      <c r="C137" s="76">
        <v>2750</v>
      </c>
      <c r="D137" s="17" t="s">
        <v>58</v>
      </c>
      <c r="E137" s="18">
        <v>50</v>
      </c>
      <c r="F137" s="18" t="s">
        <v>54</v>
      </c>
      <c r="G137" s="19"/>
      <c r="H137" s="19"/>
    </row>
    <row r="138" spans="1:8" x14ac:dyDescent="0.2">
      <c r="A138" s="5">
        <v>6</v>
      </c>
      <c r="B138" s="16" t="s">
        <v>59</v>
      </c>
      <c r="C138" s="76">
        <v>2611</v>
      </c>
      <c r="D138" s="17" t="s">
        <v>60</v>
      </c>
      <c r="E138" s="18">
        <v>31</v>
      </c>
      <c r="F138" s="18" t="s">
        <v>61</v>
      </c>
      <c r="G138" s="19"/>
      <c r="H138" s="19"/>
    </row>
    <row r="139" spans="1:8" x14ac:dyDescent="0.2">
      <c r="A139" s="5">
        <v>7</v>
      </c>
      <c r="B139" s="16" t="s">
        <v>62</v>
      </c>
      <c r="C139" s="76">
        <v>2611</v>
      </c>
      <c r="D139" s="17" t="s">
        <v>63</v>
      </c>
      <c r="E139" s="18">
        <v>2</v>
      </c>
      <c r="F139" s="18" t="s">
        <v>61</v>
      </c>
      <c r="G139" s="19"/>
      <c r="H139" s="19"/>
    </row>
    <row r="140" spans="1:8" x14ac:dyDescent="0.2">
      <c r="A140" s="5">
        <v>8</v>
      </c>
      <c r="B140" s="16" t="s">
        <v>67</v>
      </c>
      <c r="C140" s="76">
        <v>2600</v>
      </c>
      <c r="D140" s="17" t="s">
        <v>68</v>
      </c>
      <c r="E140" s="18">
        <v>57</v>
      </c>
      <c r="F140" s="18" t="s">
        <v>61</v>
      </c>
      <c r="G140" s="19"/>
      <c r="H140" s="19"/>
    </row>
    <row r="141" spans="1:8" x14ac:dyDescent="0.2">
      <c r="A141" s="5">
        <v>9</v>
      </c>
      <c r="B141" s="16" t="s">
        <v>69</v>
      </c>
      <c r="C141" s="76">
        <v>2600</v>
      </c>
      <c r="D141" s="17" t="s">
        <v>70</v>
      </c>
      <c r="E141" s="18">
        <v>3</v>
      </c>
      <c r="F141" s="18" t="s">
        <v>71</v>
      </c>
      <c r="G141" s="19"/>
      <c r="H141" s="19"/>
    </row>
    <row r="142" spans="1:8" x14ac:dyDescent="0.2">
      <c r="A142" s="5">
        <v>10</v>
      </c>
      <c r="B142" s="16" t="s">
        <v>72</v>
      </c>
      <c r="C142" s="76">
        <v>2600</v>
      </c>
      <c r="D142" s="17" t="s">
        <v>73</v>
      </c>
      <c r="E142" s="18">
        <v>8</v>
      </c>
      <c r="F142" s="18" t="s">
        <v>71</v>
      </c>
      <c r="G142" s="19"/>
      <c r="H142" s="19"/>
    </row>
    <row r="143" spans="1:8" x14ac:dyDescent="0.2">
      <c r="A143" s="5">
        <v>11</v>
      </c>
      <c r="B143" s="16" t="s">
        <v>113</v>
      </c>
      <c r="C143" s="76">
        <v>2505</v>
      </c>
      <c r="D143" s="17" t="s">
        <v>114</v>
      </c>
      <c r="E143" s="18">
        <v>51</v>
      </c>
      <c r="F143" s="18" t="s">
        <v>54</v>
      </c>
      <c r="G143" s="19"/>
      <c r="H143" s="19"/>
    </row>
    <row r="144" spans="1:8" ht="38.25" x14ac:dyDescent="0.2">
      <c r="A144" s="5">
        <v>12</v>
      </c>
      <c r="B144" s="16" t="s">
        <v>74</v>
      </c>
      <c r="C144" s="77" t="s">
        <v>75</v>
      </c>
      <c r="D144" s="20" t="s">
        <v>126</v>
      </c>
      <c r="E144" s="18">
        <v>1</v>
      </c>
      <c r="F144" s="18" t="s">
        <v>66</v>
      </c>
      <c r="G144" s="19"/>
      <c r="H144" s="19"/>
    </row>
    <row r="145" spans="1:8" ht="25.5" x14ac:dyDescent="0.2">
      <c r="A145" s="5">
        <v>13</v>
      </c>
      <c r="B145" s="16" t="s">
        <v>81</v>
      </c>
      <c r="C145" s="76">
        <v>2900</v>
      </c>
      <c r="D145" s="17" t="s">
        <v>82</v>
      </c>
      <c r="E145" s="18">
        <v>475</v>
      </c>
      <c r="F145" s="18" t="s">
        <v>54</v>
      </c>
      <c r="G145" s="19"/>
      <c r="H145" s="19"/>
    </row>
    <row r="146" spans="1:8" x14ac:dyDescent="0.2">
      <c r="A146" s="5">
        <v>14</v>
      </c>
      <c r="B146" s="16" t="s">
        <v>127</v>
      </c>
      <c r="C146" s="76">
        <v>2900</v>
      </c>
      <c r="D146" s="17" t="s">
        <v>128</v>
      </c>
      <c r="E146" s="18">
        <v>210</v>
      </c>
      <c r="F146" s="18" t="s">
        <v>54</v>
      </c>
      <c r="G146" s="19"/>
      <c r="H146" s="19"/>
    </row>
    <row r="147" spans="1:8" ht="38.25" x14ac:dyDescent="0.2">
      <c r="A147" s="5">
        <v>15</v>
      </c>
      <c r="B147" s="16" t="s">
        <v>85</v>
      </c>
      <c r="C147" s="76">
        <v>2900</v>
      </c>
      <c r="D147" s="17" t="s">
        <v>86</v>
      </c>
      <c r="E147" s="18">
        <v>75</v>
      </c>
      <c r="F147" s="18" t="s">
        <v>54</v>
      </c>
      <c r="G147" s="19"/>
      <c r="H147" s="19"/>
    </row>
    <row r="148" spans="1:8" ht="38.25" x14ac:dyDescent="0.2">
      <c r="A148" s="5">
        <v>16</v>
      </c>
      <c r="B148" s="16" t="s">
        <v>148</v>
      </c>
      <c r="C148" s="76">
        <v>2900</v>
      </c>
      <c r="D148" s="17" t="s">
        <v>149</v>
      </c>
      <c r="E148" s="18">
        <v>60</v>
      </c>
      <c r="F148" s="18" t="s">
        <v>54</v>
      </c>
      <c r="G148" s="19"/>
      <c r="H148" s="19"/>
    </row>
    <row r="149" spans="1:8" x14ac:dyDescent="0.2">
      <c r="A149" s="5">
        <v>17</v>
      </c>
      <c r="B149" s="16" t="s">
        <v>150</v>
      </c>
      <c r="C149" s="76">
        <v>2900</v>
      </c>
      <c r="D149" s="17" t="s">
        <v>151</v>
      </c>
      <c r="E149" s="18">
        <v>130</v>
      </c>
      <c r="F149" s="18" t="s">
        <v>54</v>
      </c>
      <c r="G149" s="19"/>
      <c r="H149" s="19"/>
    </row>
    <row r="150" spans="1:8" ht="25.5" x14ac:dyDescent="0.2">
      <c r="A150" s="5">
        <v>18</v>
      </c>
      <c r="B150" s="16" t="s">
        <v>89</v>
      </c>
      <c r="C150" s="76">
        <v>2900</v>
      </c>
      <c r="D150" s="17" t="s">
        <v>90</v>
      </c>
      <c r="E150" s="18">
        <v>75</v>
      </c>
      <c r="F150" s="18" t="s">
        <v>54</v>
      </c>
      <c r="G150" s="19"/>
      <c r="H150" s="19"/>
    </row>
    <row r="151" spans="1:8" x14ac:dyDescent="0.2">
      <c r="A151" s="5">
        <v>19</v>
      </c>
      <c r="B151" s="16" t="s">
        <v>129</v>
      </c>
      <c r="C151" s="76">
        <v>2900</v>
      </c>
      <c r="D151" s="17" t="s">
        <v>130</v>
      </c>
      <c r="E151" s="18">
        <v>3</v>
      </c>
      <c r="F151" s="18" t="s">
        <v>46</v>
      </c>
      <c r="G151" s="19"/>
      <c r="H151" s="19"/>
    </row>
    <row r="152" spans="1:8" ht="25.5" x14ac:dyDescent="0.2">
      <c r="A152" s="5">
        <v>20</v>
      </c>
      <c r="B152" s="16" t="s">
        <v>95</v>
      </c>
      <c r="C152" s="76">
        <v>2619</v>
      </c>
      <c r="D152" s="17" t="s">
        <v>96</v>
      </c>
      <c r="E152" s="18">
        <v>2</v>
      </c>
      <c r="F152" s="18" t="s">
        <v>46</v>
      </c>
      <c r="G152" s="19"/>
      <c r="H152" s="19"/>
    </row>
    <row r="153" spans="1:8" ht="25.5" x14ac:dyDescent="0.2">
      <c r="A153" s="5">
        <v>21</v>
      </c>
      <c r="B153" s="16" t="s">
        <v>97</v>
      </c>
      <c r="C153" s="76">
        <v>329100</v>
      </c>
      <c r="D153" s="17" t="s">
        <v>98</v>
      </c>
      <c r="E153" s="18">
        <v>1</v>
      </c>
      <c r="F153" s="18" t="s">
        <v>49</v>
      </c>
      <c r="G153" s="19"/>
      <c r="H153" s="19"/>
    </row>
    <row r="154" spans="1:8" x14ac:dyDescent="0.2">
      <c r="A154" s="5">
        <v>22</v>
      </c>
      <c r="B154" s="16" t="s">
        <v>99</v>
      </c>
      <c r="C154" s="76">
        <v>2612</v>
      </c>
      <c r="D154" s="17" t="s">
        <v>100</v>
      </c>
      <c r="E154" s="18">
        <v>7</v>
      </c>
      <c r="F154" s="18" t="s">
        <v>61</v>
      </c>
      <c r="G154" s="19"/>
      <c r="H154" s="19"/>
    </row>
    <row r="155" spans="1:8" ht="15" x14ac:dyDescent="0.25">
      <c r="A155" s="5">
        <v>23</v>
      </c>
      <c r="B155" s="16" t="s">
        <v>101</v>
      </c>
      <c r="C155" s="76">
        <v>1500</v>
      </c>
      <c r="D155" s="17" t="s">
        <v>102</v>
      </c>
      <c r="E155" s="18">
        <v>1</v>
      </c>
      <c r="F155" s="18" t="s">
        <v>66</v>
      </c>
      <c r="G155" s="21"/>
      <c r="H155" s="22"/>
    </row>
    <row r="156" spans="1:8" ht="15" x14ac:dyDescent="0.25">
      <c r="A156" s="5">
        <v>24</v>
      </c>
      <c r="B156" s="16" t="s">
        <v>103</v>
      </c>
      <c r="C156" s="76">
        <v>1000</v>
      </c>
      <c r="D156" s="17" t="s">
        <v>104</v>
      </c>
      <c r="E156" s="18">
        <v>1</v>
      </c>
      <c r="F156" s="18" t="s">
        <v>66</v>
      </c>
      <c r="G156" s="21"/>
      <c r="H156" s="22"/>
    </row>
    <row r="157" spans="1:8" ht="15" x14ac:dyDescent="0.25">
      <c r="A157" s="5">
        <v>25</v>
      </c>
      <c r="B157" s="16" t="s">
        <v>105</v>
      </c>
      <c r="C157" s="76">
        <v>1000</v>
      </c>
      <c r="D157" s="17" t="s">
        <v>106</v>
      </c>
      <c r="E157" s="18">
        <v>1</v>
      </c>
      <c r="F157" s="18" t="s">
        <v>66</v>
      </c>
      <c r="G157" s="21"/>
      <c r="H157" s="22"/>
    </row>
    <row r="158" spans="1:8" ht="15.75" thickBot="1" x14ac:dyDescent="0.3">
      <c r="A158" s="5">
        <v>26</v>
      </c>
      <c r="B158" s="16" t="s">
        <v>107</v>
      </c>
      <c r="C158" s="78">
        <v>1500</v>
      </c>
      <c r="D158" s="17" t="s">
        <v>108</v>
      </c>
      <c r="E158" s="18">
        <v>1</v>
      </c>
      <c r="F158" s="18" t="s">
        <v>66</v>
      </c>
      <c r="G158" s="21"/>
      <c r="H158" s="22"/>
    </row>
    <row r="159" spans="1:8" ht="15.75" thickTop="1" x14ac:dyDescent="0.25">
      <c r="A159" s="24"/>
      <c r="B159" s="16"/>
      <c r="C159" s="76"/>
      <c r="D159" s="17"/>
      <c r="E159" s="18"/>
      <c r="F159" s="18"/>
      <c r="G159" s="26" t="s">
        <v>152</v>
      </c>
      <c r="H159" s="27"/>
    </row>
    <row r="160" spans="1:8" ht="15.75" thickBot="1" x14ac:dyDescent="0.3">
      <c r="A160" s="24"/>
      <c r="B160" s="15" t="s">
        <v>153</v>
      </c>
      <c r="C160" s="75"/>
      <c r="D160" s="12"/>
      <c r="E160" s="18"/>
      <c r="F160" s="18"/>
      <c r="G160" s="25"/>
      <c r="H160" s="22"/>
    </row>
    <row r="161" spans="1:8" x14ac:dyDescent="0.2">
      <c r="A161" s="91" t="s">
        <v>35</v>
      </c>
      <c r="B161" s="91" t="s">
        <v>36</v>
      </c>
      <c r="C161" s="95" t="s">
        <v>37</v>
      </c>
      <c r="D161" s="93" t="s">
        <v>38</v>
      </c>
      <c r="E161" s="93" t="s">
        <v>39</v>
      </c>
      <c r="F161" s="93" t="s">
        <v>40</v>
      </c>
      <c r="G161" s="89" t="s">
        <v>41</v>
      </c>
      <c r="H161" s="89" t="s">
        <v>42</v>
      </c>
    </row>
    <row r="162" spans="1:8" ht="38.25" customHeight="1" thickBot="1" x14ac:dyDescent="0.25">
      <c r="A162" s="92"/>
      <c r="B162" s="92"/>
      <c r="C162" s="96"/>
      <c r="D162" s="94"/>
      <c r="E162" s="94"/>
      <c r="F162" s="94"/>
      <c r="G162" s="90"/>
      <c r="H162" s="90"/>
    </row>
    <row r="163" spans="1:8" x14ac:dyDescent="0.2">
      <c r="A163" s="5">
        <v>1</v>
      </c>
      <c r="B163" s="16" t="s">
        <v>44</v>
      </c>
      <c r="C163" s="76">
        <v>1400</v>
      </c>
      <c r="D163" s="17" t="s">
        <v>45</v>
      </c>
      <c r="E163" s="18">
        <v>2</v>
      </c>
      <c r="F163" s="18" t="s">
        <v>46</v>
      </c>
      <c r="G163" s="19"/>
      <c r="H163" s="19"/>
    </row>
    <row r="164" spans="1:8" x14ac:dyDescent="0.2">
      <c r="A164" s="5">
        <v>2</v>
      </c>
      <c r="B164" s="16" t="s">
        <v>47</v>
      </c>
      <c r="C164" s="76">
        <v>2200</v>
      </c>
      <c r="D164" s="17" t="s">
        <v>48</v>
      </c>
      <c r="E164" s="18">
        <v>4</v>
      </c>
      <c r="F164" s="18" t="s">
        <v>49</v>
      </c>
      <c r="G164" s="19"/>
      <c r="H164" s="19"/>
    </row>
    <row r="165" spans="1:8" ht="25.5" x14ac:dyDescent="0.2">
      <c r="A165" s="5">
        <v>3</v>
      </c>
      <c r="B165" s="16" t="s">
        <v>50</v>
      </c>
      <c r="C165" s="76">
        <v>2200</v>
      </c>
      <c r="D165" s="17" t="s">
        <v>51</v>
      </c>
      <c r="E165" s="18">
        <v>7</v>
      </c>
      <c r="F165" s="18" t="s">
        <v>49</v>
      </c>
      <c r="G165" s="19"/>
      <c r="H165" s="19"/>
    </row>
    <row r="166" spans="1:8" ht="25.5" x14ac:dyDescent="0.2">
      <c r="A166" s="5">
        <v>4</v>
      </c>
      <c r="B166" s="16" t="s">
        <v>111</v>
      </c>
      <c r="C166" s="76">
        <v>2750</v>
      </c>
      <c r="D166" s="17" t="s">
        <v>112</v>
      </c>
      <c r="E166" s="18">
        <v>30</v>
      </c>
      <c r="F166" s="18" t="s">
        <v>54</v>
      </c>
      <c r="G166" s="19"/>
      <c r="H166" s="19"/>
    </row>
    <row r="167" spans="1:8" ht="25.5" x14ac:dyDescent="0.2">
      <c r="A167" s="5">
        <v>5</v>
      </c>
      <c r="B167" s="16" t="s">
        <v>55</v>
      </c>
      <c r="C167" s="76">
        <v>2750</v>
      </c>
      <c r="D167" s="17" t="s">
        <v>56</v>
      </c>
      <c r="E167" s="18">
        <v>10</v>
      </c>
      <c r="F167" s="18" t="s">
        <v>54</v>
      </c>
      <c r="G167" s="19"/>
      <c r="H167" s="19"/>
    </row>
    <row r="168" spans="1:8" ht="25.5" x14ac:dyDescent="0.2">
      <c r="A168" s="5">
        <v>6</v>
      </c>
      <c r="B168" s="16" t="s">
        <v>57</v>
      </c>
      <c r="C168" s="76">
        <v>2750</v>
      </c>
      <c r="D168" s="17" t="s">
        <v>58</v>
      </c>
      <c r="E168" s="18">
        <v>50</v>
      </c>
      <c r="F168" s="18" t="s">
        <v>54</v>
      </c>
      <c r="G168" s="19"/>
      <c r="H168" s="19"/>
    </row>
    <row r="169" spans="1:8" x14ac:dyDescent="0.2">
      <c r="A169" s="5">
        <v>7</v>
      </c>
      <c r="B169" s="16" t="s">
        <v>135</v>
      </c>
      <c r="C169" s="76">
        <v>2611</v>
      </c>
      <c r="D169" s="17" t="s">
        <v>60</v>
      </c>
      <c r="E169" s="18">
        <v>27</v>
      </c>
      <c r="F169" s="18" t="s">
        <v>61</v>
      </c>
      <c r="G169" s="19"/>
      <c r="H169" s="19"/>
    </row>
    <row r="170" spans="1:8" x14ac:dyDescent="0.2">
      <c r="A170" s="5">
        <v>8</v>
      </c>
      <c r="B170" s="16" t="s">
        <v>62</v>
      </c>
      <c r="C170" s="76">
        <v>2611</v>
      </c>
      <c r="D170" s="17" t="s">
        <v>63</v>
      </c>
      <c r="E170" s="18">
        <v>2</v>
      </c>
      <c r="F170" s="18" t="s">
        <v>61</v>
      </c>
      <c r="G170" s="19"/>
      <c r="H170" s="19"/>
    </row>
    <row r="171" spans="1:8" x14ac:dyDescent="0.2">
      <c r="A171" s="5">
        <v>9</v>
      </c>
      <c r="B171" s="16" t="s">
        <v>67</v>
      </c>
      <c r="C171" s="76">
        <v>2600</v>
      </c>
      <c r="D171" s="17" t="s">
        <v>68</v>
      </c>
      <c r="E171" s="18">
        <v>157</v>
      </c>
      <c r="F171" s="18" t="s">
        <v>61</v>
      </c>
      <c r="G171" s="19"/>
      <c r="H171" s="19"/>
    </row>
    <row r="172" spans="1:8" x14ac:dyDescent="0.2">
      <c r="A172" s="5">
        <v>10</v>
      </c>
      <c r="B172" s="16" t="s">
        <v>69</v>
      </c>
      <c r="C172" s="76">
        <v>2600</v>
      </c>
      <c r="D172" s="17" t="s">
        <v>70</v>
      </c>
      <c r="E172" s="18">
        <v>2</v>
      </c>
      <c r="F172" s="18" t="s">
        <v>71</v>
      </c>
      <c r="G172" s="19"/>
      <c r="H172" s="19"/>
    </row>
    <row r="173" spans="1:8" x14ac:dyDescent="0.2">
      <c r="A173" s="5">
        <v>11</v>
      </c>
      <c r="B173" s="16" t="s">
        <v>154</v>
      </c>
      <c r="C173" s="76">
        <v>2600</v>
      </c>
      <c r="D173" s="17" t="s">
        <v>155</v>
      </c>
      <c r="E173" s="18">
        <v>20</v>
      </c>
      <c r="F173" s="18" t="s">
        <v>71</v>
      </c>
      <c r="G173" s="19"/>
      <c r="H173" s="19"/>
    </row>
    <row r="174" spans="1:8" x14ac:dyDescent="0.2">
      <c r="A174" s="5">
        <v>12</v>
      </c>
      <c r="B174" s="16" t="s">
        <v>144</v>
      </c>
      <c r="C174" s="76">
        <v>2900</v>
      </c>
      <c r="D174" s="17" t="s">
        <v>145</v>
      </c>
      <c r="E174" s="18">
        <v>22</v>
      </c>
      <c r="F174" s="18" t="s">
        <v>54</v>
      </c>
      <c r="G174" s="19"/>
      <c r="H174" s="19"/>
    </row>
    <row r="175" spans="1:8" ht="25.5" x14ac:dyDescent="0.2">
      <c r="A175" s="5">
        <v>13</v>
      </c>
      <c r="B175" s="16" t="s">
        <v>81</v>
      </c>
      <c r="C175" s="76">
        <v>2900</v>
      </c>
      <c r="D175" s="17" t="s">
        <v>82</v>
      </c>
      <c r="E175" s="18">
        <v>250</v>
      </c>
      <c r="F175" s="18" t="s">
        <v>54</v>
      </c>
      <c r="G175" s="19"/>
      <c r="H175" s="19"/>
    </row>
    <row r="176" spans="1:8" x14ac:dyDescent="0.2">
      <c r="A176" s="5">
        <v>14</v>
      </c>
      <c r="B176" s="16" t="s">
        <v>127</v>
      </c>
      <c r="C176" s="76">
        <v>2900</v>
      </c>
      <c r="D176" s="17" t="s">
        <v>128</v>
      </c>
      <c r="E176" s="18">
        <v>220</v>
      </c>
      <c r="F176" s="18" t="s">
        <v>54</v>
      </c>
      <c r="G176" s="19"/>
      <c r="H176" s="19"/>
    </row>
    <row r="177" spans="1:8" ht="25.5" x14ac:dyDescent="0.2">
      <c r="A177" s="5">
        <v>15</v>
      </c>
      <c r="B177" s="16" t="s">
        <v>89</v>
      </c>
      <c r="C177" s="76">
        <v>2900</v>
      </c>
      <c r="D177" s="17" t="s">
        <v>90</v>
      </c>
      <c r="E177" s="18">
        <v>40</v>
      </c>
      <c r="F177" s="18" t="s">
        <v>54</v>
      </c>
      <c r="G177" s="19"/>
      <c r="H177" s="19"/>
    </row>
    <row r="178" spans="1:8" x14ac:dyDescent="0.2">
      <c r="A178" s="5">
        <v>16</v>
      </c>
      <c r="B178" s="16" t="s">
        <v>156</v>
      </c>
      <c r="C178" s="76">
        <v>329200</v>
      </c>
      <c r="D178" s="17" t="s">
        <v>157</v>
      </c>
      <c r="E178" s="18">
        <v>4</v>
      </c>
      <c r="F178" s="18" t="s">
        <v>61</v>
      </c>
      <c r="G178" s="19"/>
      <c r="H178" s="19"/>
    </row>
    <row r="179" spans="1:8" ht="15" x14ac:dyDescent="0.25">
      <c r="A179" s="5">
        <v>17</v>
      </c>
      <c r="B179" s="16" t="s">
        <v>101</v>
      </c>
      <c r="C179" s="76">
        <v>1500</v>
      </c>
      <c r="D179" s="17" t="s">
        <v>102</v>
      </c>
      <c r="E179" s="18">
        <v>1</v>
      </c>
      <c r="F179" s="18" t="s">
        <v>66</v>
      </c>
      <c r="G179" s="21"/>
      <c r="H179" s="22"/>
    </row>
    <row r="180" spans="1:8" ht="15" x14ac:dyDescent="0.25">
      <c r="A180" s="5">
        <v>18</v>
      </c>
      <c r="B180" s="16" t="s">
        <v>103</v>
      </c>
      <c r="C180" s="76">
        <v>1000</v>
      </c>
      <c r="D180" s="17" t="s">
        <v>104</v>
      </c>
      <c r="E180" s="18">
        <v>1</v>
      </c>
      <c r="F180" s="18" t="s">
        <v>66</v>
      </c>
      <c r="G180" s="21"/>
      <c r="H180" s="22"/>
    </row>
    <row r="181" spans="1:8" ht="15" x14ac:dyDescent="0.25">
      <c r="A181" s="5">
        <v>19</v>
      </c>
      <c r="B181" s="16" t="s">
        <v>105</v>
      </c>
      <c r="C181" s="76">
        <v>1000</v>
      </c>
      <c r="D181" s="17" t="s">
        <v>106</v>
      </c>
      <c r="E181" s="18">
        <v>1</v>
      </c>
      <c r="F181" s="18" t="s">
        <v>66</v>
      </c>
      <c r="G181" s="21"/>
      <c r="H181" s="22"/>
    </row>
    <row r="182" spans="1:8" ht="15.75" thickBot="1" x14ac:dyDescent="0.3">
      <c r="A182" s="5">
        <v>20</v>
      </c>
      <c r="B182" s="16" t="s">
        <v>107</v>
      </c>
      <c r="C182" s="78">
        <v>1500</v>
      </c>
      <c r="D182" s="17" t="s">
        <v>108</v>
      </c>
      <c r="E182" s="18">
        <v>1</v>
      </c>
      <c r="F182" s="18" t="s">
        <v>66</v>
      </c>
      <c r="G182" s="21"/>
      <c r="H182" s="22"/>
    </row>
    <row r="183" spans="1:8" ht="15.75" thickTop="1" x14ac:dyDescent="0.25">
      <c r="A183" s="24"/>
      <c r="B183" s="72"/>
      <c r="C183" s="79"/>
      <c r="D183" s="4"/>
      <c r="E183" s="18"/>
      <c r="F183" s="18"/>
      <c r="G183" s="26" t="s">
        <v>158</v>
      </c>
      <c r="H183" s="27"/>
    </row>
    <row r="184" spans="1:8" ht="12.75" customHeight="1" thickBot="1" x14ac:dyDescent="0.3">
      <c r="A184" s="24"/>
      <c r="B184" s="15" t="s">
        <v>159</v>
      </c>
      <c r="C184" s="75"/>
      <c r="D184" s="12"/>
      <c r="E184" s="18"/>
      <c r="F184" s="18"/>
      <c r="G184" s="25"/>
      <c r="H184" s="22"/>
    </row>
    <row r="185" spans="1:8" x14ac:dyDescent="0.2">
      <c r="A185" s="91" t="s">
        <v>35</v>
      </c>
      <c r="B185" s="91" t="s">
        <v>36</v>
      </c>
      <c r="C185" s="95" t="s">
        <v>37</v>
      </c>
      <c r="D185" s="93" t="s">
        <v>38</v>
      </c>
      <c r="E185" s="93" t="s">
        <v>39</v>
      </c>
      <c r="F185" s="93" t="s">
        <v>40</v>
      </c>
      <c r="G185" s="89" t="s">
        <v>41</v>
      </c>
      <c r="H185" s="89" t="s">
        <v>42</v>
      </c>
    </row>
    <row r="186" spans="1:8" ht="41.25" customHeight="1" thickBot="1" x14ac:dyDescent="0.25">
      <c r="A186" s="92"/>
      <c r="B186" s="92"/>
      <c r="C186" s="96"/>
      <c r="D186" s="94"/>
      <c r="E186" s="94"/>
      <c r="F186" s="94"/>
      <c r="G186" s="90"/>
      <c r="H186" s="90"/>
    </row>
    <row r="187" spans="1:8" x14ac:dyDescent="0.2">
      <c r="A187" s="5">
        <v>1</v>
      </c>
      <c r="B187" s="82" t="s">
        <v>160</v>
      </c>
      <c r="C187" s="76">
        <v>2200</v>
      </c>
      <c r="D187" s="83" t="s">
        <v>161</v>
      </c>
      <c r="E187" s="18">
        <v>60</v>
      </c>
      <c r="F187" s="18" t="s">
        <v>49</v>
      </c>
      <c r="G187" s="19"/>
      <c r="H187" s="19"/>
    </row>
    <row r="188" spans="1:8" x14ac:dyDescent="0.2">
      <c r="A188" s="5">
        <v>2</v>
      </c>
      <c r="B188" s="16" t="s">
        <v>44</v>
      </c>
      <c r="C188" s="76">
        <v>1400</v>
      </c>
      <c r="D188" s="17" t="s">
        <v>45</v>
      </c>
      <c r="E188" s="18">
        <v>3</v>
      </c>
      <c r="F188" s="18" t="s">
        <v>46</v>
      </c>
      <c r="G188" s="19"/>
      <c r="H188" s="19"/>
    </row>
    <row r="189" spans="1:8" x14ac:dyDescent="0.2">
      <c r="A189" s="5">
        <v>3</v>
      </c>
      <c r="B189" s="16" t="s">
        <v>47</v>
      </c>
      <c r="C189" s="76">
        <v>2200</v>
      </c>
      <c r="D189" s="17" t="s">
        <v>48</v>
      </c>
      <c r="E189" s="18">
        <v>29</v>
      </c>
      <c r="F189" s="18" t="s">
        <v>49</v>
      </c>
      <c r="G189" s="19"/>
      <c r="H189" s="19"/>
    </row>
    <row r="190" spans="1:8" ht="25.5" x14ac:dyDescent="0.2">
      <c r="A190" s="5">
        <v>4</v>
      </c>
      <c r="B190" s="16" t="s">
        <v>50</v>
      </c>
      <c r="C190" s="76">
        <v>2200</v>
      </c>
      <c r="D190" s="17" t="s">
        <v>51</v>
      </c>
      <c r="E190" s="18">
        <v>85</v>
      </c>
      <c r="F190" s="18" t="s">
        <v>49</v>
      </c>
      <c r="G190" s="19"/>
      <c r="H190" s="19"/>
    </row>
    <row r="191" spans="1:8" ht="25.5" x14ac:dyDescent="0.2">
      <c r="A191" s="5">
        <v>5</v>
      </c>
      <c r="B191" s="16" t="s">
        <v>111</v>
      </c>
      <c r="C191" s="76">
        <v>2750</v>
      </c>
      <c r="D191" s="17" t="s">
        <v>112</v>
      </c>
      <c r="E191" s="18">
        <v>36</v>
      </c>
      <c r="F191" s="18" t="s">
        <v>54</v>
      </c>
      <c r="G191" s="19"/>
      <c r="H191" s="19"/>
    </row>
    <row r="192" spans="1:8" ht="25.5" x14ac:dyDescent="0.2">
      <c r="A192" s="5">
        <v>6</v>
      </c>
      <c r="B192" s="16" t="s">
        <v>55</v>
      </c>
      <c r="C192" s="76">
        <v>2750</v>
      </c>
      <c r="D192" s="17" t="s">
        <v>56</v>
      </c>
      <c r="E192" s="18">
        <v>335</v>
      </c>
      <c r="F192" s="18" t="s">
        <v>54</v>
      </c>
      <c r="G192" s="19"/>
      <c r="H192" s="19"/>
    </row>
    <row r="193" spans="1:8" x14ac:dyDescent="0.2">
      <c r="A193" s="5">
        <v>7</v>
      </c>
      <c r="B193" s="16" t="s">
        <v>135</v>
      </c>
      <c r="C193" s="76">
        <v>2611</v>
      </c>
      <c r="D193" s="17" t="s">
        <v>60</v>
      </c>
      <c r="E193" s="18">
        <v>322</v>
      </c>
      <c r="F193" s="18" t="s">
        <v>61</v>
      </c>
      <c r="G193" s="19"/>
      <c r="H193" s="19"/>
    </row>
    <row r="194" spans="1:8" x14ac:dyDescent="0.2">
      <c r="A194" s="5">
        <v>8</v>
      </c>
      <c r="B194" s="16" t="s">
        <v>62</v>
      </c>
      <c r="C194" s="76">
        <v>2611</v>
      </c>
      <c r="D194" s="17" t="s">
        <v>63</v>
      </c>
      <c r="E194" s="18">
        <v>12</v>
      </c>
      <c r="F194" s="18" t="s">
        <v>61</v>
      </c>
      <c r="G194" s="19"/>
      <c r="H194" s="19"/>
    </row>
    <row r="195" spans="1:8" x14ac:dyDescent="0.2">
      <c r="A195" s="5">
        <v>9</v>
      </c>
      <c r="B195" s="16" t="s">
        <v>67</v>
      </c>
      <c r="C195" s="76">
        <v>2600</v>
      </c>
      <c r="D195" s="17" t="s">
        <v>68</v>
      </c>
      <c r="E195" s="18">
        <v>992</v>
      </c>
      <c r="F195" s="18" t="s">
        <v>61</v>
      </c>
      <c r="G195" s="19"/>
      <c r="H195" s="19"/>
    </row>
    <row r="196" spans="1:8" x14ac:dyDescent="0.2">
      <c r="A196" s="5">
        <v>10</v>
      </c>
      <c r="B196" s="16" t="s">
        <v>69</v>
      </c>
      <c r="C196" s="76">
        <v>2600</v>
      </c>
      <c r="D196" s="17" t="s">
        <v>70</v>
      </c>
      <c r="E196" s="18">
        <v>133</v>
      </c>
      <c r="F196" s="18" t="s">
        <v>71</v>
      </c>
      <c r="G196" s="19"/>
      <c r="H196" s="19"/>
    </row>
    <row r="197" spans="1:8" x14ac:dyDescent="0.2">
      <c r="A197" s="5">
        <v>11</v>
      </c>
      <c r="B197" s="16" t="s">
        <v>154</v>
      </c>
      <c r="C197" s="76">
        <v>2600</v>
      </c>
      <c r="D197" s="17" t="s">
        <v>155</v>
      </c>
      <c r="E197" s="18">
        <v>123</v>
      </c>
      <c r="F197" s="18" t="s">
        <v>71</v>
      </c>
      <c r="G197" s="19"/>
      <c r="H197" s="19"/>
    </row>
    <row r="198" spans="1:8" x14ac:dyDescent="0.2">
      <c r="A198" s="5">
        <v>12</v>
      </c>
      <c r="B198" s="16" t="s">
        <v>144</v>
      </c>
      <c r="C198" s="76">
        <v>2900</v>
      </c>
      <c r="D198" s="17" t="s">
        <v>145</v>
      </c>
      <c r="E198" s="18">
        <v>72</v>
      </c>
      <c r="F198" s="18" t="s">
        <v>54</v>
      </c>
      <c r="G198" s="19"/>
      <c r="H198" s="19"/>
    </row>
    <row r="199" spans="1:8" ht="25.5" x14ac:dyDescent="0.2">
      <c r="A199" s="5">
        <v>13</v>
      </c>
      <c r="B199" s="16" t="s">
        <v>81</v>
      </c>
      <c r="C199" s="76">
        <v>2900</v>
      </c>
      <c r="D199" s="17" t="s">
        <v>82</v>
      </c>
      <c r="E199" s="18">
        <v>400</v>
      </c>
      <c r="F199" s="18" t="s">
        <v>54</v>
      </c>
      <c r="G199" s="19"/>
      <c r="H199" s="19"/>
    </row>
    <row r="200" spans="1:8" x14ac:dyDescent="0.2">
      <c r="A200" s="5">
        <v>14</v>
      </c>
      <c r="B200" s="16" t="s">
        <v>127</v>
      </c>
      <c r="C200" s="76">
        <v>2900</v>
      </c>
      <c r="D200" s="17" t="s">
        <v>128</v>
      </c>
      <c r="E200" s="18">
        <v>180</v>
      </c>
      <c r="F200" s="18" t="s">
        <v>54</v>
      </c>
      <c r="G200" s="19"/>
      <c r="H200" s="19"/>
    </row>
    <row r="201" spans="1:8" ht="25.5" x14ac:dyDescent="0.2">
      <c r="A201" s="5">
        <v>15</v>
      </c>
      <c r="B201" s="16" t="s">
        <v>89</v>
      </c>
      <c r="C201" s="76">
        <v>2900</v>
      </c>
      <c r="D201" s="17" t="s">
        <v>90</v>
      </c>
      <c r="E201" s="18">
        <v>160</v>
      </c>
      <c r="F201" s="18" t="s">
        <v>54</v>
      </c>
      <c r="G201" s="19"/>
      <c r="H201" s="19"/>
    </row>
    <row r="202" spans="1:8" ht="25.5" x14ac:dyDescent="0.2">
      <c r="A202" s="5">
        <v>16</v>
      </c>
      <c r="B202" s="16" t="s">
        <v>162</v>
      </c>
      <c r="C202" s="76">
        <v>2619</v>
      </c>
      <c r="D202" s="17" t="s">
        <v>163</v>
      </c>
      <c r="E202" s="18">
        <v>2</v>
      </c>
      <c r="F202" s="18" t="s">
        <v>46</v>
      </c>
      <c r="G202" s="19"/>
      <c r="H202" s="19"/>
    </row>
    <row r="203" spans="1:8" ht="25.5" x14ac:dyDescent="0.2">
      <c r="A203" s="5">
        <v>17</v>
      </c>
      <c r="B203" s="16" t="s">
        <v>95</v>
      </c>
      <c r="C203" s="76">
        <v>2619</v>
      </c>
      <c r="D203" s="17" t="s">
        <v>96</v>
      </c>
      <c r="E203" s="18">
        <v>4</v>
      </c>
      <c r="F203" s="18" t="s">
        <v>46</v>
      </c>
      <c r="G203" s="19"/>
      <c r="H203" s="19"/>
    </row>
    <row r="204" spans="1:8" ht="25.5" x14ac:dyDescent="0.2">
      <c r="A204" s="5">
        <v>18</v>
      </c>
      <c r="B204" s="16" t="s">
        <v>164</v>
      </c>
      <c r="C204" s="76">
        <v>329100</v>
      </c>
      <c r="D204" s="17" t="s">
        <v>165</v>
      </c>
      <c r="E204" s="18">
        <v>2</v>
      </c>
      <c r="F204" s="18" t="s">
        <v>49</v>
      </c>
      <c r="G204" s="19"/>
      <c r="H204" s="19"/>
    </row>
    <row r="205" spans="1:8" ht="25.5" x14ac:dyDescent="0.2">
      <c r="A205" s="5">
        <v>19</v>
      </c>
      <c r="B205" s="16" t="s">
        <v>97</v>
      </c>
      <c r="C205" s="76">
        <v>329100</v>
      </c>
      <c r="D205" s="17" t="s">
        <v>98</v>
      </c>
      <c r="E205" s="18">
        <v>24</v>
      </c>
      <c r="F205" s="18" t="s">
        <v>49</v>
      </c>
      <c r="G205" s="19"/>
      <c r="H205" s="19"/>
    </row>
    <row r="206" spans="1:8" x14ac:dyDescent="0.2">
      <c r="A206" s="5">
        <v>20</v>
      </c>
      <c r="B206" s="16" t="s">
        <v>156</v>
      </c>
      <c r="C206" s="76">
        <v>329200</v>
      </c>
      <c r="D206" s="17" t="s">
        <v>157</v>
      </c>
      <c r="E206" s="18">
        <v>39</v>
      </c>
      <c r="F206" s="18" t="s">
        <v>61</v>
      </c>
      <c r="G206" s="19"/>
      <c r="H206" s="19"/>
    </row>
    <row r="207" spans="1:8" x14ac:dyDescent="0.2">
      <c r="A207" s="5">
        <v>21</v>
      </c>
      <c r="B207" s="16" t="s">
        <v>99</v>
      </c>
      <c r="C207" s="76">
        <v>2612</v>
      </c>
      <c r="D207" s="17" t="s">
        <v>100</v>
      </c>
      <c r="E207" s="18">
        <v>79</v>
      </c>
      <c r="F207" s="18" t="s">
        <v>61</v>
      </c>
      <c r="G207" s="19"/>
      <c r="H207" s="19"/>
    </row>
    <row r="208" spans="1:8" x14ac:dyDescent="0.2">
      <c r="A208" s="5">
        <v>22</v>
      </c>
      <c r="B208" s="16" t="s">
        <v>131</v>
      </c>
      <c r="C208" s="76">
        <v>1500</v>
      </c>
      <c r="D208" s="17" t="s">
        <v>132</v>
      </c>
      <c r="E208" s="18">
        <v>10</v>
      </c>
      <c r="F208" s="18" t="s">
        <v>61</v>
      </c>
      <c r="G208" s="19"/>
      <c r="H208" s="19"/>
    </row>
    <row r="209" spans="1:8" ht="15" x14ac:dyDescent="0.25">
      <c r="A209" s="5">
        <v>23</v>
      </c>
      <c r="B209" s="16" t="s">
        <v>101</v>
      </c>
      <c r="C209" s="76">
        <v>1500</v>
      </c>
      <c r="D209" s="17" t="s">
        <v>102</v>
      </c>
      <c r="E209" s="18">
        <v>1</v>
      </c>
      <c r="F209" s="18" t="s">
        <v>66</v>
      </c>
      <c r="G209" s="21"/>
      <c r="H209" s="22"/>
    </row>
    <row r="210" spans="1:8" ht="15" x14ac:dyDescent="0.25">
      <c r="A210" s="5">
        <v>24</v>
      </c>
      <c r="B210" s="16" t="s">
        <v>103</v>
      </c>
      <c r="C210" s="76">
        <v>1000</v>
      </c>
      <c r="D210" s="17" t="s">
        <v>104</v>
      </c>
      <c r="E210" s="18">
        <v>1</v>
      </c>
      <c r="F210" s="18" t="s">
        <v>66</v>
      </c>
      <c r="G210" s="21"/>
      <c r="H210" s="22"/>
    </row>
    <row r="211" spans="1:8" ht="15" x14ac:dyDescent="0.25">
      <c r="A211" s="5">
        <v>25</v>
      </c>
      <c r="B211" s="16" t="s">
        <v>105</v>
      </c>
      <c r="C211" s="76">
        <v>1000</v>
      </c>
      <c r="D211" s="17" t="s">
        <v>106</v>
      </c>
      <c r="E211" s="18">
        <v>1</v>
      </c>
      <c r="F211" s="18" t="s">
        <v>66</v>
      </c>
      <c r="G211" s="21"/>
      <c r="H211" s="22"/>
    </row>
    <row r="212" spans="1:8" ht="15.75" thickBot="1" x14ac:dyDescent="0.3">
      <c r="A212" s="5">
        <v>26</v>
      </c>
      <c r="B212" s="16" t="s">
        <v>107</v>
      </c>
      <c r="C212" s="78">
        <v>1500</v>
      </c>
      <c r="D212" s="17" t="s">
        <v>108</v>
      </c>
      <c r="E212" s="18">
        <v>1</v>
      </c>
      <c r="F212" s="18" t="s">
        <v>66</v>
      </c>
      <c r="G212" s="21"/>
      <c r="H212" s="22"/>
    </row>
    <row r="213" spans="1:8" ht="15.75" thickTop="1" x14ac:dyDescent="0.25">
      <c r="A213" s="24"/>
      <c r="B213" s="72"/>
      <c r="C213" s="79"/>
      <c r="D213" s="4"/>
      <c r="E213" s="18"/>
      <c r="F213" s="18"/>
      <c r="G213" s="26" t="s">
        <v>166</v>
      </c>
      <c r="H213" s="27"/>
    </row>
    <row r="214" spans="1:8" ht="15.75" thickBot="1" x14ac:dyDescent="0.3">
      <c r="A214" s="24"/>
      <c r="B214" s="15" t="s">
        <v>167</v>
      </c>
      <c r="C214" s="75"/>
      <c r="D214" s="12"/>
      <c r="E214" s="18"/>
      <c r="F214" s="18"/>
      <c r="G214" s="25"/>
      <c r="H214" s="22"/>
    </row>
    <row r="215" spans="1:8" x14ac:dyDescent="0.2">
      <c r="A215" s="91" t="s">
        <v>35</v>
      </c>
      <c r="B215" s="91" t="s">
        <v>36</v>
      </c>
      <c r="C215" s="95" t="s">
        <v>37</v>
      </c>
      <c r="D215" s="93" t="s">
        <v>38</v>
      </c>
      <c r="E215" s="93" t="s">
        <v>39</v>
      </c>
      <c r="F215" s="93" t="s">
        <v>40</v>
      </c>
      <c r="G215" s="89" t="s">
        <v>41</v>
      </c>
      <c r="H215" s="89" t="s">
        <v>42</v>
      </c>
    </row>
    <row r="216" spans="1:8" ht="41.25" customHeight="1" thickBot="1" x14ac:dyDescent="0.25">
      <c r="A216" s="92"/>
      <c r="B216" s="92"/>
      <c r="C216" s="96"/>
      <c r="D216" s="94"/>
      <c r="E216" s="94"/>
      <c r="F216" s="94"/>
      <c r="G216" s="90"/>
      <c r="H216" s="90"/>
    </row>
    <row r="217" spans="1:8" x14ac:dyDescent="0.2">
      <c r="A217" s="5">
        <v>1</v>
      </c>
      <c r="B217" s="16" t="s">
        <v>47</v>
      </c>
      <c r="C217" s="76">
        <v>2200</v>
      </c>
      <c r="D217" s="17" t="s">
        <v>48</v>
      </c>
      <c r="E217" s="18">
        <v>20</v>
      </c>
      <c r="F217" s="18" t="s">
        <v>49</v>
      </c>
      <c r="G217" s="19"/>
      <c r="H217" s="19"/>
    </row>
    <row r="218" spans="1:8" ht="25.5" x14ac:dyDescent="0.2">
      <c r="A218" s="5">
        <v>2</v>
      </c>
      <c r="B218" s="16" t="s">
        <v>50</v>
      </c>
      <c r="C218" s="76">
        <v>2200</v>
      </c>
      <c r="D218" s="17" t="s">
        <v>51</v>
      </c>
      <c r="E218" s="18">
        <v>37</v>
      </c>
      <c r="F218" s="18" t="s">
        <v>49</v>
      </c>
      <c r="G218" s="19"/>
      <c r="H218" s="19"/>
    </row>
    <row r="219" spans="1:8" ht="25.5" x14ac:dyDescent="0.2">
      <c r="A219" s="5">
        <v>3</v>
      </c>
      <c r="B219" s="16" t="s">
        <v>111</v>
      </c>
      <c r="C219" s="76">
        <v>2750</v>
      </c>
      <c r="D219" s="17" t="s">
        <v>112</v>
      </c>
      <c r="E219" s="18">
        <v>25</v>
      </c>
      <c r="F219" s="18" t="s">
        <v>54</v>
      </c>
      <c r="G219" s="19"/>
      <c r="H219" s="19"/>
    </row>
    <row r="220" spans="1:8" ht="25.5" x14ac:dyDescent="0.2">
      <c r="A220" s="5">
        <v>4</v>
      </c>
      <c r="B220" s="16" t="s">
        <v>55</v>
      </c>
      <c r="C220" s="76">
        <v>2750</v>
      </c>
      <c r="D220" s="17" t="s">
        <v>56</v>
      </c>
      <c r="E220" s="18">
        <v>215</v>
      </c>
      <c r="F220" s="18" t="s">
        <v>54</v>
      </c>
      <c r="G220" s="19"/>
      <c r="H220" s="19"/>
    </row>
    <row r="221" spans="1:8" x14ac:dyDescent="0.2">
      <c r="A221" s="5">
        <v>5</v>
      </c>
      <c r="B221" s="16" t="s">
        <v>135</v>
      </c>
      <c r="C221" s="76">
        <v>2611</v>
      </c>
      <c r="D221" s="17" t="s">
        <v>60</v>
      </c>
      <c r="E221" s="18">
        <v>249</v>
      </c>
      <c r="F221" s="18" t="s">
        <v>61</v>
      </c>
      <c r="G221" s="19"/>
      <c r="H221" s="19"/>
    </row>
    <row r="222" spans="1:8" x14ac:dyDescent="0.2">
      <c r="A222" s="5">
        <v>6</v>
      </c>
      <c r="B222" s="16" t="s">
        <v>62</v>
      </c>
      <c r="C222" s="76">
        <v>2611</v>
      </c>
      <c r="D222" s="17" t="s">
        <v>63</v>
      </c>
      <c r="E222" s="18">
        <v>10</v>
      </c>
      <c r="F222" s="18" t="s">
        <v>61</v>
      </c>
      <c r="G222" s="19"/>
      <c r="H222" s="19"/>
    </row>
    <row r="223" spans="1:8" x14ac:dyDescent="0.2">
      <c r="A223" s="5">
        <v>7</v>
      </c>
      <c r="B223" s="16" t="s">
        <v>67</v>
      </c>
      <c r="C223" s="76">
        <v>2600</v>
      </c>
      <c r="D223" s="17" t="s">
        <v>68</v>
      </c>
      <c r="E223" s="18">
        <v>576</v>
      </c>
      <c r="F223" s="18" t="s">
        <v>61</v>
      </c>
      <c r="G223" s="19"/>
      <c r="H223" s="19"/>
    </row>
    <row r="224" spans="1:8" x14ac:dyDescent="0.2">
      <c r="A224" s="5">
        <v>8</v>
      </c>
      <c r="B224" s="16" t="s">
        <v>69</v>
      </c>
      <c r="C224" s="76">
        <v>2600</v>
      </c>
      <c r="D224" s="17" t="s">
        <v>70</v>
      </c>
      <c r="E224" s="18">
        <v>9</v>
      </c>
      <c r="F224" s="18" t="s">
        <v>71</v>
      </c>
      <c r="G224" s="19"/>
      <c r="H224" s="19"/>
    </row>
    <row r="225" spans="1:8" x14ac:dyDescent="0.2">
      <c r="A225" s="5">
        <v>9</v>
      </c>
      <c r="B225" s="16" t="s">
        <v>154</v>
      </c>
      <c r="C225" s="76">
        <v>2600</v>
      </c>
      <c r="D225" s="17" t="s">
        <v>155</v>
      </c>
      <c r="E225" s="18">
        <v>72</v>
      </c>
      <c r="F225" s="18" t="s">
        <v>71</v>
      </c>
      <c r="G225" s="19"/>
      <c r="H225" s="19"/>
    </row>
    <row r="226" spans="1:8" x14ac:dyDescent="0.2">
      <c r="A226" s="5">
        <v>10</v>
      </c>
      <c r="B226" s="16" t="s">
        <v>144</v>
      </c>
      <c r="C226" s="76">
        <v>2900</v>
      </c>
      <c r="D226" s="17" t="s">
        <v>145</v>
      </c>
      <c r="E226" s="18">
        <v>35</v>
      </c>
      <c r="F226" s="18" t="s">
        <v>54</v>
      </c>
      <c r="G226" s="19"/>
      <c r="H226" s="19"/>
    </row>
    <row r="227" spans="1:8" ht="25.5" x14ac:dyDescent="0.2">
      <c r="A227" s="5">
        <v>11</v>
      </c>
      <c r="B227" s="16" t="s">
        <v>81</v>
      </c>
      <c r="C227" s="76">
        <v>2900</v>
      </c>
      <c r="D227" s="17" t="s">
        <v>82</v>
      </c>
      <c r="E227" s="18">
        <v>290</v>
      </c>
      <c r="F227" s="18" t="s">
        <v>54</v>
      </c>
      <c r="G227" s="19"/>
      <c r="H227" s="19"/>
    </row>
    <row r="228" spans="1:8" ht="25.5" x14ac:dyDescent="0.2">
      <c r="A228" s="5">
        <v>12</v>
      </c>
      <c r="B228" s="16" t="s">
        <v>83</v>
      </c>
      <c r="C228" s="76">
        <v>2900</v>
      </c>
      <c r="D228" s="17" t="s">
        <v>84</v>
      </c>
      <c r="E228" s="18">
        <v>25</v>
      </c>
      <c r="F228" s="18" t="s">
        <v>54</v>
      </c>
      <c r="G228" s="19"/>
      <c r="H228" s="19"/>
    </row>
    <row r="229" spans="1:8" x14ac:dyDescent="0.2">
      <c r="A229" s="5">
        <v>13</v>
      </c>
      <c r="B229" s="16" t="s">
        <v>127</v>
      </c>
      <c r="C229" s="76">
        <v>2900</v>
      </c>
      <c r="D229" s="17" t="s">
        <v>128</v>
      </c>
      <c r="E229" s="18">
        <v>350</v>
      </c>
      <c r="F229" s="18" t="s">
        <v>54</v>
      </c>
      <c r="G229" s="19"/>
      <c r="H229" s="19"/>
    </row>
    <row r="230" spans="1:8" ht="38.25" x14ac:dyDescent="0.2">
      <c r="A230" s="5">
        <v>14</v>
      </c>
      <c r="B230" s="16" t="s">
        <v>85</v>
      </c>
      <c r="C230" s="76">
        <v>2900</v>
      </c>
      <c r="D230" s="17" t="s">
        <v>86</v>
      </c>
      <c r="E230" s="18">
        <v>300</v>
      </c>
      <c r="F230" s="18" t="s">
        <v>54</v>
      </c>
      <c r="G230" s="19"/>
      <c r="H230" s="19"/>
    </row>
    <row r="231" spans="1:8" x14ac:dyDescent="0.2">
      <c r="A231" s="5">
        <v>15</v>
      </c>
      <c r="B231" s="16" t="s">
        <v>150</v>
      </c>
      <c r="C231" s="76">
        <v>2900</v>
      </c>
      <c r="D231" s="17" t="s">
        <v>151</v>
      </c>
      <c r="E231" s="18">
        <v>150</v>
      </c>
      <c r="F231" s="18" t="s">
        <v>54</v>
      </c>
      <c r="G231" s="19"/>
      <c r="H231" s="19"/>
    </row>
    <row r="232" spans="1:8" ht="25.5" x14ac:dyDescent="0.2">
      <c r="A232" s="5">
        <v>16</v>
      </c>
      <c r="B232" s="16" t="s">
        <v>89</v>
      </c>
      <c r="C232" s="76">
        <v>2900</v>
      </c>
      <c r="D232" s="17" t="s">
        <v>90</v>
      </c>
      <c r="E232" s="18">
        <v>100</v>
      </c>
      <c r="F232" s="18" t="s">
        <v>54</v>
      </c>
      <c r="G232" s="19"/>
      <c r="H232" s="19"/>
    </row>
    <row r="233" spans="1:8" ht="25.5" x14ac:dyDescent="0.2">
      <c r="A233" s="5">
        <v>17</v>
      </c>
      <c r="B233" s="16" t="s">
        <v>168</v>
      </c>
      <c r="C233" s="76">
        <v>2900</v>
      </c>
      <c r="D233" s="17" t="s">
        <v>169</v>
      </c>
      <c r="E233" s="18">
        <v>2</v>
      </c>
      <c r="F233" s="18" t="s">
        <v>46</v>
      </c>
      <c r="G233" s="19"/>
      <c r="H233" s="19"/>
    </row>
    <row r="234" spans="1:8" x14ac:dyDescent="0.2">
      <c r="A234" s="5">
        <v>18</v>
      </c>
      <c r="B234" s="16" t="s">
        <v>170</v>
      </c>
      <c r="C234" s="76">
        <v>2900</v>
      </c>
      <c r="D234" s="17" t="s">
        <v>171</v>
      </c>
      <c r="E234" s="18">
        <v>16</v>
      </c>
      <c r="F234" s="18" t="s">
        <v>61</v>
      </c>
      <c r="G234" s="19"/>
      <c r="H234" s="19"/>
    </row>
    <row r="235" spans="1:8" ht="25.5" x14ac:dyDescent="0.2">
      <c r="A235" s="5">
        <v>19</v>
      </c>
      <c r="B235" s="16" t="s">
        <v>93</v>
      </c>
      <c r="C235" s="76">
        <v>2619</v>
      </c>
      <c r="D235" s="17" t="s">
        <v>94</v>
      </c>
      <c r="E235" s="18">
        <v>4</v>
      </c>
      <c r="F235" s="18" t="s">
        <v>46</v>
      </c>
      <c r="G235" s="19"/>
      <c r="H235" s="19"/>
    </row>
    <row r="236" spans="1:8" ht="25.5" x14ac:dyDescent="0.2">
      <c r="A236" s="5">
        <v>20</v>
      </c>
      <c r="B236" s="16" t="s">
        <v>95</v>
      </c>
      <c r="C236" s="76">
        <v>2619</v>
      </c>
      <c r="D236" s="17" t="s">
        <v>96</v>
      </c>
      <c r="E236" s="18">
        <v>2</v>
      </c>
      <c r="F236" s="18" t="s">
        <v>46</v>
      </c>
      <c r="G236" s="19"/>
      <c r="H236" s="19"/>
    </row>
    <row r="237" spans="1:8" ht="25.5" x14ac:dyDescent="0.2">
      <c r="A237" s="5">
        <v>21</v>
      </c>
      <c r="B237" s="16" t="s">
        <v>164</v>
      </c>
      <c r="C237" s="76">
        <v>329100</v>
      </c>
      <c r="D237" s="17" t="s">
        <v>165</v>
      </c>
      <c r="E237" s="18">
        <v>4</v>
      </c>
      <c r="F237" s="18" t="s">
        <v>49</v>
      </c>
      <c r="G237" s="19"/>
      <c r="H237" s="19"/>
    </row>
    <row r="238" spans="1:8" ht="25.5" x14ac:dyDescent="0.2">
      <c r="A238" s="5">
        <v>22</v>
      </c>
      <c r="B238" s="16" t="s">
        <v>97</v>
      </c>
      <c r="C238" s="76">
        <v>329100</v>
      </c>
      <c r="D238" s="17" t="s">
        <v>98</v>
      </c>
      <c r="E238" s="18">
        <v>4</v>
      </c>
      <c r="F238" s="18" t="s">
        <v>49</v>
      </c>
      <c r="G238" s="19"/>
      <c r="H238" s="19"/>
    </row>
    <row r="239" spans="1:8" x14ac:dyDescent="0.2">
      <c r="A239" s="5">
        <v>23</v>
      </c>
      <c r="B239" s="16" t="s">
        <v>156</v>
      </c>
      <c r="C239" s="76">
        <v>329200</v>
      </c>
      <c r="D239" s="17" t="s">
        <v>157</v>
      </c>
      <c r="E239" s="18">
        <v>36</v>
      </c>
      <c r="F239" s="18" t="s">
        <v>61</v>
      </c>
      <c r="G239" s="19"/>
      <c r="H239" s="19"/>
    </row>
    <row r="240" spans="1:8" ht="15" x14ac:dyDescent="0.25">
      <c r="A240" s="5">
        <v>24</v>
      </c>
      <c r="B240" s="16" t="s">
        <v>101</v>
      </c>
      <c r="C240" s="76">
        <v>1500</v>
      </c>
      <c r="D240" s="17" t="s">
        <v>102</v>
      </c>
      <c r="E240" s="18">
        <v>1</v>
      </c>
      <c r="F240" s="18" t="s">
        <v>66</v>
      </c>
      <c r="G240" s="21"/>
      <c r="H240" s="22"/>
    </row>
    <row r="241" spans="1:8" ht="15" x14ac:dyDescent="0.25">
      <c r="A241" s="5">
        <v>25</v>
      </c>
      <c r="B241" s="16" t="s">
        <v>103</v>
      </c>
      <c r="C241" s="76">
        <v>1000</v>
      </c>
      <c r="D241" s="17" t="s">
        <v>104</v>
      </c>
      <c r="E241" s="18">
        <v>1</v>
      </c>
      <c r="F241" s="18" t="s">
        <v>66</v>
      </c>
      <c r="G241" s="21"/>
      <c r="H241" s="22"/>
    </row>
    <row r="242" spans="1:8" ht="15" x14ac:dyDescent="0.25">
      <c r="A242" s="5">
        <v>26</v>
      </c>
      <c r="B242" s="16" t="s">
        <v>105</v>
      </c>
      <c r="C242" s="76">
        <v>1000</v>
      </c>
      <c r="D242" s="17" t="s">
        <v>106</v>
      </c>
      <c r="E242" s="18">
        <v>1</v>
      </c>
      <c r="F242" s="18" t="s">
        <v>66</v>
      </c>
      <c r="G242" s="21"/>
      <c r="H242" s="22"/>
    </row>
    <row r="243" spans="1:8" ht="15.75" thickBot="1" x14ac:dyDescent="0.3">
      <c r="A243" s="5">
        <v>27</v>
      </c>
      <c r="B243" s="31" t="s">
        <v>107</v>
      </c>
      <c r="C243" s="78">
        <v>1500</v>
      </c>
      <c r="D243" s="4" t="s">
        <v>108</v>
      </c>
      <c r="E243" s="18">
        <v>1</v>
      </c>
      <c r="F243" s="18" t="s">
        <v>66</v>
      </c>
      <c r="G243" s="21"/>
      <c r="H243" s="22"/>
    </row>
    <row r="244" spans="1:8" ht="15.75" thickTop="1" x14ac:dyDescent="0.25">
      <c r="A244" s="5"/>
      <c r="B244" s="38"/>
      <c r="C244" s="80"/>
      <c r="D244" s="39"/>
      <c r="E244" s="18"/>
      <c r="F244" s="18"/>
      <c r="G244" s="26" t="s">
        <v>172</v>
      </c>
      <c r="H244" s="27"/>
    </row>
    <row r="245" spans="1:8" ht="13.5" thickBot="1" x14ac:dyDescent="0.25">
      <c r="A245" s="3"/>
      <c r="B245" s="6"/>
      <c r="C245" s="74"/>
      <c r="D245" s="6"/>
      <c r="E245" s="6"/>
      <c r="F245" s="6"/>
      <c r="G245" s="7"/>
      <c r="H245" s="9"/>
    </row>
  </sheetData>
  <mergeCells count="65">
    <mergeCell ref="A6:H7"/>
    <mergeCell ref="A8:A9"/>
    <mergeCell ref="B8:B9"/>
    <mergeCell ref="G8:G9"/>
    <mergeCell ref="H8:H9"/>
    <mergeCell ref="E8:E9"/>
    <mergeCell ref="F8:F9"/>
    <mergeCell ref="D8:D9"/>
    <mergeCell ref="C8:C9"/>
    <mergeCell ref="G42:G43"/>
    <mergeCell ref="H42:H43"/>
    <mergeCell ref="A69:A70"/>
    <mergeCell ref="B69:B70"/>
    <mergeCell ref="D69:D70"/>
    <mergeCell ref="E69:E70"/>
    <mergeCell ref="F69:F70"/>
    <mergeCell ref="G69:G70"/>
    <mergeCell ref="H69:H70"/>
    <mergeCell ref="A42:A43"/>
    <mergeCell ref="B42:B43"/>
    <mergeCell ref="D42:D43"/>
    <mergeCell ref="E42:E43"/>
    <mergeCell ref="F42:F43"/>
    <mergeCell ref="C42:C43"/>
    <mergeCell ref="C69:C70"/>
    <mergeCell ref="G101:G102"/>
    <mergeCell ref="H101:H102"/>
    <mergeCell ref="A131:A132"/>
    <mergeCell ref="B131:B132"/>
    <mergeCell ref="D131:D132"/>
    <mergeCell ref="E131:E132"/>
    <mergeCell ref="F131:F132"/>
    <mergeCell ref="G131:G132"/>
    <mergeCell ref="H131:H132"/>
    <mergeCell ref="A101:A102"/>
    <mergeCell ref="B101:B102"/>
    <mergeCell ref="D101:D102"/>
    <mergeCell ref="E101:E102"/>
    <mergeCell ref="F101:F102"/>
    <mergeCell ref="C101:C102"/>
    <mergeCell ref="C131:C132"/>
    <mergeCell ref="G161:G162"/>
    <mergeCell ref="H161:H162"/>
    <mergeCell ref="A161:A162"/>
    <mergeCell ref="B161:B162"/>
    <mergeCell ref="D161:D162"/>
    <mergeCell ref="E161:E162"/>
    <mergeCell ref="F161:F162"/>
    <mergeCell ref="C161:C162"/>
    <mergeCell ref="G185:G186"/>
    <mergeCell ref="H185:H186"/>
    <mergeCell ref="A215:A216"/>
    <mergeCell ref="B215:B216"/>
    <mergeCell ref="D215:D216"/>
    <mergeCell ref="E215:E216"/>
    <mergeCell ref="F215:F216"/>
    <mergeCell ref="G215:G216"/>
    <mergeCell ref="H215:H216"/>
    <mergeCell ref="A185:A186"/>
    <mergeCell ref="B185:B186"/>
    <mergeCell ref="D185:D186"/>
    <mergeCell ref="E185:E186"/>
    <mergeCell ref="F185:F186"/>
    <mergeCell ref="C185:C186"/>
    <mergeCell ref="C215:C216"/>
  </mergeCells>
  <phoneticPr fontId="0" type="noConversion"/>
  <pageMargins left="0.7" right="0.7" top="0.75" bottom="0.75" header="0.3" footer="0.3"/>
  <pageSetup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Bid Sheet</vt:lpstr>
      <vt:lpstr>'Bid Sheet'!Print_Area</vt:lpstr>
      <vt:lpstr>'Bid Sheet'!Print_Titles</vt:lpstr>
    </vt:vector>
  </TitlesOfParts>
  <Manager/>
  <Company>Volkert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dmcdonald</dc:creator>
  <cp:keywords/>
  <dc:description/>
  <cp:lastModifiedBy>Zoran Dragacevac</cp:lastModifiedBy>
  <cp:revision/>
  <dcterms:created xsi:type="dcterms:W3CDTF">2008-11-26T13:02:59Z</dcterms:created>
  <dcterms:modified xsi:type="dcterms:W3CDTF">2023-05-08T19:28:22Z</dcterms:modified>
  <cp:category/>
  <cp:contentStatus/>
</cp:coreProperties>
</file>