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-LW-296_ Fire Sprinkler, Extinguishers, Supression Systems, Testing, Inspections, Service, Repairs and Replacementts\"/>
    </mc:Choice>
  </mc:AlternateContent>
  <xr:revisionPtr revIDLastSave="0" documentId="13_ncr:1_{1D01447B-F27B-47EE-9E6B-1A40E4A6B571}" xr6:coauthVersionLast="46" xr6:coauthVersionMax="46" xr10:uidLastSave="{00000000-0000-0000-0000-000000000000}"/>
  <workbookProtection workbookAlgorithmName="SHA-512" workbookHashValue="4bcFVFmJ5JJyKwW7CQmi80eZqI08vDp5yrx2sWuihgf48AegD5FkpqINlwNIbTe6Z2LSyo8WF5EIbVmPB5EW8g==" workbookSaltValue="Gzx92jlbQrazwpfSORO/YA==" workbookSpinCount="100000" lockStructure="1"/>
  <bookViews>
    <workbookView xWindow="28680" yWindow="-120" windowWidth="29040" windowHeight="15840" xr2:uid="{67D3ED1B-61B7-4225-B15E-E86EF1475799}"/>
  </bookViews>
  <sheets>
    <sheet name="Sheet1" sheetId="1" r:id="rId1"/>
  </sheets>
  <definedNames>
    <definedName name="_Hlk87453192" localSheetId="0">Sheet1!$A$17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9" i="1" l="1"/>
  <c r="D110" i="1"/>
  <c r="D111" i="1"/>
  <c r="D112" i="1"/>
  <c r="D108" i="1"/>
  <c r="C137" i="1"/>
  <c r="C75" i="1"/>
  <c r="C97" i="1"/>
  <c r="E137" i="1"/>
  <c r="D137" i="1"/>
  <c r="D113" i="1" l="1"/>
  <c r="E140" i="1" s="1"/>
</calcChain>
</file>

<file path=xl/sharedStrings.xml><?xml version="1.0" encoding="utf-8"?>
<sst xmlns="http://schemas.openxmlformats.org/spreadsheetml/2006/main" count="155" uniqueCount="125">
  <si>
    <t>#</t>
  </si>
  <si>
    <t>LOCATION</t>
  </si>
  <si>
    <r>
      <t>5409 3</t>
    </r>
    <r>
      <rPr>
        <vertAlign val="superscript"/>
        <sz val="11"/>
        <color theme="1"/>
        <rFont val="Calibri"/>
        <family val="2"/>
      </rPr>
      <t>RD</t>
    </r>
    <r>
      <rPr>
        <sz val="11"/>
        <color theme="1"/>
        <rFont val="Calibri"/>
        <family val="2"/>
      </rPr>
      <t xml:space="preserve"> STREET</t>
    </r>
  </si>
  <si>
    <t>ARGUS HOUSE</t>
  </si>
  <si>
    <t>ARLINGTON ARTS CENTER</t>
  </si>
  <si>
    <t>ARLINGTON CHILDCARE CENTER</t>
  </si>
  <si>
    <t>ARLINGTON COUNTY COURTHOUSE</t>
  </si>
  <si>
    <t>ARLINGTON COUNTY DETENTION FACILITY</t>
  </si>
  <si>
    <t>ARLINGTON MILL COMMUNITY CENTER</t>
  </si>
  <si>
    <t>ART BUS</t>
  </si>
  <si>
    <t>AURORA HILLS COMPLEX</t>
  </si>
  <si>
    <t>BARCROFT SPORTS COMPLEX</t>
  </si>
  <si>
    <t>CARLIN HALL CENTER</t>
  </si>
  <si>
    <t>CENTRAL LIBRARY</t>
  </si>
  <si>
    <t>CHERRYDALE LIBRARY</t>
  </si>
  <si>
    <t>COURT SQUARE WEST</t>
  </si>
  <si>
    <t>COURT SQUARE WEST – ECC</t>
  </si>
  <si>
    <t>CULPEPER III PROPERTY</t>
  </si>
  <si>
    <t>DAWSON TERRACE</t>
  </si>
  <si>
    <t>DES GARAGE BAYS</t>
  </si>
  <si>
    <t>EQUIPMENT BUREAU</t>
  </si>
  <si>
    <t>FAIRLINGTON COMMUNITY CENTER</t>
  </si>
  <si>
    <t>FIRE STATION #1</t>
  </si>
  <si>
    <t>FIRE STATION #2</t>
  </si>
  <si>
    <t xml:space="preserve">FIRE STATION #3 </t>
  </si>
  <si>
    <t>FIRE STATION #4/ FIRE HQ</t>
  </si>
  <si>
    <t>FIRE STATION #5</t>
  </si>
  <si>
    <t>FIRE STATION #6</t>
  </si>
  <si>
    <t>FIRE STATION #7</t>
  </si>
  <si>
    <t>FIRE STATION #9</t>
  </si>
  <si>
    <t>FIRE TRAINING ADMIN BUILDING</t>
  </si>
  <si>
    <t>FORT C.F. SMITH</t>
  </si>
  <si>
    <t>FUEL ISLAND</t>
  </si>
  <si>
    <t>GLEN CARLYN LIBRARY</t>
  </si>
  <si>
    <t>GULF BRANCH NATURE CENTER</t>
  </si>
  <si>
    <t>GUNSTON BUBBLE</t>
  </si>
  <si>
    <t>HEAD START</t>
  </si>
  <si>
    <t>INDEPENDENCE HOUSE</t>
  </si>
  <si>
    <t>LEE COMMUNITY CENTER</t>
  </si>
  <si>
    <t>LONG BRANCH NATURE CENTER</t>
  </si>
  <si>
    <t>LUBBER RUN RECREATION CENTER</t>
  </si>
  <si>
    <t>MADISON COMMUNITY CENTER</t>
  </si>
  <si>
    <t>METRO TUNNELL</t>
  </si>
  <si>
    <t>PARKS OPERATION CENTER</t>
  </si>
  <si>
    <t>QUINCY I</t>
  </si>
  <si>
    <t>QUINCY II</t>
  </si>
  <si>
    <t>QUINCY III</t>
  </si>
  <si>
    <t>QUINCY IV</t>
  </si>
  <si>
    <t>RESIDENTIAL PROGRAM CENTER</t>
  </si>
  <si>
    <t>SHILINGTON BUS STATION</t>
  </si>
  <si>
    <t>SHIRLINGTON LIBRARY</t>
  </si>
  <si>
    <t>SOLID WASTE/TRAFFIC ENGINEERING</t>
  </si>
  <si>
    <t>SULLIVAN HOUSE</t>
  </si>
  <si>
    <t>THOMAS BUILDING</t>
  </si>
  <si>
    <t>TRAFFIC CENTER PARKING GARAGE</t>
  </si>
  <si>
    <t>TRAFFIC ENGINEERING WAREHOUSE</t>
  </si>
  <si>
    <t>WALTER REED COMMUNITY CENTER</t>
  </si>
  <si>
    <t>WATER/SEWER/STREETS ADMIN BUILDING</t>
  </si>
  <si>
    <t>WATER/SEWER/STREETS WAREHOUSE</t>
  </si>
  <si>
    <t>WESTOVER LIBRARY</t>
  </si>
  <si>
    <t>WETA BUILDING</t>
  </si>
  <si>
    <t>WOODMONT CENTER</t>
  </si>
  <si>
    <t>WOODMONT WEAVERS</t>
  </si>
  <si>
    <t>VEHICLE WASH</t>
  </si>
  <si>
    <t>ARLINGTON COUNTY RADIO SITE- RITZ CARLTON</t>
  </si>
  <si>
    <t>ARLINGTON COUNTY RADIO SITE- BALSTON PLACE</t>
  </si>
  <si>
    <t>ARLINGTON COUNTY RADIO SITE- COURTHOUSE PLAZA II</t>
  </si>
  <si>
    <t>ARLINGTON COUNTY RADIO SITE- SHIRLINGTON TOWER</t>
  </si>
  <si>
    <t>ARLINGTON COUNTY RADIO SITE- BB&amp;T BLDG</t>
  </si>
  <si>
    <t>ARLINGTON COUNTY RADIO SITE- LEE PUMPING STATION</t>
  </si>
  <si>
    <t xml:space="preserve">             ANNUAL COST</t>
  </si>
  <si>
    <t xml:space="preserve"> </t>
  </si>
  <si>
    <t xml:space="preserve">A. PRICE FOR INSPECTION , TESTING, PREVENTATIVE MAINTENANCE, AND OTHER TASK ITEMS FOR FIRE SPRINKLER, </t>
  </si>
  <si>
    <t>EXTINGUISHERS &amp; FIRE SUPPRESSION SYSTEMS EQUIPMENT LISTED IN SECHEDULE A. ANNUAL PRICE INCLUDES ALL COSTS</t>
  </si>
  <si>
    <t xml:space="preserve">FOR PERFORMANCE OF TASKS INDICATED IN THE SCOPE OF SERVICES AND SCHEDULE C. </t>
  </si>
  <si>
    <t>EXTINGUISHING EQUPMENT LISTED IN SCHEDULE B.  ANNUAL PRICE INCLUDES ALL COSTS FOR PERFORMANCE OF TASKS</t>
  </si>
  <si>
    <t xml:space="preserve">INDICATED IN THE SCOPE OF SERVICES AND SCHEDULE C. </t>
  </si>
  <si>
    <r>
      <rPr>
        <b/>
        <sz val="12"/>
        <color theme="1"/>
        <rFont val="Calibri"/>
        <family val="2"/>
      </rPr>
      <t>B</t>
    </r>
    <r>
      <rPr>
        <sz val="12"/>
        <color theme="1"/>
        <rFont val="Calibri"/>
        <family val="2"/>
      </rPr>
      <t xml:space="preserve">.  </t>
    </r>
    <r>
      <rPr>
        <b/>
        <sz val="12"/>
        <color theme="1"/>
        <rFont val="Calibri"/>
        <family val="2"/>
      </rPr>
      <t xml:space="preserve">PRICE FOR INSPECTION, TESTING, PREVENTATIVE MAINTENANCE, AND OTHER TASK ITEMS FOR WET CHEMICAL </t>
    </r>
  </si>
  <si>
    <t>FIRE STATION #3</t>
  </si>
  <si>
    <t>FIRE STATION #10</t>
  </si>
  <si>
    <t>C. HOURLY LABOR RATES:</t>
  </si>
  <si>
    <t>HOURLY RATES INCLUDE THE PROVISION OF ALL THINGS NECESSARY FOR PERFORMING REPAIRS, INSPECTION, AND PREVENTATIVE</t>
  </si>
  <si>
    <t>MAINTENANCE, INCLUDING BUT NOT LIMITED TO: LABOR, TOOLS, TRANSPORTATION TO, FROM AND BETWEEN JOBS, PARKING, TOOLS-</t>
  </si>
  <si>
    <t xml:space="preserve">OF-THE-TRADE, MEANS FOR ACCESS, AND CONSUMABLE SUPPLIES.  OVERTIME HOURLY RATE IS CONSIDERED AS TIME AND HALF OF </t>
  </si>
  <si>
    <t>REGULAR HOURLY RATE.</t>
  </si>
  <si>
    <t>POSITION</t>
  </si>
  <si>
    <t>REGULAR HOURLY RATE</t>
  </si>
  <si>
    <t>ESTIMATED HOURS</t>
  </si>
  <si>
    <t>EXTENDED RATE</t>
  </si>
  <si>
    <t>PROJECT MANAGER</t>
  </si>
  <si>
    <t>SPRINKLER TECHNICIAN</t>
  </si>
  <si>
    <t>FIRE EXTINGUISHER TECHNICIAN</t>
  </si>
  <si>
    <t>AUTOMATIC EXITNGUISHING SYSTEM TECHNICIAN</t>
  </si>
  <si>
    <t>HELPER</t>
  </si>
  <si>
    <t>PRICE INCLUDES ALL THINGS NECESSARY FOR PERFORMING THE REFILL, INCLUDING BUT NOT LIMITED TO LABOR, TOOLS, TRANSPORTATION</t>
  </si>
  <si>
    <t>TO, FROM AND BETWEEN JOBS, PARKING, TOOLS-OF-THE-TRADE, AND CONSUMABLE SUPPLIES.  IN THE BLANK ROWS BELOW IDENTIFY ALL TYPES</t>
  </si>
  <si>
    <t xml:space="preserve">AND SIZES OF STANDARD BUILDING-TYPE FIRE EXTINGUISHER TYPES AND PROVIDE COST FOR REFILL, 6-YEAR, AND HYDROSTATIC TEST. </t>
  </si>
  <si>
    <t>D.  PRICE FOR FIRE EXTINGUISHER REFILLS:</t>
  </si>
  <si>
    <t>EXTINGUISHER TYPE</t>
  </si>
  <si>
    <t>PRICE PER REFILL</t>
  </si>
  <si>
    <t>6-YEAR TEST (ABC ONLY)</t>
  </si>
  <si>
    <t>HYDROSTATIC TEST (5-YEAR OR 12-YEAR)</t>
  </si>
  <si>
    <r>
      <t>CO</t>
    </r>
    <r>
      <rPr>
        <vertAlign val="subscript"/>
        <sz val="11"/>
        <color theme="1"/>
        <rFont val="Calibri"/>
        <family val="2"/>
      </rPr>
      <t>2</t>
    </r>
  </si>
  <si>
    <t>2.5 lb</t>
  </si>
  <si>
    <t>4 lb</t>
  </si>
  <si>
    <t>5 lb</t>
  </si>
  <si>
    <t>10 lb</t>
  </si>
  <si>
    <t>15 lb</t>
  </si>
  <si>
    <t>20 lb</t>
  </si>
  <si>
    <t>50 lb</t>
  </si>
  <si>
    <t>ABC/BC</t>
  </si>
  <si>
    <t>4.5 lb</t>
  </si>
  <si>
    <t>WATER</t>
  </si>
  <si>
    <t>2.5 gal</t>
  </si>
  <si>
    <t>K</t>
  </si>
  <si>
    <t xml:space="preserve">                                                      SIZE</t>
  </si>
  <si>
    <t xml:space="preserve">                                                             SUBTOTAL ANNUAL COST (ALL ITEMS MUST BE BID)</t>
  </si>
  <si>
    <t xml:space="preserve">                                                                SUBTOTAL ANNUAL COST (ALL ITEMS MUST BE BID)</t>
  </si>
  <si>
    <r>
      <t xml:space="preserve">                                      </t>
    </r>
    <r>
      <rPr>
        <b/>
        <sz val="11"/>
        <color theme="1"/>
        <rFont val="Calibri"/>
        <family val="2"/>
      </rPr>
      <t>SUBTOTAL (ALL POSITIONS MUST BE BID)</t>
    </r>
  </si>
  <si>
    <t xml:space="preserve">TOTAL COST: </t>
  </si>
  <si>
    <t xml:space="preserve">                                               SUBTOTAL ALL ITEMS MUST BE BID</t>
  </si>
  <si>
    <r>
      <t xml:space="preserve">    </t>
    </r>
    <r>
      <rPr>
        <b/>
        <u/>
        <sz val="16"/>
        <color theme="1"/>
        <rFont val="Calibri"/>
        <family val="2"/>
        <scheme val="minor"/>
      </rPr>
      <t>ATTACHMENT A</t>
    </r>
    <r>
      <rPr>
        <b/>
        <sz val="16"/>
        <color theme="1"/>
        <rFont val="Calibri"/>
        <family val="2"/>
        <scheme val="minor"/>
      </rPr>
      <t xml:space="preserve"> - PRICE SHEET/BID FORM FIRE SPRINKLER &amp; FIRE SUPPRESSION SERVICES</t>
    </r>
  </si>
  <si>
    <t xml:space="preserve">                      #</t>
  </si>
  <si>
    <t xml:space="preserve">        ANNUAL COST</t>
  </si>
  <si>
    <t xml:space="preserve">                                                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</si>
</sst>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bscript"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6" fillId="2" borderId="0" xfId="0" applyFont="1" applyFill="1"/>
    <xf numFmtId="0" fontId="0" fillId="2" borderId="0" xfId="0" applyFill="1"/>
    <xf numFmtId="0" fontId="0" fillId="0" borderId="0" xfId="0" applyAlignment="1">
      <alignment wrapText="1"/>
    </xf>
    <xf numFmtId="0" fontId="8" fillId="2" borderId="0" xfId="0" applyFont="1" applyFill="1" applyAlignment="1">
      <alignment vertical="center"/>
    </xf>
    <xf numFmtId="0" fontId="4" fillId="2" borderId="0" xfId="0" applyFont="1" applyFill="1"/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1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4" xfId="0" applyNumberFormat="1" applyFont="1" applyBorder="1" applyAlignment="1" applyProtection="1">
      <alignment horizontal="center" vertical="center" wrapText="1"/>
      <protection locked="0"/>
    </xf>
    <xf numFmtId="164" fontId="8" fillId="2" borderId="11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4" xfId="0" applyNumberFormat="1" applyFont="1" applyBorder="1" applyAlignment="1" applyProtection="1">
      <alignment horizontal="center" vertical="center" wrapText="1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10" fillId="0" borderId="0" xfId="0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4BF08-0796-462D-BBB1-3BD3077942F8}">
  <dimension ref="A1:L140"/>
  <sheetViews>
    <sheetView tabSelected="1" workbookViewId="0">
      <selection activeCell="J139" sqref="J139"/>
    </sheetView>
  </sheetViews>
  <sheetFormatPr defaultRowHeight="14.5" x14ac:dyDescent="0.35"/>
  <cols>
    <col min="1" max="1" width="20.26953125" customWidth="1"/>
    <col min="2" max="2" width="52.6328125" customWidth="1"/>
    <col min="3" max="3" width="20.81640625" customWidth="1"/>
    <col min="4" max="4" width="16.1796875" customWidth="1"/>
    <col min="5" max="5" width="15.08984375" customWidth="1"/>
  </cols>
  <sheetData>
    <row r="1" spans="1:6" ht="21" x14ac:dyDescent="0.5">
      <c r="A1" t="s">
        <v>121</v>
      </c>
    </row>
    <row r="2" spans="1:6" ht="15.5" x14ac:dyDescent="0.35">
      <c r="A2" s="7" t="s">
        <v>72</v>
      </c>
      <c r="B2" s="8"/>
      <c r="C2" s="8"/>
      <c r="D2" s="8"/>
      <c r="E2" s="8"/>
      <c r="F2" s="8"/>
    </row>
    <row r="3" spans="1:6" ht="15.5" x14ac:dyDescent="0.35">
      <c r="A3" s="7" t="s">
        <v>73</v>
      </c>
      <c r="B3" s="8"/>
      <c r="C3" s="8"/>
      <c r="D3" s="8"/>
      <c r="E3" s="8"/>
      <c r="F3" s="8"/>
    </row>
    <row r="4" spans="1:6" ht="15.5" x14ac:dyDescent="0.35">
      <c r="A4" s="7" t="s">
        <v>74</v>
      </c>
      <c r="B4" s="8"/>
      <c r="C4" s="8"/>
      <c r="D4" s="8"/>
      <c r="E4" s="8"/>
      <c r="F4" s="8"/>
    </row>
    <row r="5" spans="1:6" ht="15" thickBot="1" x14ac:dyDescent="0.4"/>
    <row r="6" spans="1:6" ht="15" thickBot="1" x14ac:dyDescent="0.4">
      <c r="A6" s="1" t="s">
        <v>122</v>
      </c>
      <c r="B6" s="2" t="s">
        <v>1</v>
      </c>
      <c r="C6" s="2" t="s">
        <v>70</v>
      </c>
      <c r="E6" s="6"/>
    </row>
    <row r="7" spans="1:6" ht="17" thickBot="1" x14ac:dyDescent="0.4">
      <c r="A7" s="5">
        <v>1</v>
      </c>
      <c r="B7" s="4" t="s">
        <v>2</v>
      </c>
      <c r="C7" s="39">
        <v>100</v>
      </c>
    </row>
    <row r="8" spans="1:6" ht="15" thickBot="1" x14ac:dyDescent="0.4">
      <c r="A8" s="5">
        <v>2</v>
      </c>
      <c r="B8" s="4" t="s">
        <v>3</v>
      </c>
      <c r="C8" s="39">
        <v>100</v>
      </c>
    </row>
    <row r="9" spans="1:6" ht="15" thickBot="1" x14ac:dyDescent="0.4">
      <c r="A9" s="5">
        <v>3</v>
      </c>
      <c r="B9" s="4" t="s">
        <v>4</v>
      </c>
      <c r="C9" s="39">
        <v>100</v>
      </c>
    </row>
    <row r="10" spans="1:6" ht="15" thickBot="1" x14ac:dyDescent="0.4">
      <c r="A10" s="5">
        <v>4</v>
      </c>
      <c r="B10" s="4" t="s">
        <v>5</v>
      </c>
      <c r="C10" s="39">
        <v>100</v>
      </c>
    </row>
    <row r="11" spans="1:6" ht="15" thickBot="1" x14ac:dyDescent="0.4">
      <c r="A11" s="5">
        <v>5</v>
      </c>
      <c r="B11" s="4" t="s">
        <v>6</v>
      </c>
      <c r="C11" s="39">
        <v>100</v>
      </c>
    </row>
    <row r="12" spans="1:6" ht="15" thickBot="1" x14ac:dyDescent="0.4">
      <c r="A12" s="5">
        <v>6</v>
      </c>
      <c r="B12" s="4" t="s">
        <v>7</v>
      </c>
      <c r="C12" s="39">
        <v>100</v>
      </c>
    </row>
    <row r="13" spans="1:6" ht="15" thickBot="1" x14ac:dyDescent="0.4">
      <c r="A13" s="5">
        <v>7</v>
      </c>
      <c r="B13" s="4" t="s">
        <v>8</v>
      </c>
      <c r="C13" s="39">
        <v>100</v>
      </c>
    </row>
    <row r="14" spans="1:6" ht="15" thickBot="1" x14ac:dyDescent="0.4">
      <c r="A14" s="5">
        <v>8</v>
      </c>
      <c r="B14" s="4" t="s">
        <v>9</v>
      </c>
      <c r="C14" s="39">
        <v>100</v>
      </c>
    </row>
    <row r="15" spans="1:6" ht="15" thickBot="1" x14ac:dyDescent="0.4">
      <c r="A15" s="5">
        <v>9</v>
      </c>
      <c r="B15" s="4" t="s">
        <v>10</v>
      </c>
      <c r="C15" s="39">
        <v>100</v>
      </c>
    </row>
    <row r="16" spans="1:6" ht="15" thickBot="1" x14ac:dyDescent="0.4">
      <c r="A16" s="5">
        <v>10</v>
      </c>
      <c r="B16" s="4" t="s">
        <v>11</v>
      </c>
      <c r="C16" s="39">
        <v>100</v>
      </c>
    </row>
    <row r="17" spans="1:6" ht="15" thickBot="1" x14ac:dyDescent="0.4">
      <c r="A17" s="5">
        <v>11</v>
      </c>
      <c r="B17" s="4" t="s">
        <v>12</v>
      </c>
      <c r="C17" s="39">
        <v>100</v>
      </c>
      <c r="F17" t="s">
        <v>71</v>
      </c>
    </row>
    <row r="18" spans="1:6" ht="15" thickBot="1" x14ac:dyDescent="0.4">
      <c r="A18" s="5">
        <v>12</v>
      </c>
      <c r="B18" s="4" t="s">
        <v>13</v>
      </c>
      <c r="C18" s="39">
        <v>100</v>
      </c>
    </row>
    <row r="19" spans="1:6" ht="15" thickBot="1" x14ac:dyDescent="0.4">
      <c r="A19" s="5">
        <v>13</v>
      </c>
      <c r="B19" s="4" t="s">
        <v>14</v>
      </c>
      <c r="C19" s="39">
        <v>100</v>
      </c>
      <c r="E19" s="38"/>
    </row>
    <row r="20" spans="1:6" ht="15" thickBot="1" x14ac:dyDescent="0.4">
      <c r="A20" s="5">
        <v>14</v>
      </c>
      <c r="B20" s="4" t="s">
        <v>15</v>
      </c>
      <c r="C20" s="39">
        <v>100</v>
      </c>
    </row>
    <row r="21" spans="1:6" ht="15" thickBot="1" x14ac:dyDescent="0.4">
      <c r="A21" s="5">
        <v>15</v>
      </c>
      <c r="B21" s="4" t="s">
        <v>16</v>
      </c>
      <c r="C21" s="39">
        <v>100</v>
      </c>
    </row>
    <row r="22" spans="1:6" ht="15" thickBot="1" x14ac:dyDescent="0.4">
      <c r="A22" s="5">
        <v>16</v>
      </c>
      <c r="B22" s="4" t="s">
        <v>17</v>
      </c>
      <c r="C22" s="39">
        <v>100</v>
      </c>
    </row>
    <row r="23" spans="1:6" ht="15" thickBot="1" x14ac:dyDescent="0.4">
      <c r="A23" s="5">
        <v>17</v>
      </c>
      <c r="B23" s="4" t="s">
        <v>18</v>
      </c>
      <c r="C23" s="39">
        <v>100</v>
      </c>
    </row>
    <row r="24" spans="1:6" ht="15" thickBot="1" x14ac:dyDescent="0.4">
      <c r="A24" s="5">
        <v>18</v>
      </c>
      <c r="B24" s="4" t="s">
        <v>19</v>
      </c>
      <c r="C24" s="39">
        <v>100</v>
      </c>
    </row>
    <row r="25" spans="1:6" ht="15" thickBot="1" x14ac:dyDescent="0.4">
      <c r="A25" s="5">
        <v>19</v>
      </c>
      <c r="B25" s="4" t="s">
        <v>20</v>
      </c>
      <c r="C25" s="39">
        <v>100</v>
      </c>
    </row>
    <row r="26" spans="1:6" ht="15" thickBot="1" x14ac:dyDescent="0.4">
      <c r="A26" s="5">
        <v>20</v>
      </c>
      <c r="B26" s="4" t="s">
        <v>21</v>
      </c>
      <c r="C26" s="39">
        <v>100</v>
      </c>
    </row>
    <row r="27" spans="1:6" ht="15" thickBot="1" x14ac:dyDescent="0.4">
      <c r="A27" s="5">
        <v>21</v>
      </c>
      <c r="B27" s="4" t="s">
        <v>22</v>
      </c>
      <c r="C27" s="39">
        <v>100</v>
      </c>
    </row>
    <row r="28" spans="1:6" ht="15" thickBot="1" x14ac:dyDescent="0.4">
      <c r="A28" s="5">
        <v>22</v>
      </c>
      <c r="B28" s="4" t="s">
        <v>23</v>
      </c>
      <c r="C28" s="39">
        <v>100</v>
      </c>
    </row>
    <row r="29" spans="1:6" ht="15" thickBot="1" x14ac:dyDescent="0.4">
      <c r="A29" s="5">
        <v>23</v>
      </c>
      <c r="B29" s="4" t="s">
        <v>24</v>
      </c>
      <c r="C29" s="39">
        <v>100</v>
      </c>
    </row>
    <row r="30" spans="1:6" ht="15" thickBot="1" x14ac:dyDescent="0.4">
      <c r="A30" s="5">
        <v>24</v>
      </c>
      <c r="B30" s="4" t="s">
        <v>25</v>
      </c>
      <c r="C30" s="39">
        <v>100</v>
      </c>
    </row>
    <row r="31" spans="1:6" ht="15" thickBot="1" x14ac:dyDescent="0.4">
      <c r="A31" s="5">
        <v>25</v>
      </c>
      <c r="B31" s="4" t="s">
        <v>26</v>
      </c>
      <c r="C31" s="39">
        <v>100</v>
      </c>
    </row>
    <row r="32" spans="1:6" ht="15" thickBot="1" x14ac:dyDescent="0.4">
      <c r="A32" s="5">
        <v>26</v>
      </c>
      <c r="B32" s="4" t="s">
        <v>27</v>
      </c>
      <c r="C32" s="39">
        <v>100</v>
      </c>
    </row>
    <row r="33" spans="1:3" ht="15" thickBot="1" x14ac:dyDescent="0.4">
      <c r="A33" s="5">
        <v>27</v>
      </c>
      <c r="B33" s="4" t="s">
        <v>28</v>
      </c>
      <c r="C33" s="39">
        <v>100</v>
      </c>
    </row>
    <row r="34" spans="1:3" ht="15" thickBot="1" x14ac:dyDescent="0.4">
      <c r="A34" s="5">
        <v>28</v>
      </c>
      <c r="B34" s="4" t="s">
        <v>29</v>
      </c>
      <c r="C34" s="39">
        <v>100</v>
      </c>
    </row>
    <row r="35" spans="1:3" ht="15" thickBot="1" x14ac:dyDescent="0.4">
      <c r="A35" s="5">
        <v>29</v>
      </c>
      <c r="B35" s="4" t="s">
        <v>30</v>
      </c>
      <c r="C35" s="39">
        <v>100</v>
      </c>
    </row>
    <row r="36" spans="1:3" ht="15" thickBot="1" x14ac:dyDescent="0.4">
      <c r="A36" s="5">
        <v>30</v>
      </c>
      <c r="B36" s="4" t="s">
        <v>31</v>
      </c>
      <c r="C36" s="39">
        <v>100</v>
      </c>
    </row>
    <row r="37" spans="1:3" ht="15" thickBot="1" x14ac:dyDescent="0.4">
      <c r="A37" s="5">
        <v>31</v>
      </c>
      <c r="B37" s="4" t="s">
        <v>32</v>
      </c>
      <c r="C37" s="39">
        <v>100</v>
      </c>
    </row>
    <row r="38" spans="1:3" ht="15" thickBot="1" x14ac:dyDescent="0.4">
      <c r="A38" s="5">
        <v>32</v>
      </c>
      <c r="B38" s="4" t="s">
        <v>33</v>
      </c>
      <c r="C38" s="39">
        <v>100</v>
      </c>
    </row>
    <row r="39" spans="1:3" ht="15" thickBot="1" x14ac:dyDescent="0.4">
      <c r="A39" s="5">
        <v>33</v>
      </c>
      <c r="B39" s="4" t="s">
        <v>34</v>
      </c>
      <c r="C39" s="39">
        <v>100</v>
      </c>
    </row>
    <row r="40" spans="1:3" ht="15" thickBot="1" x14ac:dyDescent="0.4">
      <c r="A40" s="5">
        <v>34</v>
      </c>
      <c r="B40" s="4" t="s">
        <v>35</v>
      </c>
      <c r="C40" s="39">
        <v>100</v>
      </c>
    </row>
    <row r="41" spans="1:3" ht="15" thickBot="1" x14ac:dyDescent="0.4">
      <c r="A41" s="5">
        <v>35</v>
      </c>
      <c r="B41" s="4" t="s">
        <v>36</v>
      </c>
      <c r="C41" s="39">
        <v>100</v>
      </c>
    </row>
    <row r="42" spans="1:3" ht="15" thickBot="1" x14ac:dyDescent="0.4">
      <c r="A42" s="5">
        <v>36</v>
      </c>
      <c r="B42" s="4" t="s">
        <v>37</v>
      </c>
      <c r="C42" s="39">
        <v>100</v>
      </c>
    </row>
    <row r="43" spans="1:3" ht="15" thickBot="1" x14ac:dyDescent="0.4">
      <c r="A43" s="5">
        <v>37</v>
      </c>
      <c r="B43" s="4" t="s">
        <v>38</v>
      </c>
      <c r="C43" s="39">
        <v>100</v>
      </c>
    </row>
    <row r="44" spans="1:3" ht="15" thickBot="1" x14ac:dyDescent="0.4">
      <c r="A44" s="5">
        <v>38</v>
      </c>
      <c r="B44" s="4" t="s">
        <v>39</v>
      </c>
      <c r="C44" s="39">
        <v>100</v>
      </c>
    </row>
    <row r="45" spans="1:3" ht="15" thickBot="1" x14ac:dyDescent="0.4">
      <c r="A45" s="5">
        <v>39</v>
      </c>
      <c r="B45" s="4" t="s">
        <v>40</v>
      </c>
      <c r="C45" s="39">
        <v>100</v>
      </c>
    </row>
    <row r="46" spans="1:3" ht="15" thickBot="1" x14ac:dyDescent="0.4">
      <c r="A46" s="5">
        <v>40</v>
      </c>
      <c r="B46" s="4" t="s">
        <v>41</v>
      </c>
      <c r="C46" s="39">
        <v>100</v>
      </c>
    </row>
    <row r="47" spans="1:3" ht="15" thickBot="1" x14ac:dyDescent="0.4">
      <c r="A47" s="5">
        <v>41</v>
      </c>
      <c r="B47" s="4" t="s">
        <v>42</v>
      </c>
      <c r="C47" s="39">
        <v>100</v>
      </c>
    </row>
    <row r="48" spans="1:3" ht="15" thickBot="1" x14ac:dyDescent="0.4">
      <c r="A48" s="5">
        <v>42</v>
      </c>
      <c r="B48" s="4" t="s">
        <v>43</v>
      </c>
      <c r="C48" s="39">
        <v>100</v>
      </c>
    </row>
    <row r="49" spans="1:3" ht="15" thickBot="1" x14ac:dyDescent="0.4">
      <c r="A49" s="5">
        <v>43</v>
      </c>
      <c r="B49" s="4" t="s">
        <v>44</v>
      </c>
      <c r="C49" s="39">
        <v>100</v>
      </c>
    </row>
    <row r="50" spans="1:3" ht="15" thickBot="1" x14ac:dyDescent="0.4">
      <c r="A50" s="5">
        <v>44</v>
      </c>
      <c r="B50" s="4" t="s">
        <v>45</v>
      </c>
      <c r="C50" s="39">
        <v>100</v>
      </c>
    </row>
    <row r="51" spans="1:3" ht="15" thickBot="1" x14ac:dyDescent="0.4">
      <c r="A51" s="5">
        <v>45</v>
      </c>
      <c r="B51" s="4" t="s">
        <v>46</v>
      </c>
      <c r="C51" s="39">
        <v>100</v>
      </c>
    </row>
    <row r="52" spans="1:3" ht="15" thickBot="1" x14ac:dyDescent="0.4">
      <c r="A52" s="5">
        <v>46</v>
      </c>
      <c r="B52" s="4" t="s">
        <v>47</v>
      </c>
      <c r="C52" s="39">
        <v>100</v>
      </c>
    </row>
    <row r="53" spans="1:3" ht="15" thickBot="1" x14ac:dyDescent="0.4">
      <c r="A53" s="5">
        <v>47</v>
      </c>
      <c r="B53" s="4" t="s">
        <v>48</v>
      </c>
      <c r="C53" s="39">
        <v>100</v>
      </c>
    </row>
    <row r="54" spans="1:3" ht="15" thickBot="1" x14ac:dyDescent="0.4">
      <c r="A54" s="5">
        <v>48</v>
      </c>
      <c r="B54" s="4" t="s">
        <v>49</v>
      </c>
      <c r="C54" s="39">
        <v>100</v>
      </c>
    </row>
    <row r="55" spans="1:3" ht="15" thickBot="1" x14ac:dyDescent="0.4">
      <c r="A55" s="5">
        <v>49</v>
      </c>
      <c r="B55" s="4" t="s">
        <v>50</v>
      </c>
      <c r="C55" s="39">
        <v>100</v>
      </c>
    </row>
    <row r="56" spans="1:3" ht="15" thickBot="1" x14ac:dyDescent="0.4">
      <c r="A56" s="5">
        <v>50</v>
      </c>
      <c r="B56" s="4" t="s">
        <v>51</v>
      </c>
      <c r="C56" s="39">
        <v>100</v>
      </c>
    </row>
    <row r="57" spans="1:3" ht="15" thickBot="1" x14ac:dyDescent="0.4">
      <c r="A57" s="5">
        <v>51</v>
      </c>
      <c r="B57" s="4" t="s">
        <v>52</v>
      </c>
      <c r="C57" s="39">
        <v>100</v>
      </c>
    </row>
    <row r="58" spans="1:3" ht="15" thickBot="1" x14ac:dyDescent="0.4">
      <c r="A58" s="5">
        <v>52</v>
      </c>
      <c r="B58" s="4" t="s">
        <v>53</v>
      </c>
      <c r="C58" s="39">
        <v>100</v>
      </c>
    </row>
    <row r="59" spans="1:3" ht="15" thickBot="1" x14ac:dyDescent="0.4">
      <c r="A59" s="5">
        <v>53</v>
      </c>
      <c r="B59" s="4" t="s">
        <v>54</v>
      </c>
      <c r="C59" s="39">
        <v>100</v>
      </c>
    </row>
    <row r="60" spans="1:3" ht="15" thickBot="1" x14ac:dyDescent="0.4">
      <c r="A60" s="5">
        <v>54</v>
      </c>
      <c r="B60" s="4" t="s">
        <v>55</v>
      </c>
      <c r="C60" s="39">
        <v>100</v>
      </c>
    </row>
    <row r="61" spans="1:3" ht="15" thickBot="1" x14ac:dyDescent="0.4">
      <c r="A61" s="5">
        <v>55</v>
      </c>
      <c r="B61" s="4" t="s">
        <v>56</v>
      </c>
      <c r="C61" s="39">
        <v>100</v>
      </c>
    </row>
    <row r="62" spans="1:3" ht="15" thickBot="1" x14ac:dyDescent="0.4">
      <c r="A62" s="5">
        <v>56</v>
      </c>
      <c r="B62" s="4" t="s">
        <v>57</v>
      </c>
      <c r="C62" s="39">
        <v>100</v>
      </c>
    </row>
    <row r="63" spans="1:3" ht="15" thickBot="1" x14ac:dyDescent="0.4">
      <c r="A63" s="5">
        <v>57</v>
      </c>
      <c r="B63" s="4" t="s">
        <v>58</v>
      </c>
      <c r="C63" s="39">
        <v>100</v>
      </c>
    </row>
    <row r="64" spans="1:3" ht="15" thickBot="1" x14ac:dyDescent="0.4">
      <c r="A64" s="5">
        <v>58</v>
      </c>
      <c r="B64" s="4" t="s">
        <v>59</v>
      </c>
      <c r="C64" s="39">
        <v>100</v>
      </c>
    </row>
    <row r="65" spans="1:9" ht="15" thickBot="1" x14ac:dyDescent="0.4">
      <c r="A65" s="5">
        <v>59</v>
      </c>
      <c r="B65" s="4" t="s">
        <v>60</v>
      </c>
      <c r="C65" s="39">
        <v>100</v>
      </c>
    </row>
    <row r="66" spans="1:9" ht="15" thickBot="1" x14ac:dyDescent="0.4">
      <c r="A66" s="5">
        <v>60</v>
      </c>
      <c r="B66" s="4" t="s">
        <v>61</v>
      </c>
      <c r="C66" s="39">
        <v>100</v>
      </c>
      <c r="F66" s="38"/>
    </row>
    <row r="67" spans="1:9" ht="15" thickBot="1" x14ac:dyDescent="0.4">
      <c r="A67" s="5">
        <v>61</v>
      </c>
      <c r="B67" s="4" t="s">
        <v>62</v>
      </c>
      <c r="C67" s="39">
        <v>100</v>
      </c>
      <c r="F67" s="38"/>
    </row>
    <row r="68" spans="1:9" ht="15" thickBot="1" x14ac:dyDescent="0.4">
      <c r="A68" s="5">
        <v>62</v>
      </c>
      <c r="B68" s="4" t="s">
        <v>63</v>
      </c>
      <c r="C68" s="39">
        <v>100</v>
      </c>
    </row>
    <row r="69" spans="1:9" ht="15" thickBot="1" x14ac:dyDescent="0.4">
      <c r="A69" s="5">
        <v>63</v>
      </c>
      <c r="B69" s="4" t="s">
        <v>64</v>
      </c>
      <c r="C69" s="39">
        <v>100</v>
      </c>
      <c r="I69" s="38"/>
    </row>
    <row r="70" spans="1:9" ht="15" thickBot="1" x14ac:dyDescent="0.4">
      <c r="A70" s="5">
        <v>64</v>
      </c>
      <c r="B70" s="4" t="s">
        <v>65</v>
      </c>
      <c r="C70" s="39">
        <v>100</v>
      </c>
      <c r="I70" s="38"/>
    </row>
    <row r="71" spans="1:9" ht="17.5" customHeight="1" thickBot="1" x14ac:dyDescent="0.4">
      <c r="A71" s="5">
        <v>65</v>
      </c>
      <c r="B71" s="4" t="s">
        <v>66</v>
      </c>
      <c r="C71" s="39">
        <v>100</v>
      </c>
    </row>
    <row r="72" spans="1:9" ht="21.5" customHeight="1" thickBot="1" x14ac:dyDescent="0.4">
      <c r="A72" s="5">
        <v>66</v>
      </c>
      <c r="B72" s="4" t="s">
        <v>67</v>
      </c>
      <c r="C72" s="39">
        <v>100</v>
      </c>
    </row>
    <row r="73" spans="1:9" ht="15" thickBot="1" x14ac:dyDescent="0.4">
      <c r="A73" s="5">
        <v>67</v>
      </c>
      <c r="B73" s="4" t="s">
        <v>68</v>
      </c>
      <c r="C73" s="39">
        <v>100</v>
      </c>
    </row>
    <row r="74" spans="1:9" ht="18" customHeight="1" thickBot="1" x14ac:dyDescent="0.4">
      <c r="A74" s="5">
        <v>68</v>
      </c>
      <c r="B74" s="4" t="s">
        <v>69</v>
      </c>
      <c r="C74" s="39">
        <v>100</v>
      </c>
    </row>
    <row r="75" spans="1:9" x14ac:dyDescent="0.35">
      <c r="A75" s="24" t="s">
        <v>116</v>
      </c>
      <c r="B75" s="25"/>
      <c r="C75" s="40">
        <f>SUM(C7:C74)</f>
        <v>6800</v>
      </c>
    </row>
    <row r="76" spans="1:9" ht="2" customHeight="1" thickBot="1" x14ac:dyDescent="0.4">
      <c r="A76" s="26"/>
      <c r="B76" s="27"/>
      <c r="C76" s="41"/>
    </row>
    <row r="79" spans="1:9" ht="15.5" x14ac:dyDescent="0.35">
      <c r="A79" s="10" t="s">
        <v>77</v>
      </c>
      <c r="B79" s="11"/>
      <c r="C79" s="11"/>
      <c r="D79" s="11"/>
      <c r="E79" s="11"/>
      <c r="F79" s="8"/>
    </row>
    <row r="80" spans="1:9" ht="15.5" x14ac:dyDescent="0.35">
      <c r="A80" s="7" t="s">
        <v>75</v>
      </c>
      <c r="B80" s="11"/>
      <c r="C80" s="11"/>
      <c r="D80" s="11"/>
      <c r="E80" s="11"/>
      <c r="F80" s="8"/>
    </row>
    <row r="81" spans="1:11" ht="15.5" x14ac:dyDescent="0.35">
      <c r="A81" s="7" t="s">
        <v>76</v>
      </c>
      <c r="B81" s="11"/>
      <c r="C81" s="11"/>
      <c r="D81" s="11"/>
      <c r="E81" s="11"/>
      <c r="F81" s="8"/>
    </row>
    <row r="82" spans="1:11" ht="15" thickBot="1" x14ac:dyDescent="0.4"/>
    <row r="83" spans="1:11" ht="15" thickBot="1" x14ac:dyDescent="0.4">
      <c r="A83" s="12" t="s">
        <v>0</v>
      </c>
      <c r="B83" s="2" t="s">
        <v>124</v>
      </c>
      <c r="C83" s="2" t="s">
        <v>123</v>
      </c>
    </row>
    <row r="84" spans="1:11" ht="15" thickBot="1" x14ac:dyDescent="0.4">
      <c r="A84" s="13">
        <v>1</v>
      </c>
      <c r="B84" s="4" t="s">
        <v>3</v>
      </c>
      <c r="C84" s="39">
        <v>100</v>
      </c>
    </row>
    <row r="85" spans="1:11" ht="15" thickBot="1" x14ac:dyDescent="0.4">
      <c r="A85" s="13">
        <v>2</v>
      </c>
      <c r="B85" s="4" t="s">
        <v>7</v>
      </c>
      <c r="C85" s="39">
        <v>100</v>
      </c>
    </row>
    <row r="86" spans="1:11" ht="15" thickBot="1" x14ac:dyDescent="0.4">
      <c r="A86" s="13">
        <v>3</v>
      </c>
      <c r="B86" s="4" t="s">
        <v>8</v>
      </c>
      <c r="C86" s="39">
        <v>100</v>
      </c>
      <c r="F86" s="9"/>
    </row>
    <row r="87" spans="1:11" ht="15" thickBot="1" x14ac:dyDescent="0.4">
      <c r="A87" s="13">
        <v>4</v>
      </c>
      <c r="B87" s="4" t="s">
        <v>21</v>
      </c>
      <c r="C87" s="39">
        <v>100</v>
      </c>
    </row>
    <row r="88" spans="1:11" ht="15" thickBot="1" x14ac:dyDescent="0.4">
      <c r="A88" s="13">
        <v>5</v>
      </c>
      <c r="B88" s="4" t="s">
        <v>22</v>
      </c>
      <c r="C88" s="39">
        <v>100</v>
      </c>
    </row>
    <row r="89" spans="1:11" ht="15" thickBot="1" x14ac:dyDescent="0.4">
      <c r="A89" s="13">
        <v>6</v>
      </c>
      <c r="B89" s="4" t="s">
        <v>23</v>
      </c>
      <c r="C89" s="39">
        <v>100</v>
      </c>
    </row>
    <row r="90" spans="1:11" ht="15" thickBot="1" x14ac:dyDescent="0.4">
      <c r="A90" s="13">
        <v>7</v>
      </c>
      <c r="B90" s="4" t="s">
        <v>78</v>
      </c>
      <c r="C90" s="39">
        <v>100</v>
      </c>
    </row>
    <row r="91" spans="1:11" ht="15" thickBot="1" x14ac:dyDescent="0.4">
      <c r="A91" s="13">
        <v>8</v>
      </c>
      <c r="B91" s="4" t="s">
        <v>26</v>
      </c>
      <c r="C91" s="39">
        <v>100</v>
      </c>
    </row>
    <row r="92" spans="1:11" ht="15" thickBot="1" x14ac:dyDescent="0.4">
      <c r="A92" s="13">
        <v>9</v>
      </c>
      <c r="B92" s="4" t="s">
        <v>27</v>
      </c>
      <c r="C92" s="39">
        <v>100</v>
      </c>
    </row>
    <row r="93" spans="1:11" ht="15" thickBot="1" x14ac:dyDescent="0.4">
      <c r="A93" s="13">
        <v>10</v>
      </c>
      <c r="B93" s="4" t="s">
        <v>29</v>
      </c>
      <c r="C93" s="39">
        <v>100</v>
      </c>
      <c r="E93" s="38"/>
      <c r="K93" s="38"/>
    </row>
    <row r="94" spans="1:11" ht="15" thickBot="1" x14ac:dyDescent="0.4">
      <c r="A94" s="13">
        <v>11</v>
      </c>
      <c r="B94" s="4" t="s">
        <v>79</v>
      </c>
      <c r="C94" s="39">
        <v>100</v>
      </c>
    </row>
    <row r="95" spans="1:11" ht="15" thickBot="1" x14ac:dyDescent="0.4">
      <c r="A95" s="13">
        <v>12</v>
      </c>
      <c r="B95" s="4" t="s">
        <v>37</v>
      </c>
      <c r="C95" s="39">
        <v>100</v>
      </c>
    </row>
    <row r="96" spans="1:11" ht="15" thickBot="1" x14ac:dyDescent="0.4">
      <c r="A96" s="13">
        <v>13</v>
      </c>
      <c r="B96" s="4" t="s">
        <v>56</v>
      </c>
      <c r="C96" s="39">
        <v>100</v>
      </c>
    </row>
    <row r="97" spans="1:12" x14ac:dyDescent="0.35">
      <c r="A97" s="34" t="s">
        <v>117</v>
      </c>
      <c r="B97" s="35"/>
      <c r="C97" s="42">
        <f>SUM(C84:C96)</f>
        <v>1300</v>
      </c>
    </row>
    <row r="98" spans="1:12" ht="15" thickBot="1" x14ac:dyDescent="0.4">
      <c r="A98" s="36"/>
      <c r="B98" s="37"/>
      <c r="C98" s="43"/>
    </row>
    <row r="101" spans="1:12" ht="15.5" x14ac:dyDescent="0.35">
      <c r="A101" s="11" t="s">
        <v>80</v>
      </c>
      <c r="B101" s="11"/>
      <c r="C101" s="11"/>
      <c r="D101" s="11"/>
      <c r="E101" s="11"/>
      <c r="F101" s="11"/>
      <c r="G101" s="8"/>
    </row>
    <row r="102" spans="1:12" ht="15.5" x14ac:dyDescent="0.35">
      <c r="A102" s="11" t="s">
        <v>81</v>
      </c>
      <c r="B102" s="11"/>
      <c r="C102" s="11"/>
      <c r="D102" s="11"/>
      <c r="E102" s="11"/>
      <c r="F102" s="11"/>
      <c r="G102" s="8"/>
    </row>
    <row r="103" spans="1:12" ht="15.5" x14ac:dyDescent="0.35">
      <c r="A103" s="11" t="s">
        <v>82</v>
      </c>
      <c r="B103" s="11"/>
      <c r="C103" s="11"/>
      <c r="D103" s="11"/>
      <c r="E103" s="11"/>
      <c r="F103" s="11"/>
      <c r="G103" s="8"/>
    </row>
    <row r="104" spans="1:12" ht="15.5" x14ac:dyDescent="0.35">
      <c r="A104" s="11" t="s">
        <v>83</v>
      </c>
      <c r="B104" s="11"/>
      <c r="C104" s="11"/>
      <c r="D104" s="11"/>
      <c r="E104" s="11"/>
      <c r="F104" s="11"/>
      <c r="G104" s="8"/>
    </row>
    <row r="105" spans="1:12" ht="15.5" x14ac:dyDescent="0.35">
      <c r="A105" s="11" t="s">
        <v>84</v>
      </c>
      <c r="B105" s="11"/>
      <c r="C105" s="11"/>
      <c r="D105" s="11"/>
      <c r="E105" s="11"/>
      <c r="F105" s="11"/>
      <c r="G105" s="8"/>
    </row>
    <row r="106" spans="1:12" ht="15" thickBot="1" x14ac:dyDescent="0.4"/>
    <row r="107" spans="1:12" ht="31.5" thickBot="1" x14ac:dyDescent="0.4">
      <c r="A107" s="14" t="s">
        <v>85</v>
      </c>
      <c r="B107" s="15" t="s">
        <v>86</v>
      </c>
      <c r="C107" s="15" t="s">
        <v>87</v>
      </c>
      <c r="D107" s="16" t="s">
        <v>88</v>
      </c>
    </row>
    <row r="108" spans="1:12" ht="16" thickBot="1" x14ac:dyDescent="0.4">
      <c r="A108" s="3" t="s">
        <v>89</v>
      </c>
      <c r="B108" s="39">
        <v>2</v>
      </c>
      <c r="C108" s="17">
        <v>50</v>
      </c>
      <c r="D108" s="44">
        <f>SUM(B108*C108)</f>
        <v>100</v>
      </c>
      <c r="H108" s="38"/>
    </row>
    <row r="109" spans="1:12" ht="29.5" thickBot="1" x14ac:dyDescent="0.4">
      <c r="A109" s="3" t="s">
        <v>90</v>
      </c>
      <c r="B109" s="39">
        <v>2</v>
      </c>
      <c r="C109" s="17">
        <v>350</v>
      </c>
      <c r="D109" s="44">
        <f t="shared" ref="D109:D112" si="0">SUM(B109*C109)</f>
        <v>700</v>
      </c>
    </row>
    <row r="110" spans="1:12" ht="29.5" thickBot="1" x14ac:dyDescent="0.4">
      <c r="A110" s="3" t="s">
        <v>91</v>
      </c>
      <c r="B110" s="39">
        <v>2</v>
      </c>
      <c r="C110" s="17">
        <v>100</v>
      </c>
      <c r="D110" s="44">
        <f t="shared" si="0"/>
        <v>200</v>
      </c>
    </row>
    <row r="111" spans="1:12" ht="44" thickBot="1" x14ac:dyDescent="0.4">
      <c r="A111" s="3" t="s">
        <v>92</v>
      </c>
      <c r="B111" s="39">
        <v>2</v>
      </c>
      <c r="C111" s="22">
        <v>100</v>
      </c>
      <c r="D111" s="44">
        <f t="shared" si="0"/>
        <v>200</v>
      </c>
      <c r="F111" s="38"/>
    </row>
    <row r="112" spans="1:12" ht="16" thickBot="1" x14ac:dyDescent="0.4">
      <c r="A112" s="3" t="s">
        <v>93</v>
      </c>
      <c r="B112" s="39">
        <v>2</v>
      </c>
      <c r="C112" s="23">
        <v>300</v>
      </c>
      <c r="D112" s="44">
        <f t="shared" si="0"/>
        <v>600</v>
      </c>
      <c r="L112" s="38"/>
    </row>
    <row r="113" spans="1:7" ht="24" customHeight="1" x14ac:dyDescent="0.35">
      <c r="A113" s="29"/>
      <c r="B113" s="29" t="s">
        <v>118</v>
      </c>
      <c r="C113" s="30" t="s">
        <v>71</v>
      </c>
      <c r="D113" s="45">
        <f>SUM(D108:D112)</f>
        <v>1800</v>
      </c>
    </row>
    <row r="114" spans="1:7" ht="15.5" x14ac:dyDescent="0.35">
      <c r="A114" s="19"/>
      <c r="B114" s="19"/>
      <c r="C114" s="20"/>
      <c r="D114" s="21"/>
    </row>
    <row r="117" spans="1:7" ht="15.5" x14ac:dyDescent="0.35">
      <c r="A117" s="18" t="s">
        <v>97</v>
      </c>
      <c r="B117" s="8"/>
      <c r="C117" s="8"/>
      <c r="D117" s="8"/>
      <c r="E117" s="8"/>
      <c r="F117" s="8"/>
      <c r="G117" s="8"/>
    </row>
    <row r="118" spans="1:7" ht="15.5" x14ac:dyDescent="0.35">
      <c r="A118" s="7" t="s">
        <v>94</v>
      </c>
      <c r="B118" s="8"/>
      <c r="C118" s="8"/>
      <c r="D118" s="8"/>
      <c r="E118" s="8"/>
      <c r="F118" s="8"/>
      <c r="G118" s="8"/>
    </row>
    <row r="119" spans="1:7" ht="15.5" x14ac:dyDescent="0.35">
      <c r="A119" s="7" t="s">
        <v>95</v>
      </c>
      <c r="B119" s="8"/>
      <c r="C119" s="8"/>
      <c r="D119" s="8"/>
      <c r="E119" s="8"/>
      <c r="F119" s="8"/>
      <c r="G119" s="8"/>
    </row>
    <row r="120" spans="1:7" ht="15.5" x14ac:dyDescent="0.35">
      <c r="A120" s="7" t="s">
        <v>96</v>
      </c>
      <c r="B120" s="8"/>
      <c r="C120" s="8"/>
      <c r="D120" s="8"/>
      <c r="E120" s="8"/>
      <c r="F120" s="8"/>
      <c r="G120" s="8"/>
    </row>
    <row r="121" spans="1:7" ht="15" thickBot="1" x14ac:dyDescent="0.4"/>
    <row r="122" spans="1:7" ht="44" thickBot="1" x14ac:dyDescent="0.4">
      <c r="A122" s="1" t="s">
        <v>98</v>
      </c>
      <c r="B122" s="2" t="s">
        <v>115</v>
      </c>
      <c r="C122" s="2" t="s">
        <v>99</v>
      </c>
      <c r="D122" s="2" t="s">
        <v>100</v>
      </c>
      <c r="E122" s="2" t="s">
        <v>101</v>
      </c>
    </row>
    <row r="123" spans="1:7" ht="17" thickBot="1" x14ac:dyDescent="0.4">
      <c r="A123" s="3" t="s">
        <v>102</v>
      </c>
      <c r="B123" s="17" t="s">
        <v>103</v>
      </c>
      <c r="C123" s="46">
        <v>1</v>
      </c>
      <c r="D123" s="39">
        <v>1</v>
      </c>
      <c r="E123" s="39">
        <v>1</v>
      </c>
    </row>
    <row r="124" spans="1:7" ht="17" thickBot="1" x14ac:dyDescent="0.4">
      <c r="A124" s="3" t="s">
        <v>102</v>
      </c>
      <c r="B124" s="17" t="s">
        <v>104</v>
      </c>
      <c r="C124" s="46">
        <v>1</v>
      </c>
      <c r="D124" s="39">
        <v>1</v>
      </c>
      <c r="E124" s="39">
        <v>1</v>
      </c>
    </row>
    <row r="125" spans="1:7" ht="17" thickBot="1" x14ac:dyDescent="0.4">
      <c r="A125" s="3" t="s">
        <v>102</v>
      </c>
      <c r="B125" s="17" t="s">
        <v>105</v>
      </c>
      <c r="C125" s="46">
        <v>1</v>
      </c>
      <c r="D125" s="39">
        <v>1</v>
      </c>
      <c r="E125" s="39">
        <v>1</v>
      </c>
    </row>
    <row r="126" spans="1:7" ht="17" thickBot="1" x14ac:dyDescent="0.4">
      <c r="A126" s="3" t="s">
        <v>102</v>
      </c>
      <c r="B126" s="17" t="s">
        <v>106</v>
      </c>
      <c r="C126" s="46">
        <v>1</v>
      </c>
      <c r="D126" s="39">
        <v>1</v>
      </c>
      <c r="E126" s="39">
        <v>1</v>
      </c>
    </row>
    <row r="127" spans="1:7" ht="17" thickBot="1" x14ac:dyDescent="0.4">
      <c r="A127" s="3" t="s">
        <v>102</v>
      </c>
      <c r="B127" s="17" t="s">
        <v>107</v>
      </c>
      <c r="C127" s="46">
        <v>1</v>
      </c>
      <c r="D127" s="39">
        <v>1</v>
      </c>
      <c r="E127" s="39">
        <v>1</v>
      </c>
    </row>
    <row r="128" spans="1:7" ht="17" thickBot="1" x14ac:dyDescent="0.4">
      <c r="A128" s="3" t="s">
        <v>102</v>
      </c>
      <c r="B128" s="17" t="s">
        <v>108</v>
      </c>
      <c r="C128" s="46">
        <v>1</v>
      </c>
      <c r="D128" s="39">
        <v>1</v>
      </c>
      <c r="E128" s="39">
        <v>1</v>
      </c>
    </row>
    <row r="129" spans="1:12" ht="17" thickBot="1" x14ac:dyDescent="0.4">
      <c r="A129" s="3" t="s">
        <v>102</v>
      </c>
      <c r="B129" s="17" t="s">
        <v>109</v>
      </c>
      <c r="C129" s="46">
        <v>1</v>
      </c>
      <c r="D129" s="39">
        <v>1</v>
      </c>
      <c r="E129" s="39">
        <v>1</v>
      </c>
    </row>
    <row r="130" spans="1:12" ht="15" thickBot="1" x14ac:dyDescent="0.4">
      <c r="A130" s="3" t="s">
        <v>110</v>
      </c>
      <c r="B130" s="17" t="s">
        <v>103</v>
      </c>
      <c r="C130" s="46">
        <v>1</v>
      </c>
      <c r="D130" s="39">
        <v>1</v>
      </c>
      <c r="E130" s="39">
        <v>1</v>
      </c>
    </row>
    <row r="131" spans="1:12" ht="15" thickBot="1" x14ac:dyDescent="0.4">
      <c r="A131" s="3" t="s">
        <v>110</v>
      </c>
      <c r="B131" s="17" t="s">
        <v>111</v>
      </c>
      <c r="C131" s="46">
        <v>1</v>
      </c>
      <c r="D131" s="39">
        <v>1</v>
      </c>
      <c r="E131" s="39">
        <v>1</v>
      </c>
    </row>
    <row r="132" spans="1:12" ht="15" thickBot="1" x14ac:dyDescent="0.4">
      <c r="A132" s="3" t="s">
        <v>110</v>
      </c>
      <c r="B132" s="17" t="s">
        <v>105</v>
      </c>
      <c r="C132" s="46">
        <v>1</v>
      </c>
      <c r="D132" s="39">
        <v>1</v>
      </c>
      <c r="E132" s="39">
        <v>1</v>
      </c>
      <c r="K132" s="38"/>
    </row>
    <row r="133" spans="1:12" ht="15" thickBot="1" x14ac:dyDescent="0.4">
      <c r="A133" s="3" t="s">
        <v>110</v>
      </c>
      <c r="B133" s="17" t="s">
        <v>106</v>
      </c>
      <c r="C133" s="46">
        <v>1</v>
      </c>
      <c r="D133" s="39">
        <v>1</v>
      </c>
      <c r="E133" s="39">
        <v>1</v>
      </c>
      <c r="I133" s="38"/>
    </row>
    <row r="134" spans="1:12" ht="15" thickBot="1" x14ac:dyDescent="0.4">
      <c r="A134" s="3" t="s">
        <v>110</v>
      </c>
      <c r="B134" s="17" t="s">
        <v>108</v>
      </c>
      <c r="C134" s="46">
        <v>1</v>
      </c>
      <c r="D134" s="39">
        <v>1</v>
      </c>
      <c r="E134" s="39">
        <v>1</v>
      </c>
    </row>
    <row r="135" spans="1:12" ht="15" thickBot="1" x14ac:dyDescent="0.4">
      <c r="A135" s="3" t="s">
        <v>112</v>
      </c>
      <c r="B135" s="17" t="s">
        <v>113</v>
      </c>
      <c r="C135" s="46">
        <v>1</v>
      </c>
      <c r="D135" s="39">
        <v>1</v>
      </c>
      <c r="E135" s="39">
        <v>1</v>
      </c>
    </row>
    <row r="136" spans="1:12" ht="15" thickBot="1" x14ac:dyDescent="0.4">
      <c r="A136" s="3" t="s">
        <v>114</v>
      </c>
      <c r="B136" s="17" t="s">
        <v>113</v>
      </c>
      <c r="C136" s="46">
        <v>1</v>
      </c>
      <c r="D136" s="39">
        <v>1</v>
      </c>
      <c r="E136" s="39">
        <v>1</v>
      </c>
      <c r="L136" s="38"/>
    </row>
    <row r="137" spans="1:12" x14ac:dyDescent="0.35">
      <c r="B137" s="33" t="s">
        <v>120</v>
      </c>
      <c r="C137" s="47">
        <f>SUM(C123:C136)</f>
        <v>14</v>
      </c>
      <c r="D137" s="48">
        <f>SUM(D123:D136)</f>
        <v>14</v>
      </c>
      <c r="E137" s="48">
        <f>SUM(E123:E136)</f>
        <v>14</v>
      </c>
    </row>
    <row r="138" spans="1:12" ht="20.5" customHeight="1" x14ac:dyDescent="0.35">
      <c r="B138" s="31" t="s">
        <v>71</v>
      </c>
      <c r="C138" s="28" t="s">
        <v>71</v>
      </c>
    </row>
    <row r="139" spans="1:12" x14ac:dyDescent="0.35">
      <c r="B139" s="31" t="s">
        <v>71</v>
      </c>
      <c r="H139" s="38"/>
    </row>
    <row r="140" spans="1:12" ht="18.5" x14ac:dyDescent="0.45">
      <c r="D140" s="32" t="s">
        <v>119</v>
      </c>
      <c r="E140" s="49">
        <f>SUM(E137,D137,C137,D113,C97,C75)</f>
        <v>9942</v>
      </c>
    </row>
  </sheetData>
  <sheetProtection algorithmName="SHA-512" hashValue="4A/AnFjpzhQ6+z4CksCzv0zFWqdYTGwuBS1z3gnPBV8jZqgpGz9MjycZk86hX5QeKJJRvE9afx5PExL/0Qm0IA==" saltValue="6Lo6ksS/NZNC63aCMHVXpg==" spinCount="100000" sheet="1" objects="1" scenarios="1"/>
  <mergeCells count="4">
    <mergeCell ref="A75:B76"/>
    <mergeCell ref="C75:C76"/>
    <mergeCell ref="A97:B98"/>
    <mergeCell ref="C97:C9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Sheet1!_Hlk87453192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Moorehead</dc:creator>
  <cp:lastModifiedBy>Vanessa Moorehead</cp:lastModifiedBy>
  <dcterms:created xsi:type="dcterms:W3CDTF">2021-12-03T15:19:18Z</dcterms:created>
  <dcterms:modified xsi:type="dcterms:W3CDTF">2021-12-10T20:29:53Z</dcterms:modified>
</cp:coreProperties>
</file>