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Divisions\DMF-Purchasing\Contracts\FY23\23-DES-ITBLW-445 On Call Sm and Lg Sewer Relining\2 Solicitation\"/>
    </mc:Choice>
  </mc:AlternateContent>
  <xr:revisionPtr revIDLastSave="0" documentId="13_ncr:1_{C45277C5-FF03-49CB-9DEF-6712F241686A}" xr6:coauthVersionLast="47" xr6:coauthVersionMax="47" xr10:uidLastSave="{00000000-0000-0000-0000-000000000000}"/>
  <bookViews>
    <workbookView xWindow="-120" yWindow="-120" windowWidth="29040" windowHeight="15840" xr2:uid="{93C14388-1C85-4683-A7FA-0388216D4324}"/>
  </bookViews>
  <sheets>
    <sheet name="Pricing Schedule" sheetId="1" r:id="rId1"/>
    <sheet name="Prevailing Wage R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1" l="1"/>
  <c r="H56" i="1"/>
  <c r="H57" i="1"/>
  <c r="H58" i="1"/>
  <c r="H60" i="1"/>
  <c r="H59" i="1"/>
  <c r="H54" i="1"/>
  <c r="H53" i="1"/>
  <c r="H52" i="1"/>
  <c r="H51" i="1"/>
  <c r="H50" i="1"/>
  <c r="H49" i="1"/>
  <c r="H48" i="1"/>
  <c r="H47" i="1"/>
  <c r="H46" i="1"/>
  <c r="H45" i="1"/>
  <c r="H43" i="1"/>
  <c r="H42" i="1"/>
  <c r="H41" i="1"/>
  <c r="H40" i="1"/>
  <c r="H39" i="1"/>
  <c r="H38" i="1"/>
  <c r="H37" i="1"/>
  <c r="H36" i="1"/>
  <c r="H35" i="1"/>
  <c r="H34" i="1"/>
  <c r="H33" i="1"/>
  <c r="H32" i="1"/>
  <c r="H31" i="1"/>
  <c r="H30" i="1"/>
  <c r="H29" i="1"/>
  <c r="H28" i="1"/>
  <c r="H27" i="1"/>
  <c r="H25" i="1"/>
  <c r="H24" i="1"/>
  <c r="H23" i="1"/>
  <c r="H22" i="1"/>
  <c r="H21" i="1"/>
  <c r="H20" i="1"/>
  <c r="H19" i="1"/>
  <c r="H18" i="1"/>
  <c r="H17" i="1"/>
  <c r="H16" i="1"/>
  <c r="H15" i="1"/>
  <c r="H14" i="1"/>
  <c r="H13" i="1"/>
  <c r="H12" i="1"/>
  <c r="H11" i="1"/>
  <c r="H10" i="1"/>
  <c r="H9" i="1"/>
  <c r="H63" i="1" l="1"/>
</calcChain>
</file>

<file path=xl/sharedStrings.xml><?xml version="1.0" encoding="utf-8"?>
<sst xmlns="http://schemas.openxmlformats.org/spreadsheetml/2006/main" count="208" uniqueCount="104">
  <si>
    <t>Line Item No.</t>
  </si>
  <si>
    <t>Description</t>
  </si>
  <si>
    <t>Unit</t>
  </si>
  <si>
    <t>Size</t>
  </si>
  <si>
    <t>Unit Price</t>
  </si>
  <si>
    <t>Extended Price</t>
  </si>
  <si>
    <t>SS-1</t>
  </si>
  <si>
    <t>Sanitary Sewer Television Inspection &amp; Medium/Heavy Cleaning</t>
  </si>
  <si>
    <t>L.F.</t>
  </si>
  <si>
    <t>8”</t>
  </si>
  <si>
    <t>SS-2</t>
  </si>
  <si>
    <t>10”</t>
  </si>
  <si>
    <t>SS-3</t>
  </si>
  <si>
    <t>12”</t>
  </si>
  <si>
    <t>SS-4</t>
  </si>
  <si>
    <t>15”</t>
  </si>
  <si>
    <t>SS-5</t>
  </si>
  <si>
    <t>18”</t>
  </si>
  <si>
    <t>SS-6</t>
  </si>
  <si>
    <t>20”</t>
  </si>
  <si>
    <t>SS-7</t>
  </si>
  <si>
    <t>21”</t>
  </si>
  <si>
    <t>SS-8</t>
  </si>
  <si>
    <t>24”</t>
  </si>
  <si>
    <t>SS-9</t>
  </si>
  <si>
    <t>27”</t>
  </si>
  <si>
    <t>SS-10</t>
  </si>
  <si>
    <t>30”</t>
  </si>
  <si>
    <t>SS-11</t>
  </si>
  <si>
    <t>33”</t>
  </si>
  <si>
    <t>SS-12</t>
  </si>
  <si>
    <t>36”</t>
  </si>
  <si>
    <t>SS-13</t>
  </si>
  <si>
    <t>42”</t>
  </si>
  <si>
    <t>SS-14</t>
  </si>
  <si>
    <t>48”</t>
  </si>
  <si>
    <t>SS-15</t>
  </si>
  <si>
    <t>54”</t>
  </si>
  <si>
    <t>SS-16</t>
  </si>
  <si>
    <t>60”</t>
  </si>
  <si>
    <t>SS-17</t>
  </si>
  <si>
    <t>72”</t>
  </si>
  <si>
    <t>SS-18</t>
  </si>
  <si>
    <t>CIPP Sanitary Sewer Rehab</t>
  </si>
  <si>
    <t>SS-19</t>
  </si>
  <si>
    <t>SS-20</t>
  </si>
  <si>
    <t>SS-21</t>
  </si>
  <si>
    <t>SS-22</t>
  </si>
  <si>
    <t>SS-23</t>
  </si>
  <si>
    <t>SS-24</t>
  </si>
  <si>
    <t>SS-25</t>
  </si>
  <si>
    <t>SS-26</t>
  </si>
  <si>
    <t>SS-27</t>
  </si>
  <si>
    <t>SS-28</t>
  </si>
  <si>
    <t>SS-29</t>
  </si>
  <si>
    <t>SS-30</t>
  </si>
  <si>
    <t>SS-31</t>
  </si>
  <si>
    <t>SS-32</t>
  </si>
  <si>
    <t>SS-33</t>
  </si>
  <si>
    <t>SS-34</t>
  </si>
  <si>
    <t>SS-35</t>
  </si>
  <si>
    <t>Day</t>
  </si>
  <si>
    <t>SS-36</t>
  </si>
  <si>
    <t>Bypass Pumping 10.1-20.0 MGD</t>
  </si>
  <si>
    <t>SS-37</t>
  </si>
  <si>
    <t>Bypass Pumping 20.1-30.0 MGD</t>
  </si>
  <si>
    <t>SS-38</t>
  </si>
  <si>
    <t>Bypass Pumping 30.1-50.0 MGD</t>
  </si>
  <si>
    <t>SS-39</t>
  </si>
  <si>
    <t>Bypass Pumping 50.1-UP MGD</t>
  </si>
  <si>
    <t>SS-40</t>
  </si>
  <si>
    <t>SS-41</t>
  </si>
  <si>
    <t>SS-42</t>
  </si>
  <si>
    <t>SS-43</t>
  </si>
  <si>
    <t>16”</t>
  </si>
  <si>
    <t>SS-44</t>
  </si>
  <si>
    <t>SS-45</t>
  </si>
  <si>
    <t>Re-Establish Connection Laterals</t>
  </si>
  <si>
    <t>EA</t>
  </si>
  <si>
    <t>SS-46</t>
  </si>
  <si>
    <t>SS-47</t>
  </si>
  <si>
    <t xml:space="preserve">Bypass Connection to Discharge Manhole – Install/Removal/Asphalt Restoration (Asphalted Area) </t>
  </si>
  <si>
    <t>Bypass HDPE Pipe Discharge (Above 500 L.F. / Above 10 MGD)</t>
  </si>
  <si>
    <t xml:space="preserve">Bypass Connection to Discharge Manhole – Install/Removal/Restoration (Grass Area) </t>
  </si>
  <si>
    <t>GRAND TOTAL BID PRICE:</t>
  </si>
  <si>
    <t>Section A</t>
  </si>
  <si>
    <t>Section B</t>
  </si>
  <si>
    <t>Section C</t>
  </si>
  <si>
    <t>Section D</t>
  </si>
  <si>
    <t>Bypass Pumping 2.1-10.0 MGD</t>
  </si>
  <si>
    <t>SS-48</t>
  </si>
  <si>
    <t>SS-49</t>
  </si>
  <si>
    <t>SS-50</t>
  </si>
  <si>
    <t>Arterial Road MOT (that will require additional set-up than an arrow board)</t>
  </si>
  <si>
    <t>Cut Intruding Service (unrelated to lining work)</t>
  </si>
  <si>
    <t>Cut Intruding Services (related to lining work)</t>
  </si>
  <si>
    <t>Approximate Yearly  Quantities</t>
  </si>
  <si>
    <t>Bidder Name:</t>
  </si>
  <si>
    <t>ATTACHMENT A</t>
  </si>
  <si>
    <t>SEWER REHABILITATION SERVICES</t>
  </si>
  <si>
    <t>FURNISHING ALL LABOR, MATERIALS AND EQUIPMENT FOR REHABILITATION OF APPROXIMATELY 70,000 LINEAR FEETOF SANITARY SEWER PIPELINE (8” to 18”) AND APROXIMATELY 10,000 LINEAR FEET OF SANITARY SEWER PIPELINE (21” to 72”) REHABILITATION USING CURED-IN-PLACE-PIPE (CIPP) METHOD FOR ARLINGTON COUNTY, FOR UP TO A FIVE-YEAR (5) PERIOD</t>
  </si>
  <si>
    <t>***Bidder shall enter all positions, and their hourly rates below, for any prevailing wage hourly workers that will be working on this contract.  Prevailing wage rates must be taken into account in Bidder’s unit prices submitted below.***</t>
  </si>
  <si>
    <r>
      <t>PREVAILI</t>
    </r>
    <r>
      <rPr>
        <sz val="11"/>
        <color indexed="8"/>
        <rFont val="Calibri"/>
        <family val="2"/>
      </rPr>
      <t>NG WAGE POSITIONS UTILIZED</t>
    </r>
  </si>
  <si>
    <t>PREVAILING WAGE HOURLY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</si>
</sst>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4"/>
      <color theme="4"/>
      <name val="Calibri"/>
      <family val="2"/>
      <scheme val="minor"/>
    </font>
    <font>
      <sz val="11"/>
      <color theme="1"/>
      <name val="Courier New"/>
      <family val="3"/>
    </font>
    <font>
      <sz val="11"/>
      <color theme="1"/>
      <name val="Calibri"/>
      <family val="2"/>
    </font>
    <font>
      <sz val="11"/>
      <color indexed="8"/>
      <name val="Calibri"/>
      <family val="2"/>
    </font>
    <font>
      <sz val="11"/>
      <color rgb="FF000000"/>
      <name val="Calibri"/>
      <family val="2"/>
    </font>
    <font>
      <sz val="12"/>
      <color theme="1"/>
      <name val="Courier New"/>
      <family val="3"/>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BFBFB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center"/>
    </xf>
    <xf numFmtId="0" fontId="0" fillId="0" borderId="0" xfId="0" applyAlignment="1">
      <alignment wrapText="1"/>
    </xf>
    <xf numFmtId="3" fontId="0" fillId="0" borderId="0" xfId="0" applyNumberFormat="1" applyAlignment="1">
      <alignment horizontal="center"/>
    </xf>
    <xf numFmtId="0" fontId="0" fillId="0" borderId="0" xfId="0" applyAlignment="1">
      <alignment horizontal="left"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0" fillId="3" borderId="2" xfId="0" applyFill="1" applyBorder="1"/>
    <xf numFmtId="164" fontId="0" fillId="0" borderId="0" xfId="1" applyNumberFormat="1" applyFont="1"/>
    <xf numFmtId="164" fontId="2" fillId="2" borderId="1" xfId="1" applyNumberFormat="1" applyFont="1" applyFill="1" applyBorder="1" applyAlignment="1">
      <alignment horizontal="center" vertical="center" wrapText="1"/>
    </xf>
    <xf numFmtId="164" fontId="2" fillId="0" borderId="0" xfId="1" applyNumberFormat="1" applyFont="1" applyFill="1" applyBorder="1" applyAlignment="1">
      <alignment horizontal="center" vertical="center" wrapText="1"/>
    </xf>
    <xf numFmtId="164" fontId="0" fillId="3" borderId="0" xfId="1" applyNumberFormat="1" applyFont="1" applyFill="1"/>
    <xf numFmtId="0" fontId="5" fillId="0" borderId="0" xfId="0" applyFont="1"/>
    <xf numFmtId="164" fontId="3" fillId="0" borderId="0" xfId="1" applyNumberFormat="1" applyFont="1"/>
    <xf numFmtId="0" fontId="0" fillId="2" borderId="0" xfId="0" applyFill="1" applyAlignment="1">
      <alignment horizontal="center"/>
    </xf>
    <xf numFmtId="0" fontId="3" fillId="0" borderId="0" xfId="0" applyFont="1" applyAlignment="1">
      <alignment horizontal="right"/>
    </xf>
    <xf numFmtId="0" fontId="0" fillId="0" borderId="0" xfId="0" applyAlignment="1">
      <alignment horizontal="left" vertical="center" wrapText="1"/>
    </xf>
    <xf numFmtId="0" fontId="4" fillId="0" borderId="0" xfId="0" applyFont="1" applyAlignment="1">
      <alignment horizontal="center"/>
    </xf>
    <xf numFmtId="0" fontId="6" fillId="0" borderId="0" xfId="0" applyFont="1" applyAlignment="1">
      <alignment vertical="center"/>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left" vertical="top"/>
    </xf>
    <xf numFmtId="164" fontId="7" fillId="0" borderId="0" xfId="0" applyNumberFormat="1" applyFont="1" applyAlignment="1">
      <alignment horizontal="right" vertical="top"/>
    </xf>
    <xf numFmtId="0" fontId="7" fillId="0" borderId="0" xfId="0" applyFont="1" applyAlignment="1">
      <alignment wrapText="1"/>
    </xf>
    <xf numFmtId="0" fontId="7" fillId="0" borderId="0" xfId="0" applyFont="1"/>
    <xf numFmtId="0" fontId="8" fillId="4" borderId="1" xfId="0" applyFont="1" applyFill="1" applyBorder="1" applyAlignment="1">
      <alignment horizontal="left" vertical="center" wrapText="1" indent="7"/>
    </xf>
    <xf numFmtId="0" fontId="7" fillId="0" borderId="1" xfId="0" applyFont="1" applyBorder="1" applyAlignment="1">
      <alignment horizontal="left" vertical="top" wrapText="1"/>
    </xf>
    <xf numFmtId="0" fontId="11" fillId="0" borderId="0" xfId="0" applyFont="1" applyAlignment="1">
      <alignment wrapText="1"/>
    </xf>
    <xf numFmtId="0" fontId="7" fillId="0" borderId="0" xfId="0" applyFont="1" applyBorder="1" applyAlignment="1">
      <alignment horizontal="left" vertical="top"/>
    </xf>
    <xf numFmtId="0" fontId="0" fillId="0" borderId="0" xfId="0" applyBorder="1"/>
    <xf numFmtId="0" fontId="10" fillId="4"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C446-7671-447A-A52C-9833BB0CB778}">
  <dimension ref="A1:H63"/>
  <sheetViews>
    <sheetView tabSelected="1" zoomScale="70" zoomScaleNormal="70" workbookViewId="0">
      <pane ySplit="7" topLeftCell="A8" activePane="bottomLeft" state="frozen"/>
      <selection pane="bottomLeft" activeCell="H25" sqref="H25"/>
    </sheetView>
  </sheetViews>
  <sheetFormatPr defaultRowHeight="15" x14ac:dyDescent="0.25"/>
  <cols>
    <col min="1" max="1" width="11.7109375" customWidth="1"/>
    <col min="2" max="2" width="14.5703125" style="1" customWidth="1"/>
    <col min="3" max="3" width="63.28515625" customWidth="1"/>
    <col min="4" max="5" width="9.140625" style="1"/>
    <col min="6" max="6" width="15.85546875" style="1" customWidth="1"/>
    <col min="7" max="7" width="11.85546875" style="13" customWidth="1"/>
    <col min="8" max="8" width="16.28515625" style="13" customWidth="1"/>
  </cols>
  <sheetData>
    <row r="1" spans="1:8" ht="18.75" x14ac:dyDescent="0.3">
      <c r="B1" s="22" t="s">
        <v>98</v>
      </c>
      <c r="C1" s="22"/>
      <c r="D1" s="22"/>
      <c r="E1" s="22"/>
      <c r="F1" s="22"/>
      <c r="G1" s="22"/>
      <c r="H1" s="22"/>
    </row>
    <row r="2" spans="1:8" ht="21.75" customHeight="1" x14ac:dyDescent="0.3">
      <c r="B2" s="22" t="s">
        <v>99</v>
      </c>
      <c r="C2" s="22"/>
      <c r="D2" s="22"/>
      <c r="E2" s="22"/>
      <c r="F2" s="22"/>
      <c r="G2" s="22"/>
      <c r="H2" s="22"/>
    </row>
    <row r="4" spans="1:8" s="2" customFormat="1" ht="60" customHeight="1" thickBot="1" x14ac:dyDescent="0.3">
      <c r="B4" s="21" t="s">
        <v>100</v>
      </c>
      <c r="C4" s="21"/>
      <c r="D4" s="21"/>
      <c r="E4" s="21"/>
      <c r="F4" s="21"/>
      <c r="G4" s="21"/>
      <c r="H4" s="21"/>
    </row>
    <row r="5" spans="1:8" ht="19.5" thickBot="1" x14ac:dyDescent="0.35">
      <c r="A5" s="22" t="s">
        <v>97</v>
      </c>
      <c r="B5" s="22"/>
      <c r="C5" s="12"/>
    </row>
    <row r="7" spans="1:8" ht="33.75" customHeight="1" x14ac:dyDescent="0.25">
      <c r="B7" s="5" t="s">
        <v>0</v>
      </c>
      <c r="C7" s="6" t="s">
        <v>1</v>
      </c>
      <c r="D7" s="5" t="s">
        <v>2</v>
      </c>
      <c r="E7" s="5" t="s">
        <v>3</v>
      </c>
      <c r="F7" s="7" t="s">
        <v>96</v>
      </c>
      <c r="G7" s="14" t="s">
        <v>4</v>
      </c>
      <c r="H7" s="14" t="s">
        <v>5</v>
      </c>
    </row>
    <row r="8" spans="1:8" ht="33.75" customHeight="1" x14ac:dyDescent="0.25">
      <c r="A8" s="11" t="s">
        <v>85</v>
      </c>
      <c r="B8" s="8"/>
      <c r="C8" s="9"/>
      <c r="D8" s="8"/>
      <c r="E8" s="8"/>
      <c r="F8" s="10"/>
      <c r="G8" s="15"/>
      <c r="H8" s="15"/>
    </row>
    <row r="9" spans="1:8" x14ac:dyDescent="0.25">
      <c r="B9" s="1" t="s">
        <v>6</v>
      </c>
      <c r="C9" t="s">
        <v>7</v>
      </c>
      <c r="D9" s="1" t="s">
        <v>8</v>
      </c>
      <c r="E9" s="1" t="s">
        <v>9</v>
      </c>
      <c r="F9" s="3">
        <v>70000</v>
      </c>
      <c r="G9" s="16"/>
      <c r="H9" s="13">
        <f>F9*G9</f>
        <v>0</v>
      </c>
    </row>
    <row r="10" spans="1:8" x14ac:dyDescent="0.25">
      <c r="B10" s="1" t="s">
        <v>10</v>
      </c>
      <c r="C10" t="s">
        <v>7</v>
      </c>
      <c r="D10" s="1" t="s">
        <v>8</v>
      </c>
      <c r="E10" s="1" t="s">
        <v>11</v>
      </c>
      <c r="F10" s="3">
        <v>2000</v>
      </c>
      <c r="G10" s="16"/>
      <c r="H10" s="13">
        <f t="shared" ref="H10:H61" si="0">F10*G10</f>
        <v>0</v>
      </c>
    </row>
    <row r="11" spans="1:8" x14ac:dyDescent="0.25">
      <c r="B11" s="1" t="s">
        <v>12</v>
      </c>
      <c r="C11" t="s">
        <v>7</v>
      </c>
      <c r="D11" s="1" t="s">
        <v>8</v>
      </c>
      <c r="E11" s="1" t="s">
        <v>13</v>
      </c>
      <c r="F11" s="3">
        <v>1000</v>
      </c>
      <c r="G11" s="16"/>
      <c r="H11" s="13">
        <f t="shared" si="0"/>
        <v>0</v>
      </c>
    </row>
    <row r="12" spans="1:8" x14ac:dyDescent="0.25">
      <c r="B12" s="1" t="s">
        <v>14</v>
      </c>
      <c r="C12" t="s">
        <v>7</v>
      </c>
      <c r="D12" s="1" t="s">
        <v>8</v>
      </c>
      <c r="E12" s="1" t="s">
        <v>15</v>
      </c>
      <c r="F12" s="3">
        <v>1000</v>
      </c>
      <c r="G12" s="16"/>
      <c r="H12" s="13">
        <f t="shared" si="0"/>
        <v>0</v>
      </c>
    </row>
    <row r="13" spans="1:8" x14ac:dyDescent="0.25">
      <c r="B13" s="1" t="s">
        <v>16</v>
      </c>
      <c r="C13" t="s">
        <v>7</v>
      </c>
      <c r="D13" s="1" t="s">
        <v>8</v>
      </c>
      <c r="E13" s="1" t="s">
        <v>17</v>
      </c>
      <c r="F13" s="3">
        <v>1500</v>
      </c>
      <c r="G13" s="16"/>
      <c r="H13" s="13">
        <f t="shared" si="0"/>
        <v>0</v>
      </c>
    </row>
    <row r="14" spans="1:8" x14ac:dyDescent="0.25">
      <c r="B14" s="1" t="s">
        <v>18</v>
      </c>
      <c r="C14" t="s">
        <v>7</v>
      </c>
      <c r="D14" s="1" t="s">
        <v>8</v>
      </c>
      <c r="E14" s="1" t="s">
        <v>19</v>
      </c>
      <c r="F14" s="1">
        <v>500</v>
      </c>
      <c r="G14" s="16"/>
      <c r="H14" s="13">
        <f t="shared" si="0"/>
        <v>0</v>
      </c>
    </row>
    <row r="15" spans="1:8" x14ac:dyDescent="0.25">
      <c r="B15" s="1" t="s">
        <v>20</v>
      </c>
      <c r="C15" t="s">
        <v>7</v>
      </c>
      <c r="D15" s="1" t="s">
        <v>8</v>
      </c>
      <c r="E15" s="1" t="s">
        <v>21</v>
      </c>
      <c r="F15" s="3">
        <v>1000</v>
      </c>
      <c r="G15" s="16"/>
      <c r="H15" s="13">
        <f t="shared" si="0"/>
        <v>0</v>
      </c>
    </row>
    <row r="16" spans="1:8" x14ac:dyDescent="0.25">
      <c r="B16" s="1" t="s">
        <v>22</v>
      </c>
      <c r="C16" t="s">
        <v>7</v>
      </c>
      <c r="D16" s="1" t="s">
        <v>8</v>
      </c>
      <c r="E16" s="1" t="s">
        <v>23</v>
      </c>
      <c r="F16" s="1">
        <v>500</v>
      </c>
      <c r="G16" s="16"/>
      <c r="H16" s="13">
        <f t="shared" si="0"/>
        <v>0</v>
      </c>
    </row>
    <row r="17" spans="1:8" x14ac:dyDescent="0.25">
      <c r="B17" s="1" t="s">
        <v>24</v>
      </c>
      <c r="C17" t="s">
        <v>7</v>
      </c>
      <c r="D17" s="1" t="s">
        <v>8</v>
      </c>
      <c r="E17" s="1" t="s">
        <v>25</v>
      </c>
      <c r="F17" s="3">
        <v>1500</v>
      </c>
      <c r="G17" s="16"/>
      <c r="H17" s="13">
        <f t="shared" si="0"/>
        <v>0</v>
      </c>
    </row>
    <row r="18" spans="1:8" x14ac:dyDescent="0.25">
      <c r="B18" s="1" t="s">
        <v>26</v>
      </c>
      <c r="C18" t="s">
        <v>7</v>
      </c>
      <c r="D18" s="1" t="s">
        <v>8</v>
      </c>
      <c r="E18" s="1" t="s">
        <v>27</v>
      </c>
      <c r="F18" s="3">
        <v>2000</v>
      </c>
      <c r="G18" s="16"/>
      <c r="H18" s="13">
        <f t="shared" si="0"/>
        <v>0</v>
      </c>
    </row>
    <row r="19" spans="1:8" x14ac:dyDescent="0.25">
      <c r="B19" s="1" t="s">
        <v>28</v>
      </c>
      <c r="C19" t="s">
        <v>7</v>
      </c>
      <c r="D19" s="1" t="s">
        <v>8</v>
      </c>
      <c r="E19" s="1" t="s">
        <v>29</v>
      </c>
      <c r="F19" s="1">
        <v>250</v>
      </c>
      <c r="G19" s="16"/>
      <c r="H19" s="13">
        <f t="shared" si="0"/>
        <v>0</v>
      </c>
    </row>
    <row r="20" spans="1:8" x14ac:dyDescent="0.25">
      <c r="B20" s="1" t="s">
        <v>30</v>
      </c>
      <c r="C20" t="s">
        <v>7</v>
      </c>
      <c r="D20" s="1" t="s">
        <v>8</v>
      </c>
      <c r="E20" s="1" t="s">
        <v>31</v>
      </c>
      <c r="F20" s="3">
        <v>1500</v>
      </c>
      <c r="G20" s="16"/>
      <c r="H20" s="13">
        <f t="shared" si="0"/>
        <v>0</v>
      </c>
    </row>
    <row r="21" spans="1:8" x14ac:dyDescent="0.25">
      <c r="B21" s="1" t="s">
        <v>32</v>
      </c>
      <c r="C21" t="s">
        <v>7</v>
      </c>
      <c r="D21" s="1" t="s">
        <v>8</v>
      </c>
      <c r="E21" s="1" t="s">
        <v>33</v>
      </c>
      <c r="F21" s="3">
        <v>1500</v>
      </c>
      <c r="G21" s="16"/>
      <c r="H21" s="13">
        <f t="shared" si="0"/>
        <v>0</v>
      </c>
    </row>
    <row r="22" spans="1:8" x14ac:dyDescent="0.25">
      <c r="B22" s="1" t="s">
        <v>34</v>
      </c>
      <c r="C22" t="s">
        <v>7</v>
      </c>
      <c r="D22" s="1" t="s">
        <v>8</v>
      </c>
      <c r="E22" s="1" t="s">
        <v>35</v>
      </c>
      <c r="F22" s="3">
        <v>3000</v>
      </c>
      <c r="G22" s="16"/>
      <c r="H22" s="13">
        <f t="shared" si="0"/>
        <v>0</v>
      </c>
    </row>
    <row r="23" spans="1:8" x14ac:dyDescent="0.25">
      <c r="B23" s="1" t="s">
        <v>36</v>
      </c>
      <c r="C23" t="s">
        <v>7</v>
      </c>
      <c r="D23" s="1" t="s">
        <v>8</v>
      </c>
      <c r="E23" s="1" t="s">
        <v>37</v>
      </c>
      <c r="F23" s="3">
        <v>3000</v>
      </c>
      <c r="G23" s="16"/>
      <c r="H23" s="13">
        <f t="shared" si="0"/>
        <v>0</v>
      </c>
    </row>
    <row r="24" spans="1:8" x14ac:dyDescent="0.25">
      <c r="B24" s="1" t="s">
        <v>38</v>
      </c>
      <c r="C24" t="s">
        <v>7</v>
      </c>
      <c r="D24" s="1" t="s">
        <v>8</v>
      </c>
      <c r="E24" s="1" t="s">
        <v>39</v>
      </c>
      <c r="F24" s="3">
        <v>1000</v>
      </c>
      <c r="G24" s="16"/>
      <c r="H24" s="13">
        <f t="shared" si="0"/>
        <v>0</v>
      </c>
    </row>
    <row r="25" spans="1:8" x14ac:dyDescent="0.25">
      <c r="B25" s="1" t="s">
        <v>40</v>
      </c>
      <c r="C25" t="s">
        <v>7</v>
      </c>
      <c r="D25" s="1" t="s">
        <v>8</v>
      </c>
      <c r="E25" s="1" t="s">
        <v>41</v>
      </c>
      <c r="F25" s="3">
        <v>1000</v>
      </c>
      <c r="G25" s="16"/>
      <c r="H25" s="13">
        <f t="shared" si="0"/>
        <v>0</v>
      </c>
    </row>
    <row r="26" spans="1:8" x14ac:dyDescent="0.25">
      <c r="A26" t="s">
        <v>86</v>
      </c>
      <c r="F26" s="3"/>
    </row>
    <row r="27" spans="1:8" x14ac:dyDescent="0.25">
      <c r="B27" s="1" t="s">
        <v>42</v>
      </c>
      <c r="C27" t="s">
        <v>43</v>
      </c>
      <c r="D27" s="1" t="s">
        <v>8</v>
      </c>
      <c r="E27" s="1" t="s">
        <v>9</v>
      </c>
      <c r="F27" s="3">
        <v>50000</v>
      </c>
      <c r="G27" s="16"/>
      <c r="H27" s="13">
        <f t="shared" si="0"/>
        <v>0</v>
      </c>
    </row>
    <row r="28" spans="1:8" x14ac:dyDescent="0.25">
      <c r="B28" s="1" t="s">
        <v>44</v>
      </c>
      <c r="C28" t="s">
        <v>43</v>
      </c>
      <c r="D28" s="1" t="s">
        <v>8</v>
      </c>
      <c r="E28" s="1" t="s">
        <v>11</v>
      </c>
      <c r="F28" s="3">
        <v>5000</v>
      </c>
      <c r="G28" s="16"/>
      <c r="H28" s="13">
        <f t="shared" si="0"/>
        <v>0</v>
      </c>
    </row>
    <row r="29" spans="1:8" x14ac:dyDescent="0.25">
      <c r="B29" s="1" t="s">
        <v>45</v>
      </c>
      <c r="C29" t="s">
        <v>43</v>
      </c>
      <c r="D29" s="1" t="s">
        <v>8</v>
      </c>
      <c r="E29" s="1" t="s">
        <v>13</v>
      </c>
      <c r="F29" s="3">
        <v>3000</v>
      </c>
      <c r="G29" s="16"/>
      <c r="H29" s="13">
        <f t="shared" si="0"/>
        <v>0</v>
      </c>
    </row>
    <row r="30" spans="1:8" x14ac:dyDescent="0.25">
      <c r="B30" s="1" t="s">
        <v>46</v>
      </c>
      <c r="C30" t="s">
        <v>43</v>
      </c>
      <c r="D30" s="1" t="s">
        <v>8</v>
      </c>
      <c r="E30" s="1" t="s">
        <v>15</v>
      </c>
      <c r="F30" s="3">
        <v>2000</v>
      </c>
      <c r="G30" s="16"/>
      <c r="H30" s="13">
        <f t="shared" si="0"/>
        <v>0</v>
      </c>
    </row>
    <row r="31" spans="1:8" x14ac:dyDescent="0.25">
      <c r="B31" s="1" t="s">
        <v>47</v>
      </c>
      <c r="C31" t="s">
        <v>43</v>
      </c>
      <c r="D31" s="1" t="s">
        <v>8</v>
      </c>
      <c r="E31" s="1" t="s">
        <v>17</v>
      </c>
      <c r="F31" s="3">
        <v>2000</v>
      </c>
      <c r="G31" s="16"/>
      <c r="H31" s="13">
        <f t="shared" si="0"/>
        <v>0</v>
      </c>
    </row>
    <row r="32" spans="1:8" x14ac:dyDescent="0.25">
      <c r="B32" s="1" t="s">
        <v>48</v>
      </c>
      <c r="C32" t="s">
        <v>43</v>
      </c>
      <c r="D32" s="1" t="s">
        <v>8</v>
      </c>
      <c r="E32" s="1" t="s">
        <v>19</v>
      </c>
      <c r="F32" s="3">
        <v>1000</v>
      </c>
      <c r="G32" s="16"/>
      <c r="H32" s="13">
        <f t="shared" si="0"/>
        <v>0</v>
      </c>
    </row>
    <row r="33" spans="1:8" x14ac:dyDescent="0.25">
      <c r="B33" s="1" t="s">
        <v>49</v>
      </c>
      <c r="C33" t="s">
        <v>43</v>
      </c>
      <c r="D33" s="1" t="s">
        <v>8</v>
      </c>
      <c r="E33" s="1" t="s">
        <v>21</v>
      </c>
      <c r="F33" s="3">
        <v>1000</v>
      </c>
      <c r="G33" s="16"/>
      <c r="H33" s="13">
        <f t="shared" si="0"/>
        <v>0</v>
      </c>
    </row>
    <row r="34" spans="1:8" x14ac:dyDescent="0.25">
      <c r="B34" s="1" t="s">
        <v>50</v>
      </c>
      <c r="C34" t="s">
        <v>43</v>
      </c>
      <c r="D34" s="1" t="s">
        <v>8</v>
      </c>
      <c r="E34" s="1" t="s">
        <v>23</v>
      </c>
      <c r="F34" s="3">
        <v>2000</v>
      </c>
      <c r="G34" s="16"/>
      <c r="H34" s="13">
        <f t="shared" si="0"/>
        <v>0</v>
      </c>
    </row>
    <row r="35" spans="1:8" x14ac:dyDescent="0.25">
      <c r="B35" s="1" t="s">
        <v>51</v>
      </c>
      <c r="C35" t="s">
        <v>43</v>
      </c>
      <c r="D35" s="1" t="s">
        <v>8</v>
      </c>
      <c r="E35" s="1" t="s">
        <v>25</v>
      </c>
      <c r="F35" s="3">
        <v>1500</v>
      </c>
      <c r="G35" s="16"/>
      <c r="H35" s="13">
        <f t="shared" si="0"/>
        <v>0</v>
      </c>
    </row>
    <row r="36" spans="1:8" x14ac:dyDescent="0.25">
      <c r="B36" s="1" t="s">
        <v>52</v>
      </c>
      <c r="C36" t="s">
        <v>43</v>
      </c>
      <c r="D36" s="1" t="s">
        <v>8</v>
      </c>
      <c r="E36" s="1" t="s">
        <v>27</v>
      </c>
      <c r="F36" s="3">
        <v>2000</v>
      </c>
      <c r="G36" s="16"/>
      <c r="H36" s="13">
        <f t="shared" si="0"/>
        <v>0</v>
      </c>
    </row>
    <row r="37" spans="1:8" x14ac:dyDescent="0.25">
      <c r="B37" s="1" t="s">
        <v>53</v>
      </c>
      <c r="C37" t="s">
        <v>43</v>
      </c>
      <c r="D37" s="1" t="s">
        <v>8</v>
      </c>
      <c r="E37" s="1" t="s">
        <v>29</v>
      </c>
      <c r="F37" s="3">
        <v>1000</v>
      </c>
      <c r="G37" s="16"/>
      <c r="H37" s="13">
        <f t="shared" si="0"/>
        <v>0</v>
      </c>
    </row>
    <row r="38" spans="1:8" x14ac:dyDescent="0.25">
      <c r="B38" s="1" t="s">
        <v>54</v>
      </c>
      <c r="C38" t="s">
        <v>43</v>
      </c>
      <c r="D38" s="1" t="s">
        <v>8</v>
      </c>
      <c r="E38" s="1" t="s">
        <v>31</v>
      </c>
      <c r="F38" s="3">
        <v>1500</v>
      </c>
      <c r="G38" s="16"/>
      <c r="H38" s="13">
        <f t="shared" si="0"/>
        <v>0</v>
      </c>
    </row>
    <row r="39" spans="1:8" x14ac:dyDescent="0.25">
      <c r="B39" s="1" t="s">
        <v>55</v>
      </c>
      <c r="C39" t="s">
        <v>43</v>
      </c>
      <c r="D39" s="1" t="s">
        <v>8</v>
      </c>
      <c r="E39" s="1" t="s">
        <v>33</v>
      </c>
      <c r="F39" s="3">
        <v>1500</v>
      </c>
      <c r="G39" s="16"/>
      <c r="H39" s="13">
        <f t="shared" si="0"/>
        <v>0</v>
      </c>
    </row>
    <row r="40" spans="1:8" x14ac:dyDescent="0.25">
      <c r="B40" s="1" t="s">
        <v>56</v>
      </c>
      <c r="C40" t="s">
        <v>43</v>
      </c>
      <c r="D40" s="1" t="s">
        <v>8</v>
      </c>
      <c r="E40" s="1" t="s">
        <v>35</v>
      </c>
      <c r="F40" s="3">
        <v>3000</v>
      </c>
      <c r="G40" s="16"/>
      <c r="H40" s="13">
        <f t="shared" si="0"/>
        <v>0</v>
      </c>
    </row>
    <row r="41" spans="1:8" x14ac:dyDescent="0.25">
      <c r="B41" s="1" t="s">
        <v>57</v>
      </c>
      <c r="C41" t="s">
        <v>43</v>
      </c>
      <c r="D41" s="1" t="s">
        <v>8</v>
      </c>
      <c r="E41" s="1" t="s">
        <v>37</v>
      </c>
      <c r="F41" s="3">
        <v>3000</v>
      </c>
      <c r="G41" s="16"/>
      <c r="H41" s="13">
        <f t="shared" si="0"/>
        <v>0</v>
      </c>
    </row>
    <row r="42" spans="1:8" x14ac:dyDescent="0.25">
      <c r="B42" s="1" t="s">
        <v>58</v>
      </c>
      <c r="C42" t="s">
        <v>43</v>
      </c>
      <c r="D42" s="1" t="s">
        <v>8</v>
      </c>
      <c r="E42" s="1" t="s">
        <v>39</v>
      </c>
      <c r="F42" s="3">
        <v>1000</v>
      </c>
      <c r="G42" s="16"/>
      <c r="H42" s="13">
        <f t="shared" si="0"/>
        <v>0</v>
      </c>
    </row>
    <row r="43" spans="1:8" x14ac:dyDescent="0.25">
      <c r="B43" s="1" t="s">
        <v>59</v>
      </c>
      <c r="C43" t="s">
        <v>43</v>
      </c>
      <c r="D43" s="1" t="s">
        <v>8</v>
      </c>
      <c r="E43" s="1" t="s">
        <v>41</v>
      </c>
      <c r="F43" s="3">
        <v>1000</v>
      </c>
      <c r="G43" s="16"/>
      <c r="H43" s="13">
        <f t="shared" si="0"/>
        <v>0</v>
      </c>
    </row>
    <row r="44" spans="1:8" x14ac:dyDescent="0.25">
      <c r="A44" t="s">
        <v>87</v>
      </c>
      <c r="F44" s="3"/>
    </row>
    <row r="45" spans="1:8" x14ac:dyDescent="0.25">
      <c r="B45" s="1" t="s">
        <v>60</v>
      </c>
      <c r="C45" t="s">
        <v>89</v>
      </c>
      <c r="D45" s="1" t="s">
        <v>61</v>
      </c>
      <c r="F45" s="1">
        <v>15</v>
      </c>
      <c r="G45" s="16"/>
      <c r="H45" s="13">
        <f t="shared" si="0"/>
        <v>0</v>
      </c>
    </row>
    <row r="46" spans="1:8" x14ac:dyDescent="0.25">
      <c r="B46" s="1" t="s">
        <v>62</v>
      </c>
      <c r="C46" t="s">
        <v>63</v>
      </c>
      <c r="D46" s="1" t="s">
        <v>61</v>
      </c>
      <c r="F46" s="1">
        <v>15</v>
      </c>
      <c r="G46" s="16"/>
      <c r="H46" s="13">
        <f t="shared" si="0"/>
        <v>0</v>
      </c>
    </row>
    <row r="47" spans="1:8" x14ac:dyDescent="0.25">
      <c r="B47" s="1" t="s">
        <v>64</v>
      </c>
      <c r="C47" t="s">
        <v>65</v>
      </c>
      <c r="D47" s="1" t="s">
        <v>61</v>
      </c>
      <c r="F47" s="1">
        <v>20</v>
      </c>
      <c r="G47" s="16"/>
      <c r="H47" s="13">
        <f t="shared" si="0"/>
        <v>0</v>
      </c>
    </row>
    <row r="48" spans="1:8" x14ac:dyDescent="0.25">
      <c r="B48" s="1" t="s">
        <v>66</v>
      </c>
      <c r="C48" t="s">
        <v>67</v>
      </c>
      <c r="D48" s="1" t="s">
        <v>61</v>
      </c>
      <c r="F48" s="1">
        <v>20</v>
      </c>
      <c r="G48" s="16"/>
      <c r="H48" s="13">
        <f t="shared" si="0"/>
        <v>0</v>
      </c>
    </row>
    <row r="49" spans="1:8" x14ac:dyDescent="0.25">
      <c r="B49" s="1" t="s">
        <v>68</v>
      </c>
      <c r="C49" t="s">
        <v>69</v>
      </c>
      <c r="D49" s="1" t="s">
        <v>61</v>
      </c>
      <c r="F49" s="1">
        <v>20</v>
      </c>
      <c r="G49" s="16"/>
      <c r="H49" s="13">
        <f t="shared" si="0"/>
        <v>0</v>
      </c>
    </row>
    <row r="50" spans="1:8" x14ac:dyDescent="0.25">
      <c r="B50" s="1" t="s">
        <v>70</v>
      </c>
      <c r="C50" t="s">
        <v>82</v>
      </c>
      <c r="D50" s="1" t="s">
        <v>8</v>
      </c>
      <c r="E50" s="1" t="s">
        <v>9</v>
      </c>
      <c r="F50" s="1">
        <v>5</v>
      </c>
      <c r="G50" s="16"/>
      <c r="H50" s="13">
        <f t="shared" si="0"/>
        <v>0</v>
      </c>
    </row>
    <row r="51" spans="1:8" x14ac:dyDescent="0.25">
      <c r="B51" s="1" t="s">
        <v>71</v>
      </c>
      <c r="C51" t="s">
        <v>82</v>
      </c>
      <c r="D51" s="1" t="s">
        <v>8</v>
      </c>
      <c r="E51" s="1" t="s">
        <v>11</v>
      </c>
      <c r="F51" s="1">
        <v>5</v>
      </c>
      <c r="G51" s="16"/>
      <c r="H51" s="13">
        <f t="shared" si="0"/>
        <v>0</v>
      </c>
    </row>
    <row r="52" spans="1:8" x14ac:dyDescent="0.25">
      <c r="B52" s="1" t="s">
        <v>72</v>
      </c>
      <c r="C52" t="s">
        <v>82</v>
      </c>
      <c r="D52" s="1" t="s">
        <v>8</v>
      </c>
      <c r="E52" s="1" t="s">
        <v>13</v>
      </c>
      <c r="F52" s="1">
        <v>5</v>
      </c>
      <c r="G52" s="16"/>
      <c r="H52" s="13">
        <f t="shared" si="0"/>
        <v>0</v>
      </c>
    </row>
    <row r="53" spans="1:8" x14ac:dyDescent="0.25">
      <c r="B53" s="1" t="s">
        <v>73</v>
      </c>
      <c r="C53" t="s">
        <v>82</v>
      </c>
      <c r="D53" s="1" t="s">
        <v>8</v>
      </c>
      <c r="E53" s="1" t="s">
        <v>74</v>
      </c>
      <c r="F53" s="1">
        <v>5</v>
      </c>
      <c r="G53" s="16"/>
      <c r="H53" s="13">
        <f t="shared" si="0"/>
        <v>0</v>
      </c>
    </row>
    <row r="54" spans="1:8" x14ac:dyDescent="0.25">
      <c r="B54" s="1" t="s">
        <v>75</v>
      </c>
      <c r="C54" t="s">
        <v>82</v>
      </c>
      <c r="D54" s="1" t="s">
        <v>8</v>
      </c>
      <c r="E54" s="1" t="s">
        <v>17</v>
      </c>
      <c r="F54" s="1">
        <v>5</v>
      </c>
      <c r="G54" s="16"/>
      <c r="H54" s="13">
        <f t="shared" si="0"/>
        <v>0</v>
      </c>
    </row>
    <row r="55" spans="1:8" x14ac:dyDescent="0.25">
      <c r="A55" t="s">
        <v>88</v>
      </c>
    </row>
    <row r="56" spans="1:8" x14ac:dyDescent="0.25">
      <c r="B56" s="1" t="s">
        <v>76</v>
      </c>
      <c r="C56" t="s">
        <v>95</v>
      </c>
      <c r="D56" s="1" t="s">
        <v>78</v>
      </c>
      <c r="E56" s="19"/>
      <c r="F56" s="1">
        <v>50</v>
      </c>
      <c r="G56" s="16"/>
      <c r="H56" s="13">
        <f t="shared" si="0"/>
        <v>0</v>
      </c>
    </row>
    <row r="57" spans="1:8" x14ac:dyDescent="0.25">
      <c r="B57" s="1" t="s">
        <v>79</v>
      </c>
      <c r="C57" t="s">
        <v>94</v>
      </c>
      <c r="D57" s="1" t="s">
        <v>78</v>
      </c>
      <c r="E57" s="19"/>
      <c r="F57" s="1">
        <v>50</v>
      </c>
      <c r="G57" s="16"/>
      <c r="H57" s="13">
        <f t="shared" si="0"/>
        <v>0</v>
      </c>
    </row>
    <row r="58" spans="1:8" x14ac:dyDescent="0.25">
      <c r="B58" s="1" t="s">
        <v>80</v>
      </c>
      <c r="C58" t="s">
        <v>77</v>
      </c>
      <c r="D58" s="1" t="s">
        <v>78</v>
      </c>
      <c r="E58" s="19"/>
      <c r="F58" s="1">
        <v>700</v>
      </c>
      <c r="G58" s="16"/>
      <c r="H58" s="13">
        <f t="shared" si="0"/>
        <v>0</v>
      </c>
    </row>
    <row r="59" spans="1:8" ht="30" x14ac:dyDescent="0.25">
      <c r="B59" s="1" t="s">
        <v>90</v>
      </c>
      <c r="C59" s="4" t="s">
        <v>83</v>
      </c>
      <c r="D59" s="1" t="s">
        <v>78</v>
      </c>
      <c r="E59" s="19"/>
      <c r="F59" s="1">
        <v>5</v>
      </c>
      <c r="G59" s="16"/>
      <c r="H59" s="13">
        <f t="shared" si="0"/>
        <v>0</v>
      </c>
    </row>
    <row r="60" spans="1:8" ht="30" x14ac:dyDescent="0.25">
      <c r="B60" s="1" t="s">
        <v>91</v>
      </c>
      <c r="C60" s="2" t="s">
        <v>81</v>
      </c>
      <c r="D60" s="1" t="s">
        <v>78</v>
      </c>
      <c r="E60" s="19"/>
      <c r="F60" s="1">
        <v>5</v>
      </c>
      <c r="G60" s="16"/>
      <c r="H60" s="13">
        <f t="shared" si="0"/>
        <v>0</v>
      </c>
    </row>
    <row r="61" spans="1:8" ht="30" x14ac:dyDescent="0.25">
      <c r="B61" s="1" t="s">
        <v>92</v>
      </c>
      <c r="C61" s="2" t="s">
        <v>93</v>
      </c>
      <c r="D61" s="1" t="s">
        <v>61</v>
      </c>
      <c r="E61" s="19"/>
      <c r="F61" s="1">
        <v>20</v>
      </c>
      <c r="G61" s="16"/>
      <c r="H61" s="13">
        <f t="shared" si="0"/>
        <v>0</v>
      </c>
    </row>
    <row r="62" spans="1:8" x14ac:dyDescent="0.25">
      <c r="C62" s="2"/>
    </row>
    <row r="63" spans="1:8" s="17" customFormat="1" ht="36" customHeight="1" x14ac:dyDescent="0.25">
      <c r="B63" s="20" t="s">
        <v>84</v>
      </c>
      <c r="C63" s="20"/>
      <c r="D63" s="20"/>
      <c r="E63" s="20"/>
      <c r="F63" s="20"/>
      <c r="G63" s="20"/>
      <c r="H63" s="18">
        <f>SUM(H9:H61)</f>
        <v>0</v>
      </c>
    </row>
  </sheetData>
  <sheetProtection algorithmName="SHA-512" hashValue="dODsgJ9WnG3Yis94f8+LkwxJH/C/0faTPNDojUMy7Wfz+zbKSg0veh3DxATbcuE7yXWZnnkF65jE3gnAwHMPdQ==" saltValue="pR9ypTcArvUmacxCj2iBoQ==" spinCount="100000" sheet="1" objects="1" scenarios="1"/>
  <protectedRanges>
    <protectedRange sqref="G9:G25 G27:G43 G56:G61 G45:G54" name="Unit Price"/>
    <protectedRange sqref="C5" name="Title"/>
  </protectedRanges>
  <mergeCells count="5">
    <mergeCell ref="B63:G63"/>
    <mergeCell ref="B4:H4"/>
    <mergeCell ref="B2:H2"/>
    <mergeCell ref="A5:B5"/>
    <mergeCell ref="B1:H1"/>
  </mergeCells>
  <pageMargins left="0.25" right="0.25" top="0.75" bottom="0.75" header="0.3" footer="0.3"/>
  <pageSetup scale="81" orientation="landscape"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F1B6-8B7E-4A39-A1F4-091E2CA19DC8}">
  <dimension ref="A1:K22"/>
  <sheetViews>
    <sheetView workbookViewId="0">
      <selection activeCell="F11" sqref="F11"/>
    </sheetView>
  </sheetViews>
  <sheetFormatPr defaultRowHeight="15" x14ac:dyDescent="0.25"/>
  <cols>
    <col min="3" max="3" width="47.42578125" customWidth="1"/>
    <col min="4" max="4" width="21" customWidth="1"/>
  </cols>
  <sheetData>
    <row r="1" spans="1:11" ht="133.5" customHeight="1" x14ac:dyDescent="0.25">
      <c r="B1" s="36" t="s">
        <v>101</v>
      </c>
      <c r="C1" s="36"/>
      <c r="D1" s="36"/>
      <c r="E1" s="24"/>
      <c r="F1" s="26"/>
      <c r="G1" s="27"/>
      <c r="H1" s="28"/>
      <c r="I1" s="27"/>
      <c r="K1" s="29"/>
    </row>
    <row r="2" spans="1:11" ht="21.95" customHeight="1" x14ac:dyDescent="0.25">
      <c r="B2" s="23"/>
      <c r="C2" s="24"/>
      <c r="D2" s="25"/>
      <c r="E2" s="24"/>
      <c r="F2" s="26"/>
      <c r="G2" s="27"/>
      <c r="H2" s="28"/>
      <c r="I2" s="27"/>
      <c r="K2" s="29"/>
    </row>
    <row r="3" spans="1:11" ht="87" customHeight="1" x14ac:dyDescent="0.25">
      <c r="A3" s="34"/>
      <c r="B3" s="33"/>
      <c r="C3" s="30" t="s">
        <v>102</v>
      </c>
      <c r="D3" s="35" t="s">
        <v>103</v>
      </c>
      <c r="E3" s="24"/>
      <c r="F3" s="26"/>
      <c r="G3" s="27"/>
      <c r="H3" s="28"/>
      <c r="I3" s="27"/>
      <c r="K3" s="29"/>
    </row>
    <row r="4" spans="1:11" x14ac:dyDescent="0.25">
      <c r="A4" s="34"/>
      <c r="B4" s="33"/>
      <c r="C4" s="31"/>
      <c r="D4" s="37"/>
      <c r="E4" s="24"/>
      <c r="F4" s="26"/>
      <c r="G4" s="27"/>
      <c r="H4" s="28"/>
      <c r="I4" s="27"/>
      <c r="K4" s="29"/>
    </row>
    <row r="5" spans="1:11" x14ac:dyDescent="0.25">
      <c r="A5" s="34"/>
      <c r="B5" s="33"/>
      <c r="C5" s="31"/>
      <c r="D5" s="37"/>
      <c r="E5" s="24"/>
      <c r="F5" s="26"/>
      <c r="G5" s="27"/>
      <c r="H5" s="28"/>
      <c r="I5" s="27"/>
      <c r="K5" s="29"/>
    </row>
    <row r="6" spans="1:11" ht="15.75" x14ac:dyDescent="0.25">
      <c r="A6" s="34"/>
      <c r="B6" s="33"/>
      <c r="C6" s="31"/>
      <c r="D6" s="37"/>
      <c r="E6" s="24"/>
      <c r="F6" s="26"/>
      <c r="G6" s="27"/>
      <c r="H6" s="32"/>
      <c r="I6" s="27"/>
      <c r="K6" s="29"/>
    </row>
    <row r="7" spans="1:11" x14ac:dyDescent="0.25">
      <c r="A7" s="34"/>
      <c r="B7" s="33"/>
      <c r="C7" s="31"/>
      <c r="D7" s="37"/>
      <c r="E7" s="24"/>
      <c r="F7" s="26"/>
      <c r="G7" s="27"/>
      <c r="H7" s="28"/>
      <c r="I7" s="27"/>
      <c r="K7" s="29"/>
    </row>
    <row r="8" spans="1:11" x14ac:dyDescent="0.25">
      <c r="A8" s="34"/>
      <c r="B8" s="33"/>
      <c r="C8" s="31"/>
      <c r="D8" s="37"/>
      <c r="E8" s="24"/>
      <c r="F8" s="26"/>
      <c r="G8" s="27"/>
      <c r="H8" s="28"/>
      <c r="I8" s="27"/>
      <c r="K8" s="29"/>
    </row>
    <row r="9" spans="1:11" x14ac:dyDescent="0.25">
      <c r="A9" s="34"/>
      <c r="B9" s="33"/>
      <c r="C9" s="31"/>
      <c r="D9" s="37"/>
      <c r="E9" s="24"/>
      <c r="F9" s="26"/>
      <c r="G9" s="27"/>
      <c r="H9" s="28"/>
      <c r="I9" s="27"/>
      <c r="K9" s="29"/>
    </row>
    <row r="10" spans="1:11" x14ac:dyDescent="0.25">
      <c r="A10" s="34"/>
      <c r="B10" s="33"/>
      <c r="C10" s="31"/>
      <c r="D10" s="37"/>
      <c r="E10" s="24"/>
      <c r="F10" s="26"/>
      <c r="G10" s="27"/>
      <c r="H10" s="28"/>
      <c r="I10" s="27"/>
      <c r="K10" s="29"/>
    </row>
    <row r="11" spans="1:11" x14ac:dyDescent="0.25">
      <c r="A11" s="34"/>
      <c r="B11" s="33"/>
      <c r="C11" s="31"/>
      <c r="D11" s="37"/>
      <c r="E11" s="24"/>
      <c r="F11" s="26"/>
      <c r="G11" s="27"/>
      <c r="H11" s="28"/>
      <c r="I11" s="27"/>
      <c r="K11" s="29"/>
    </row>
    <row r="12" spans="1:11" x14ac:dyDescent="0.25">
      <c r="A12" s="34"/>
      <c r="B12" s="33"/>
      <c r="C12" s="31"/>
      <c r="D12" s="37"/>
      <c r="E12" s="24"/>
      <c r="F12" s="26"/>
      <c r="G12" s="27"/>
      <c r="H12" s="28"/>
      <c r="I12" s="27"/>
      <c r="K12" s="29"/>
    </row>
    <row r="13" spans="1:11" x14ac:dyDescent="0.25">
      <c r="A13" s="34"/>
      <c r="B13" s="33"/>
      <c r="C13" s="31"/>
      <c r="D13" s="37"/>
      <c r="E13" s="24"/>
      <c r="F13" s="26"/>
      <c r="G13" s="27"/>
      <c r="H13" s="28"/>
      <c r="I13" s="27"/>
      <c r="K13" s="29"/>
    </row>
    <row r="14" spans="1:11" x14ac:dyDescent="0.25">
      <c r="A14" s="34"/>
      <c r="B14" s="33"/>
      <c r="C14" s="31"/>
      <c r="D14" s="37"/>
      <c r="E14" s="24"/>
      <c r="F14" s="26"/>
      <c r="G14" s="27"/>
      <c r="H14" s="28"/>
      <c r="I14" s="27"/>
      <c r="K14" s="29"/>
    </row>
    <row r="15" spans="1:11" x14ac:dyDescent="0.25">
      <c r="A15" s="34"/>
      <c r="B15" s="33"/>
      <c r="C15" s="31"/>
      <c r="D15" s="37"/>
      <c r="E15" s="24"/>
      <c r="F15" s="26"/>
      <c r="G15" s="27"/>
      <c r="H15" s="28"/>
      <c r="I15" s="27"/>
      <c r="K15" s="29"/>
    </row>
    <row r="16" spans="1:11" x14ac:dyDescent="0.25">
      <c r="A16" s="34"/>
      <c r="B16" s="33"/>
      <c r="C16" s="31"/>
      <c r="D16" s="37"/>
      <c r="E16" s="24"/>
      <c r="F16" s="26"/>
      <c r="G16" s="27"/>
      <c r="H16" s="28"/>
      <c r="I16" s="27"/>
      <c r="K16" s="29"/>
    </row>
    <row r="17" spans="1:11" x14ac:dyDescent="0.25">
      <c r="A17" s="34"/>
      <c r="B17" s="33"/>
      <c r="C17" s="31"/>
      <c r="D17" s="37"/>
      <c r="E17" s="24"/>
      <c r="F17" s="26"/>
      <c r="G17" s="27"/>
      <c r="H17" s="28"/>
      <c r="I17" s="27"/>
      <c r="K17" s="29"/>
    </row>
    <row r="18" spans="1:11" x14ac:dyDescent="0.25">
      <c r="A18" s="34"/>
      <c r="B18" s="33"/>
      <c r="C18" s="31"/>
      <c r="D18" s="37"/>
      <c r="E18" s="24"/>
      <c r="F18" s="26"/>
      <c r="G18" s="27"/>
      <c r="H18" s="28"/>
      <c r="I18" s="27"/>
      <c r="K18" s="29"/>
    </row>
    <row r="19" spans="1:11" x14ac:dyDescent="0.25">
      <c r="A19" s="34"/>
      <c r="B19" s="33"/>
      <c r="C19" s="31"/>
      <c r="D19" s="37"/>
      <c r="E19" s="24"/>
      <c r="F19" s="26"/>
      <c r="G19" s="27"/>
      <c r="H19" s="28"/>
      <c r="I19" s="27"/>
      <c r="K19" s="29"/>
    </row>
    <row r="20" spans="1:11" x14ac:dyDescent="0.25">
      <c r="A20" s="34"/>
      <c r="B20" s="33"/>
      <c r="C20" s="31"/>
      <c r="D20" s="37"/>
      <c r="E20" s="24"/>
      <c r="F20" s="26"/>
      <c r="G20" s="27"/>
      <c r="H20" s="28"/>
      <c r="I20" s="27"/>
      <c r="K20" s="29"/>
    </row>
    <row r="21" spans="1:11" x14ac:dyDescent="0.25">
      <c r="A21" s="34"/>
      <c r="B21" s="33"/>
      <c r="C21" s="31"/>
      <c r="D21" s="37"/>
      <c r="E21" s="24"/>
      <c r="F21" s="26"/>
      <c r="G21" s="27"/>
      <c r="H21" s="28"/>
      <c r="I21" s="27"/>
      <c r="K21" s="29"/>
    </row>
    <row r="22" spans="1:11" ht="9" customHeight="1" x14ac:dyDescent="0.25">
      <c r="A22" s="34"/>
      <c r="B22" s="33"/>
      <c r="C22" s="24"/>
      <c r="D22" s="25"/>
      <c r="E22" s="24"/>
      <c r="F22" s="26"/>
      <c r="G22" s="27"/>
      <c r="H22" s="28"/>
      <c r="I22" s="27"/>
      <c r="K22" s="29"/>
    </row>
  </sheetData>
  <mergeCells count="1">
    <mergeCell ref="B1:D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Pricing Schedule</vt:lpstr>
      <vt:lpstr>Prevailing Wage 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Alayon Gonzalez</dc:creator>
  <cp:lastModifiedBy>Javier Iturralde</cp:lastModifiedBy>
  <cp:lastPrinted>2023-04-12T18:37:06Z</cp:lastPrinted>
  <dcterms:created xsi:type="dcterms:W3CDTF">2022-10-25T18:17:44Z</dcterms:created>
  <dcterms:modified xsi:type="dcterms:W3CDTF">2023-04-26T15:48:41Z</dcterms:modified>
</cp:coreProperties>
</file>