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EMW 2020\4-inch Expansion Project\Materials\"/>
    </mc:Choice>
  </mc:AlternateContent>
  <bookViews>
    <workbookView xWindow="0" yWindow="0" windowWidth="24000" windowHeight="1102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8" i="1"/>
  <c r="C37" i="1"/>
  <c r="C36" i="1"/>
  <c r="C30" i="1"/>
  <c r="C28" i="1"/>
  <c r="C25" i="1"/>
  <c r="C24" i="1"/>
  <c r="C22" i="1"/>
  <c r="C19" i="1"/>
  <c r="C15" i="1"/>
  <c r="C12" i="1"/>
  <c r="C8" i="1"/>
</calcChain>
</file>

<file path=xl/sharedStrings.xml><?xml version="1.0" encoding="utf-8"?>
<sst xmlns="http://schemas.openxmlformats.org/spreadsheetml/2006/main" count="101" uniqueCount="80">
  <si>
    <t>EMW 4-Inch Expansion - Bill of Materials</t>
  </si>
  <si>
    <t>Material Type</t>
  </si>
  <si>
    <t>Item #</t>
  </si>
  <si>
    <t>Quantity</t>
  </si>
  <si>
    <t>Size</t>
  </si>
  <si>
    <t>Description</t>
  </si>
  <si>
    <t>Pipe &amp; Tubing</t>
  </si>
  <si>
    <t>2 Inch</t>
  </si>
  <si>
    <t>Pipe, Bare C.S., 2.375" O.D. ERW, 0.154" W.T., Grade X-46 or greater, Single Randon Joints</t>
  </si>
  <si>
    <t>4 Inch</t>
  </si>
  <si>
    <t>Pipe, Bare C.S., 4.5" O.D., ERW, 0.237" W.T., Grade X-46 or greater</t>
  </si>
  <si>
    <t>1-1/2 inch  x 1 inch</t>
  </si>
  <si>
    <t>Pipe, Swage Nipple, TBE, SMLS, 1-1/2" x 1", SCH. 40,  Straight</t>
  </si>
  <si>
    <t>1 Inch x 4 Inch</t>
  </si>
  <si>
    <t>Pipe, Nipple, TBE, SMLS, 1" x 4",  SCH. 80, Straight</t>
  </si>
  <si>
    <t>4 Inch x 1 Inch</t>
  </si>
  <si>
    <t>Thread-O-Let, 4" x 1", CL 3000</t>
  </si>
  <si>
    <t>Valves</t>
  </si>
  <si>
    <t xml:space="preserve">1/2 Inch </t>
  </si>
  <si>
    <t>Valve, Ball, 1/2" Nominal Size, Full Port, Stainless, Threaded, NPT, 3,000 psi., Balon, LM-05361, w/ locking handle</t>
  </si>
  <si>
    <t xml:space="preserve">1 Inch </t>
  </si>
  <si>
    <t>Valve, Ball, 1" Nominal Size, Full Port, Stainless, Threaded, NPT, 2,000 psi., Balon,  LM-10361, w/ locking handle</t>
  </si>
  <si>
    <t>Valve, Ball,  2" Nominal Size, Floating,  C.S., Flange x Flange, ANSI 150,  Balon, 2F-F13-RF</t>
  </si>
  <si>
    <t>Valve, Ball,  4" Nominal Size, Floating,  C.S., Flange x Flange, ANSI 150,  Balon, 4F-F13-RF</t>
  </si>
  <si>
    <t>Filters &amp; Strainers</t>
  </si>
  <si>
    <t>Measurment Components</t>
  </si>
  <si>
    <t>Elbows &amp; Field Bends</t>
  </si>
  <si>
    <t>Elbow, 2", Weld End, C.S., 90 Degree, Long Radius, STND. SCH., WPB</t>
  </si>
  <si>
    <t>Elbow, 4", Weld End, C.S., 90 Degree, Long Radius, STND. SCH., WPB</t>
  </si>
  <si>
    <t>Flanges, Gaskets &amp; Stud Bolts</t>
  </si>
  <si>
    <t>Flange, Weld Neck, 2" Nominal Size, RF, STND Bore, WPB, ANSI 150</t>
  </si>
  <si>
    <t>Flange, Flat Faced, 2" Nominal Size, RF, STND Bore, WPB, ANSI 150</t>
  </si>
  <si>
    <t>Gasket, 2" Nominal Size, ANSI 150, Spiral-Wound, Flexitallic, CG</t>
  </si>
  <si>
    <t>Flange, Weld Neck, 4" Nominal Size, RF, STND Bore, WPB, ANSI 150</t>
  </si>
  <si>
    <t>Gasket, 4" Nominal Size, ANSI 150, Spiral-Wound, Flexitallic, CG</t>
  </si>
  <si>
    <t>5/8 Inch x 4-1/2 Inch</t>
  </si>
  <si>
    <t>Reducers</t>
  </si>
  <si>
    <t>4 Inch x 2 Inch</t>
  </si>
  <si>
    <t>Reducer, Weld End, C.S., 4" x 2", Standard SCH, Grade B</t>
  </si>
  <si>
    <t>Tees &amp; Branch Connections</t>
  </si>
  <si>
    <t>4 Inch x 4 Inch x 4 Inch</t>
  </si>
  <si>
    <t>Tee, Weld End, C.S., Straight, 4" x 4" x 4", Standard SCH, Grade B</t>
  </si>
  <si>
    <t>Caps &amp; Plugs</t>
  </si>
  <si>
    <t>1 Inch x 1/4 Inch</t>
  </si>
  <si>
    <t>Bushing,  Forged steel, 1" x 1/4", 2000 psi</t>
  </si>
  <si>
    <t>1/4 Inch</t>
  </si>
  <si>
    <t>Plug, 1/4", Steel Solid steel, 2000 psi</t>
  </si>
  <si>
    <t>1/2 Inch</t>
  </si>
  <si>
    <t>Plug, 1/2", Steel Solid steel, 2000 psi</t>
  </si>
  <si>
    <t>Plug, 2", Steel Solid steel, 2000 psi</t>
  </si>
  <si>
    <t>Miscellaneous Components</t>
  </si>
  <si>
    <t xml:space="preserve">12 Dia. </t>
  </si>
  <si>
    <t>Pipe Supports, 2" to 4", E-Z Line, Figure A, 204A 4" PS D=60 inches</t>
  </si>
  <si>
    <t>Supports, SonaTube, 12" Diameter  36" Long.</t>
  </si>
  <si>
    <t>Valve Box, 4" Nominal Size, Part #G6HAT3ACD, Handley Industries</t>
  </si>
  <si>
    <t>Cap, Weld End, C.S., Straight, 4" , Standard SCH, Grade B</t>
  </si>
  <si>
    <t>Weld-O-Let, 4" x 2", CL 3000</t>
  </si>
  <si>
    <t>Pipe, C.S., 4.5" O.D., ERW, 0.237" W.T., Grade X-46 or greater, 12-14 mil initial FBE with Dual Layered Fusion Bonded Epoxy Coated w/ outer ARO Coating, double random</t>
  </si>
  <si>
    <t>Strainer, Y-Style, 4" Nominal Size, C.S., Flange x Flange, ANSI 150, Mueller, Model 781 - Furnished by EMW</t>
  </si>
  <si>
    <t>Meter, Ultrasonic, 2" Nominal Size, Flange x Flange, ANSI 150, SICK, FLOWSICFS500 - Furnisher by EMW</t>
  </si>
  <si>
    <t>Insulation Kit, 4" Nominal Size, Flange, ANSI 150, PSI Line-Backer, Type F - Furnished by EMW</t>
  </si>
  <si>
    <t>5/8 Inch x 3-1/2 Inch</t>
  </si>
  <si>
    <t>Stud Bolts, 5/8" x 3-1/4" with B7, 2 Hex-Nuts for 2" ANSI 150 Flanges</t>
  </si>
  <si>
    <t>5/8 Inch x 3-1/4 Inch</t>
  </si>
  <si>
    <t>Stud Bolts, 5/8" x 3-1/4" with B7, 2 Hex-Nuts for 4" ANSI  150 Flanges</t>
  </si>
  <si>
    <t>Stud Bolts, 5/8" x 4-1/2" with B7, 2 Hex-Nuts for 4" ANSI  150 Flanges with Insulating Kit</t>
  </si>
  <si>
    <t>2 inch</t>
  </si>
  <si>
    <t>5/8 Inch x 2-1/2 Inch</t>
  </si>
  <si>
    <t>SICK Machine Bolts, 5/8" x 2-1/2" for 2" SICK FS500 Ultrasonic meter - Furnished by EMW</t>
  </si>
  <si>
    <t>Gasket, 2" Nominal Size, ANSI 150, Garlock - For SICK Meter - Furnished by EMW</t>
  </si>
  <si>
    <t>Pipe, C.S., 4.5" O.D., ERW, 0.156" W.T., Grade X-46 or greater, Fusion Bonded Epoxy Coated, 12-14 Mils, double random</t>
  </si>
  <si>
    <t>Pipe, C.S., 4.5" O.D., ERW, 0.237" W.T., Grade X-46 or greater, Fusion Bonded Epoxy Coated, 12-14 Mils, double random</t>
  </si>
  <si>
    <t>Valve, Ball,  2" Nominal Size, Floating,  C.S., Thread x Thread, 2500 psi,  Balon, 2F-S93-SE</t>
  </si>
  <si>
    <t>Valve, Ball,  4" Nominal Size, Floating, C.S., Weld x Weld, ANSI 150, Balon, 4F-US13-BW</t>
  </si>
  <si>
    <t>6 Inch Dia.</t>
  </si>
  <si>
    <t xml:space="preserve">4 Inch </t>
  </si>
  <si>
    <t>Sleeper Support, 24" x 48" x 6", Concrete Quikrete Bags</t>
  </si>
  <si>
    <t>Polyken primer #1027</t>
  </si>
  <si>
    <t>Polyken tape - 930-35</t>
  </si>
  <si>
    <t>Dirax shrink sleeves - for bore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</si>
</sst>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ourier New"/>
      <family val="3"/>
    </font>
    <font>
      <b/>
      <sz val="14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nes%20%208700\Downloads\2020-002-001_EMW_MoriartyC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G_BOM"/>
      <sheetName val="Prelim_BOM"/>
      <sheetName val="Counts"/>
    </sheetNames>
    <sheetDataSet>
      <sheetData sheetId="0"/>
      <sheetData sheetId="1"/>
      <sheetData sheetId="2">
        <row r="5">
          <cell r="T5">
            <v>2</v>
          </cell>
          <cell r="W5">
            <v>2</v>
          </cell>
        </row>
        <row r="8">
          <cell r="Q8">
            <v>5</v>
          </cell>
        </row>
        <row r="11">
          <cell r="Q11">
            <v>40</v>
          </cell>
        </row>
        <row r="13">
          <cell r="W13">
            <v>1</v>
          </cell>
        </row>
        <row r="17">
          <cell r="B17">
            <v>2</v>
          </cell>
          <cell r="T17">
            <v>4</v>
          </cell>
        </row>
        <row r="19">
          <cell r="N19">
            <v>1</v>
          </cell>
          <cell r="Q19">
            <v>1</v>
          </cell>
          <cell r="T19">
            <v>1</v>
          </cell>
        </row>
        <row r="21">
          <cell r="Q21">
            <v>2</v>
          </cell>
        </row>
        <row r="23">
          <cell r="B23">
            <v>1</v>
          </cell>
        </row>
        <row r="27">
          <cell r="N27">
            <v>4</v>
          </cell>
        </row>
        <row r="29">
          <cell r="B2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48" sqref="A48"/>
    </sheetView>
  </sheetViews>
  <sheetFormatPr defaultColWidth="9.140625" defaultRowHeight="19.5" x14ac:dyDescent="0.35"/>
  <cols>
    <col min="1" max="1" width="32.7109375" style="2" customWidth="1"/>
    <col min="2" max="2" width="4.85546875" style="2" customWidth="1"/>
    <col min="3" max="3" width="14.85546875" style="6" customWidth="1"/>
    <col min="4" max="4" width="31.42578125" style="2" bestFit="1" customWidth="1"/>
    <col min="5" max="5" width="139.140625" style="7" bestFit="1" customWidth="1"/>
    <col min="6" max="6" width="4.7109375" style="2" customWidth="1"/>
    <col min="7" max="16384" width="9.140625" style="2"/>
  </cols>
  <sheetData>
    <row r="1" spans="1:9" x14ac:dyDescent="0.35">
      <c r="A1" s="1" t="s">
        <v>0</v>
      </c>
      <c r="B1" s="1"/>
      <c r="C1" s="1"/>
      <c r="D1" s="1"/>
      <c r="E1" s="1"/>
    </row>
    <row r="2" spans="1:9" s="4" customFormat="1" x14ac:dyDescent="0.3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spans="1:9" x14ac:dyDescent="0.35">
      <c r="A3" s="5" t="s">
        <v>6</v>
      </c>
      <c r="B3" s="6"/>
      <c r="C3" s="6">
        <v>20</v>
      </c>
      <c r="D3" s="6" t="s">
        <v>7</v>
      </c>
      <c r="E3" s="7" t="s">
        <v>8</v>
      </c>
    </row>
    <row r="4" spans="1:9" x14ac:dyDescent="0.35">
      <c r="A4" s="5"/>
      <c r="B4" s="6"/>
      <c r="C4" s="6">
        <v>3800</v>
      </c>
      <c r="D4" s="6" t="s">
        <v>9</v>
      </c>
      <c r="E4" s="7" t="s">
        <v>70</v>
      </c>
    </row>
    <row r="5" spans="1:9" x14ac:dyDescent="0.35">
      <c r="A5" s="5"/>
      <c r="B5" s="6"/>
      <c r="C5" s="6">
        <v>20</v>
      </c>
      <c r="D5" s="6" t="s">
        <v>9</v>
      </c>
      <c r="E5" s="7" t="s">
        <v>10</v>
      </c>
    </row>
    <row r="6" spans="1:9" ht="39" x14ac:dyDescent="0.35">
      <c r="A6" s="5"/>
      <c r="B6" s="6"/>
      <c r="C6" s="6">
        <v>400</v>
      </c>
      <c r="D6" s="6" t="s">
        <v>9</v>
      </c>
      <c r="E6" s="8" t="s">
        <v>57</v>
      </c>
    </row>
    <row r="7" spans="1:9" x14ac:dyDescent="0.35">
      <c r="A7" s="5"/>
      <c r="B7" s="6"/>
      <c r="C7" s="6">
        <v>80</v>
      </c>
      <c r="D7" s="6" t="s">
        <v>9</v>
      </c>
      <c r="E7" s="7" t="s">
        <v>71</v>
      </c>
    </row>
    <row r="8" spans="1:9" x14ac:dyDescent="0.35">
      <c r="A8" s="5"/>
      <c r="C8" s="6">
        <f>[1]Counts!W13</f>
        <v>1</v>
      </c>
      <c r="D8" s="6" t="s">
        <v>11</v>
      </c>
      <c r="E8" s="9" t="s">
        <v>12</v>
      </c>
      <c r="F8" s="9"/>
      <c r="G8" s="9"/>
      <c r="H8" s="9"/>
      <c r="I8" s="9"/>
    </row>
    <row r="9" spans="1:9" x14ac:dyDescent="0.35">
      <c r="A9" s="5"/>
      <c r="B9" s="6"/>
      <c r="C9" s="6">
        <v>4</v>
      </c>
      <c r="D9" s="6" t="s">
        <v>13</v>
      </c>
      <c r="E9" s="7" t="s">
        <v>14</v>
      </c>
    </row>
    <row r="10" spans="1:9" x14ac:dyDescent="0.35">
      <c r="A10" s="5"/>
      <c r="B10" s="6"/>
      <c r="C10" s="6">
        <v>4</v>
      </c>
      <c r="D10" s="6" t="s">
        <v>15</v>
      </c>
      <c r="E10" s="7" t="s">
        <v>16</v>
      </c>
    </row>
    <row r="11" spans="1:9" x14ac:dyDescent="0.35">
      <c r="A11" s="5"/>
      <c r="B11" s="6"/>
      <c r="C11" s="6">
        <v>1</v>
      </c>
      <c r="D11" s="6" t="s">
        <v>37</v>
      </c>
      <c r="E11" s="7" t="s">
        <v>56</v>
      </c>
    </row>
    <row r="12" spans="1:9" x14ac:dyDescent="0.35">
      <c r="A12" s="5" t="s">
        <v>17</v>
      </c>
      <c r="B12" s="6"/>
      <c r="C12" s="6">
        <f>[1]Counts!B29</f>
        <v>1</v>
      </c>
      <c r="D12" s="6" t="s">
        <v>18</v>
      </c>
      <c r="E12" s="7" t="s">
        <v>19</v>
      </c>
    </row>
    <row r="13" spans="1:9" x14ac:dyDescent="0.35">
      <c r="A13" s="5"/>
      <c r="B13" s="6"/>
      <c r="C13" s="6">
        <v>4</v>
      </c>
      <c r="D13" s="6" t="s">
        <v>20</v>
      </c>
      <c r="E13" s="7" t="s">
        <v>21</v>
      </c>
      <c r="F13" s="9"/>
    </row>
    <row r="14" spans="1:9" x14ac:dyDescent="0.35">
      <c r="A14" s="5"/>
      <c r="B14" s="6"/>
      <c r="C14" s="6">
        <v>1</v>
      </c>
      <c r="D14" s="6" t="s">
        <v>7</v>
      </c>
      <c r="E14" s="7" t="s">
        <v>72</v>
      </c>
      <c r="F14" s="9"/>
    </row>
    <row r="15" spans="1:9" x14ac:dyDescent="0.35">
      <c r="A15" s="5"/>
      <c r="B15" s="6"/>
      <c r="C15" s="6">
        <f>[1]Counts!B23</f>
        <v>1</v>
      </c>
      <c r="D15" s="6" t="s">
        <v>7</v>
      </c>
      <c r="E15" s="7" t="s">
        <v>22</v>
      </c>
      <c r="F15" s="9"/>
    </row>
    <row r="16" spans="1:9" x14ac:dyDescent="0.35">
      <c r="A16" s="5"/>
      <c r="B16" s="6"/>
      <c r="C16" s="6">
        <v>2</v>
      </c>
      <c r="D16" s="6" t="s">
        <v>9</v>
      </c>
      <c r="E16" s="9" t="s">
        <v>73</v>
      </c>
      <c r="F16" s="9"/>
    </row>
    <row r="17" spans="1:9" x14ac:dyDescent="0.35">
      <c r="A17" s="5"/>
      <c r="B17" s="6"/>
      <c r="C17" s="6">
        <v>2</v>
      </c>
      <c r="D17" s="6" t="s">
        <v>9</v>
      </c>
      <c r="E17" s="7" t="s">
        <v>23</v>
      </c>
    </row>
    <row r="18" spans="1:9" x14ac:dyDescent="0.35">
      <c r="A18" s="5" t="s">
        <v>24</v>
      </c>
      <c r="B18" s="6"/>
      <c r="C18" s="6">
        <v>1</v>
      </c>
      <c r="D18" s="6" t="s">
        <v>9</v>
      </c>
      <c r="E18" s="10" t="s">
        <v>58</v>
      </c>
    </row>
    <row r="19" spans="1:9" x14ac:dyDescent="0.35">
      <c r="A19" s="5" t="s">
        <v>25</v>
      </c>
      <c r="B19" s="6"/>
      <c r="C19" s="6">
        <f>[1]Counts!N19</f>
        <v>1</v>
      </c>
      <c r="D19" s="6" t="s">
        <v>7</v>
      </c>
      <c r="E19" s="11" t="s">
        <v>59</v>
      </c>
      <c r="F19" s="9"/>
      <c r="G19" s="9"/>
      <c r="H19" s="9"/>
      <c r="I19" s="9"/>
    </row>
    <row r="20" spans="1:9" x14ac:dyDescent="0.35">
      <c r="A20" s="5"/>
      <c r="B20" s="6"/>
      <c r="C20" s="6">
        <v>1</v>
      </c>
      <c r="D20" s="6" t="s">
        <v>9</v>
      </c>
      <c r="E20" s="10" t="s">
        <v>60</v>
      </c>
      <c r="F20" s="7"/>
      <c r="G20" s="7"/>
      <c r="H20" s="7"/>
      <c r="I20" s="7"/>
    </row>
    <row r="21" spans="1:9" x14ac:dyDescent="0.35">
      <c r="A21" s="5" t="s">
        <v>26</v>
      </c>
      <c r="B21" s="6"/>
      <c r="C21" s="6">
        <v>1</v>
      </c>
      <c r="D21" s="6" t="s">
        <v>7</v>
      </c>
      <c r="E21" s="7" t="s">
        <v>27</v>
      </c>
    </row>
    <row r="22" spans="1:9" x14ac:dyDescent="0.35">
      <c r="A22" s="5"/>
      <c r="B22" s="6"/>
      <c r="C22" s="6">
        <f>[1]Counts!N27</f>
        <v>4</v>
      </c>
      <c r="D22" s="6" t="s">
        <v>9</v>
      </c>
      <c r="E22" s="7" t="s">
        <v>28</v>
      </c>
      <c r="F22" s="12"/>
    </row>
    <row r="23" spans="1:9" x14ac:dyDescent="0.35">
      <c r="A23" s="5" t="s">
        <v>29</v>
      </c>
      <c r="B23" s="6"/>
      <c r="C23" s="6">
        <v>5</v>
      </c>
      <c r="D23" s="6" t="s">
        <v>9</v>
      </c>
      <c r="E23" s="7" t="s">
        <v>33</v>
      </c>
      <c r="F23" s="9"/>
    </row>
    <row r="24" spans="1:9" x14ac:dyDescent="0.35">
      <c r="A24" s="5" t="s">
        <v>29</v>
      </c>
      <c r="B24" s="6"/>
      <c r="C24" s="6">
        <f>[1]Counts!T5</f>
        <v>2</v>
      </c>
      <c r="D24" s="6" t="s">
        <v>7</v>
      </c>
      <c r="E24" s="7" t="s">
        <v>30</v>
      </c>
      <c r="F24" s="9"/>
    </row>
    <row r="25" spans="1:9" x14ac:dyDescent="0.35">
      <c r="A25" s="5"/>
      <c r="B25" s="6"/>
      <c r="C25" s="6">
        <f>[1]Counts!W5</f>
        <v>2</v>
      </c>
      <c r="D25" s="6" t="s">
        <v>7</v>
      </c>
      <c r="E25" s="7" t="s">
        <v>31</v>
      </c>
      <c r="F25" s="9"/>
    </row>
    <row r="26" spans="1:9" x14ac:dyDescent="0.35">
      <c r="A26" s="5"/>
      <c r="B26" s="6"/>
      <c r="C26" s="6">
        <v>2</v>
      </c>
      <c r="D26" s="6" t="s">
        <v>7</v>
      </c>
      <c r="E26" s="7" t="s">
        <v>32</v>
      </c>
    </row>
    <row r="27" spans="1:9" x14ac:dyDescent="0.35">
      <c r="A27" s="5"/>
      <c r="B27" s="6"/>
      <c r="C27" s="6">
        <v>2</v>
      </c>
      <c r="D27" s="6" t="s">
        <v>66</v>
      </c>
      <c r="E27" s="13" t="s">
        <v>69</v>
      </c>
    </row>
    <row r="28" spans="1:9" x14ac:dyDescent="0.35">
      <c r="A28" s="5"/>
      <c r="B28" s="6"/>
      <c r="C28" s="6">
        <f>[1]Counts!Q8</f>
        <v>5</v>
      </c>
      <c r="D28" s="6" t="s">
        <v>9</v>
      </c>
      <c r="E28" s="7" t="s">
        <v>34</v>
      </c>
      <c r="F28" s="9"/>
    </row>
    <row r="29" spans="1:9" x14ac:dyDescent="0.35">
      <c r="A29" s="5"/>
      <c r="B29" s="6"/>
      <c r="C29" s="6">
        <v>8</v>
      </c>
      <c r="D29" s="6" t="s">
        <v>63</v>
      </c>
      <c r="E29" s="7" t="s">
        <v>62</v>
      </c>
      <c r="F29" s="14"/>
      <c r="G29" s="14"/>
      <c r="H29" s="14"/>
      <c r="I29" s="14"/>
    </row>
    <row r="30" spans="1:9" x14ac:dyDescent="0.35">
      <c r="A30" s="5"/>
      <c r="B30" s="6"/>
      <c r="C30" s="6">
        <f>[1]Counts!Q11</f>
        <v>40</v>
      </c>
      <c r="D30" s="15" t="s">
        <v>61</v>
      </c>
      <c r="E30" s="14" t="s">
        <v>64</v>
      </c>
      <c r="F30" s="9"/>
    </row>
    <row r="31" spans="1:9" x14ac:dyDescent="0.35">
      <c r="A31" s="5"/>
      <c r="B31" s="6"/>
      <c r="C31" s="6">
        <v>8</v>
      </c>
      <c r="D31" s="15" t="s">
        <v>35</v>
      </c>
      <c r="E31" s="14" t="s">
        <v>65</v>
      </c>
      <c r="F31" s="9"/>
    </row>
    <row r="32" spans="1:9" x14ac:dyDescent="0.35">
      <c r="A32" s="5"/>
      <c r="B32" s="6"/>
      <c r="C32" s="6">
        <v>8</v>
      </c>
      <c r="D32" s="15" t="s">
        <v>67</v>
      </c>
      <c r="E32" s="16" t="s">
        <v>68</v>
      </c>
      <c r="F32" s="9"/>
    </row>
    <row r="33" spans="1:9" x14ac:dyDescent="0.35">
      <c r="A33" s="5" t="s">
        <v>36</v>
      </c>
      <c r="B33" s="6"/>
      <c r="C33" s="6">
        <v>4</v>
      </c>
      <c r="D33" s="6" t="s">
        <v>37</v>
      </c>
      <c r="E33" s="7" t="s">
        <v>38</v>
      </c>
      <c r="F33" s="9"/>
    </row>
    <row r="34" spans="1:9" x14ac:dyDescent="0.35">
      <c r="A34" s="5" t="s">
        <v>39</v>
      </c>
      <c r="B34" s="6"/>
      <c r="C34" s="6">
        <v>4</v>
      </c>
      <c r="D34" s="6" t="s">
        <v>40</v>
      </c>
      <c r="E34" s="7" t="s">
        <v>41</v>
      </c>
    </row>
    <row r="35" spans="1:9" x14ac:dyDescent="0.35">
      <c r="A35" s="5"/>
      <c r="B35" s="6"/>
      <c r="C35" s="6">
        <v>1</v>
      </c>
      <c r="D35" s="6" t="s">
        <v>9</v>
      </c>
      <c r="E35" s="7" t="s">
        <v>55</v>
      </c>
    </row>
    <row r="36" spans="1:9" x14ac:dyDescent="0.35">
      <c r="A36" s="5" t="s">
        <v>42</v>
      </c>
      <c r="B36" s="6"/>
      <c r="C36" s="6">
        <f>[1]Counts!T17</f>
        <v>4</v>
      </c>
      <c r="D36" s="6" t="s">
        <v>43</v>
      </c>
      <c r="E36" s="7" t="s">
        <v>44</v>
      </c>
    </row>
    <row r="37" spans="1:9" x14ac:dyDescent="0.35">
      <c r="A37" s="5"/>
      <c r="C37" s="6">
        <f>[1]Counts!T17</f>
        <v>4</v>
      </c>
      <c r="D37" s="6" t="s">
        <v>45</v>
      </c>
      <c r="E37" s="7" t="s">
        <v>46</v>
      </c>
    </row>
    <row r="38" spans="1:9" x14ac:dyDescent="0.35">
      <c r="A38" s="5"/>
      <c r="C38" s="6">
        <f>[1]Counts!T19</f>
        <v>1</v>
      </c>
      <c r="D38" s="6" t="s">
        <v>47</v>
      </c>
      <c r="E38" s="7" t="s">
        <v>48</v>
      </c>
    </row>
    <row r="39" spans="1:9" x14ac:dyDescent="0.35">
      <c r="A39" s="5"/>
      <c r="C39" s="6">
        <v>1</v>
      </c>
      <c r="D39" s="6" t="s">
        <v>7</v>
      </c>
      <c r="E39" s="7" t="s">
        <v>49</v>
      </c>
    </row>
    <row r="40" spans="1:9" x14ac:dyDescent="0.35">
      <c r="A40" s="5" t="s">
        <v>50</v>
      </c>
      <c r="C40" s="6">
        <f>[1]Counts!Q21</f>
        <v>2</v>
      </c>
      <c r="D40" s="6" t="s">
        <v>75</v>
      </c>
      <c r="E40" s="7" t="s">
        <v>52</v>
      </c>
    </row>
    <row r="41" spans="1:9" x14ac:dyDescent="0.35">
      <c r="A41" s="5"/>
      <c r="C41" s="6">
        <f>[1]Counts!Q19</f>
        <v>1</v>
      </c>
      <c r="D41" s="6">
        <v>1</v>
      </c>
      <c r="E41" s="7" t="s">
        <v>76</v>
      </c>
    </row>
    <row r="42" spans="1:9" x14ac:dyDescent="0.35">
      <c r="A42" s="5"/>
      <c r="C42" s="6">
        <f>[1]Counts!B17</f>
        <v>2</v>
      </c>
      <c r="D42" s="6" t="s">
        <v>74</v>
      </c>
      <c r="E42" s="7" t="s">
        <v>54</v>
      </c>
    </row>
    <row r="43" spans="1:9" x14ac:dyDescent="0.35">
      <c r="A43" s="5"/>
      <c r="C43" s="6">
        <f>[1]Counts!B17</f>
        <v>2</v>
      </c>
      <c r="D43" s="6" t="s">
        <v>51</v>
      </c>
      <c r="E43" s="9" t="s">
        <v>53</v>
      </c>
      <c r="F43" s="9"/>
      <c r="G43" s="9"/>
      <c r="H43" s="9"/>
      <c r="I43" s="9"/>
    </row>
    <row r="44" spans="1:9" x14ac:dyDescent="0.35">
      <c r="A44" s="5"/>
      <c r="D44" s="6"/>
      <c r="E44" s="9"/>
      <c r="F44" s="9"/>
      <c r="G44" s="9"/>
      <c r="H44" s="9"/>
      <c r="I44" s="9"/>
    </row>
    <row r="45" spans="1:9" x14ac:dyDescent="0.35">
      <c r="E45" s="7" t="s">
        <v>77</v>
      </c>
    </row>
    <row r="46" spans="1:9" x14ac:dyDescent="0.35">
      <c r="E46" s="7" t="s">
        <v>78</v>
      </c>
    </row>
    <row r="47" spans="1:9" x14ac:dyDescent="0.35">
      <c r="E47" s="7" t="s">
        <v>79</v>
      </c>
    </row>
  </sheetData>
  <mergeCells count="1">
    <mergeCell ref="A1:E1"/>
  </mergeCells>
  <conditionalFormatting sqref="E20">
    <cfRule type="cellIs" dxfId="0" priority="1" operator="equal">
      <formula>#REF!</formula>
    </cfRule>
  </conditionalFormatting>
  <printOptions gridLines="1"/>
  <pageMargins left="0.25" right="0.25" top="0.75" bottom="0.75" header="0.3" footer="0.3"/>
  <pageSetup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 8700</dc:creator>
  <cp:lastModifiedBy>Jones  8700</cp:lastModifiedBy>
  <cp:lastPrinted>2020-08-26T17:27:34Z</cp:lastPrinted>
  <dcterms:created xsi:type="dcterms:W3CDTF">2020-08-17T03:25:38Z</dcterms:created>
  <dcterms:modified xsi:type="dcterms:W3CDTF">2020-08-26T17:28:53Z</dcterms:modified>
</cp:coreProperties>
</file>