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https://arlingtonva-my.sharepoint.com/personal/bhenley_arlingtonva_us/Documents/3- Purchasing/1- Contracts/24-DES-ITBPW-xxx Water Main Replacement/"/>
    </mc:Choice>
  </mc:AlternateContent>
  <xr:revisionPtr revIDLastSave="0" documentId="8_{18C25675-749A-4AC5-A540-7DC76571FAFB}" xr6:coauthVersionLast="47" xr6:coauthVersionMax="47" xr10:uidLastSave="{00000000-0000-0000-0000-000000000000}"/>
  <bookViews>
    <workbookView xWindow="-28035" yWindow="285" windowWidth="21135" windowHeight="14865" xr2:uid="{00000000-000D-0000-FFFF-FFFF00000000}"/>
  </bookViews>
  <sheets>
    <sheet name="New quantities" sheetId="3" r:id="rId1"/>
  </sheets>
  <definedNames>
    <definedName name="OLE_LINK3" localSheetId="0">'New quantities'!$A$171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61" i="3" l="1"/>
  <c r="F45" i="3"/>
  <c r="F56" i="3"/>
  <c r="F57" i="3"/>
  <c r="F58" i="3"/>
  <c r="F59" i="3"/>
  <c r="F60" i="3"/>
  <c r="F61" i="3"/>
  <c r="F65" i="3"/>
  <c r="F66" i="3"/>
  <c r="F67" i="3"/>
  <c r="F68" i="3"/>
  <c r="F69" i="3"/>
  <c r="F70" i="3"/>
  <c r="F74" i="3"/>
  <c r="F75" i="3"/>
  <c r="F62" i="3" l="1"/>
  <c r="F185" i="3" l="1"/>
  <c r="F184" i="3"/>
  <c r="F183" i="3"/>
  <c r="F182" i="3"/>
  <c r="F181" i="3"/>
  <c r="F180" i="3"/>
  <c r="F179" i="3"/>
  <c r="F178" i="3"/>
  <c r="F177" i="3"/>
  <c r="F176" i="3"/>
  <c r="F175" i="3"/>
  <c r="F174" i="3"/>
  <c r="F173" i="3"/>
  <c r="F172" i="3"/>
  <c r="F171" i="3"/>
  <c r="F170" i="3"/>
  <c r="F169" i="3"/>
  <c r="F168" i="3"/>
  <c r="F167" i="3"/>
  <c r="F166" i="3"/>
  <c r="F165" i="3"/>
  <c r="F164" i="3"/>
  <c r="F163" i="3"/>
  <c r="F162" i="3"/>
  <c r="F160" i="3"/>
  <c r="F159" i="3"/>
  <c r="F158" i="3"/>
  <c r="F157" i="3"/>
  <c r="F156" i="3"/>
  <c r="F155" i="3"/>
  <c r="F154" i="3"/>
  <c r="F150" i="3"/>
  <c r="F149" i="3"/>
  <c r="F148" i="3"/>
  <c r="F147" i="3"/>
  <c r="F146" i="3"/>
  <c r="F145" i="3"/>
  <c r="F144" i="3"/>
  <c r="F143" i="3"/>
  <c r="F142" i="3"/>
  <c r="F141" i="3"/>
  <c r="F140" i="3"/>
  <c r="F139" i="3"/>
  <c r="F138" i="3"/>
  <c r="F137" i="3"/>
  <c r="F136" i="3"/>
  <c r="F135" i="3"/>
  <c r="F134" i="3"/>
  <c r="F133" i="3"/>
  <c r="F132" i="3"/>
  <c r="F131" i="3"/>
  <c r="F130" i="3"/>
  <c r="F129" i="3"/>
  <c r="F128" i="3"/>
  <c r="F127" i="3"/>
  <c r="F126" i="3"/>
  <c r="F125" i="3"/>
  <c r="F124" i="3"/>
  <c r="F123" i="3"/>
  <c r="F122" i="3"/>
  <c r="F121" i="3"/>
  <c r="F117" i="3"/>
  <c r="F116" i="3"/>
  <c r="F115" i="3"/>
  <c r="F114" i="3"/>
  <c r="F113" i="3"/>
  <c r="F112" i="3"/>
  <c r="F111" i="3"/>
  <c r="F110" i="3"/>
  <c r="F109" i="3"/>
  <c r="F108" i="3"/>
  <c r="F107" i="3"/>
  <c r="F106" i="3"/>
  <c r="F105" i="3"/>
  <c r="F104" i="3"/>
  <c r="F103" i="3"/>
  <c r="F99" i="3"/>
  <c r="F98" i="3"/>
  <c r="F97" i="3"/>
  <c r="F96" i="3"/>
  <c r="F95" i="3"/>
  <c r="F94" i="3"/>
  <c r="F93" i="3"/>
  <c r="F92" i="3"/>
  <c r="F91" i="3"/>
  <c r="F90" i="3"/>
  <c r="F89" i="3"/>
  <c r="F88" i="3"/>
  <c r="F87" i="3"/>
  <c r="F86" i="3"/>
  <c r="F85" i="3"/>
  <c r="F84" i="3"/>
  <c r="F83" i="3"/>
  <c r="F82" i="3"/>
  <c r="F81" i="3"/>
  <c r="F80" i="3"/>
  <c r="F79" i="3"/>
  <c r="F78" i="3"/>
  <c r="F77" i="3"/>
  <c r="F76" i="3"/>
  <c r="F51" i="3"/>
  <c r="F50" i="3"/>
  <c r="F49" i="3"/>
  <c r="F48" i="3"/>
  <c r="F47" i="3"/>
  <c r="F46" i="3"/>
  <c r="F44" i="3"/>
  <c r="F43" i="3"/>
  <c r="F42" i="3"/>
  <c r="F41" i="3"/>
  <c r="F40" i="3"/>
  <c r="F39" i="3"/>
  <c r="F38" i="3"/>
  <c r="F37" i="3"/>
  <c r="F36" i="3"/>
  <c r="F35" i="3"/>
  <c r="F34" i="3"/>
  <c r="F33" i="3"/>
  <c r="F32" i="3"/>
  <c r="F31" i="3"/>
  <c r="F30" i="3"/>
  <c r="F29" i="3"/>
  <c r="F28" i="3"/>
  <c r="F27" i="3"/>
  <c r="F26" i="3"/>
  <c r="F25" i="3"/>
  <c r="F24" i="3"/>
  <c r="F23" i="3"/>
  <c r="F22" i="3"/>
  <c r="F21" i="3"/>
  <c r="F20" i="3"/>
  <c r="F19" i="3"/>
  <c r="F18" i="3"/>
  <c r="F17" i="3"/>
  <c r="F16" i="3"/>
  <c r="F15" i="3"/>
  <c r="F14" i="3"/>
  <c r="F13" i="3"/>
  <c r="F12" i="3"/>
  <c r="F11" i="3"/>
  <c r="F10" i="3"/>
  <c r="F9" i="3"/>
  <c r="F8" i="3"/>
  <c r="F7" i="3"/>
  <c r="F6" i="3"/>
  <c r="F5" i="3"/>
  <c r="F100" i="3" l="1"/>
  <c r="F118" i="3" s="1"/>
  <c r="F151" i="3" s="1"/>
  <c r="F186" i="3" s="1"/>
  <c r="F187" i="3" s="1"/>
  <c r="F52" i="3"/>
</calcChain>
</file>

<file path=xl/sharedStrings.xml><?xml version="1.0" encoding="utf-8"?>
<sst xmlns="http://schemas.openxmlformats.org/spreadsheetml/2006/main" count="383" uniqueCount="160">
  <si>
    <t>NO.</t>
  </si>
  <si>
    <t>ITEM</t>
  </si>
  <si>
    <t>UNIT</t>
  </si>
  <si>
    <t>QTY</t>
  </si>
  <si>
    <t>16-INCH WATER MAIN, DIP CL-52</t>
  </si>
  <si>
    <t>LF</t>
  </si>
  <si>
    <t>12-INCH WATER MAIN, DIP CL-52</t>
  </si>
  <si>
    <t>8-INCH WATER MAIN, DIP CL-52</t>
  </si>
  <si>
    <t xml:space="preserve">6-INCH WATER MAIN, DIP CL-53 </t>
  </si>
  <si>
    <t>4-INCH WATER MAIN, DIP CL-53</t>
  </si>
  <si>
    <t>16-INCH GATE VALVE &amp; VALVE BOX</t>
  </si>
  <si>
    <t>EA</t>
  </si>
  <si>
    <t>16-INCH BUTTERFLY VALVE &amp; VALVE BOX</t>
  </si>
  <si>
    <t>14-INCH GATE VALVE &amp; VALVE BOX</t>
  </si>
  <si>
    <t>12-INCH GATE VALVE &amp; VALVE BOX</t>
  </si>
  <si>
    <t>8-INCH GATE VALVE &amp; VALVE BOX</t>
  </si>
  <si>
    <t>6-INCH GATE VALVE &amp; VALVE BOX</t>
  </si>
  <si>
    <t xml:space="preserve">4-INCH GATE VALVE &amp; VALVE BOX </t>
  </si>
  <si>
    <t>CONNECT TO EXISTING 10-INCH to 16-INCH WATER MAIN</t>
  </si>
  <si>
    <t>CONNECT TO EXISTING 4-INCH to 8-INCH WATER MAIN</t>
  </si>
  <si>
    <t>REMOVE &amp; REPLACE 16-INCH WATER MAIN</t>
  </si>
  <si>
    <t>REMOVE &amp; REPLACE 12-INCH WATER MAIN</t>
  </si>
  <si>
    <t>REMOVE &amp; REPLACE 8-INCH WATERMAIN</t>
  </si>
  <si>
    <t>REMOVE &amp; REPLACE 6-INCH WATER MAIN</t>
  </si>
  <si>
    <t>REMOVE &amp; REPLACE 4-INCH WATER MAIN</t>
  </si>
  <si>
    <t>2-INCH BLOWOFF VALVE ASSEMBLY &amp; BOX</t>
  </si>
  <si>
    <t>ABANDON/REMOVE EXISTING FIRE HYDRANT</t>
  </si>
  <si>
    <t>REMOVE AND RESET EXISTING FIRE HYDRANT</t>
  </si>
  <si>
    <t>INSTALL NEW FIRE HYDRANT</t>
  </si>
  <si>
    <t>FIRE HYDRANT VERTICAL EXTENSION</t>
  </si>
  <si>
    <t>VF</t>
  </si>
  <si>
    <t>CUT &amp; CAP 10-INCH – 16-INCH WATER MAIN</t>
  </si>
  <si>
    <t>CUT &amp; CAP 4-INCH – 8-INCH WATER MAIN</t>
  </si>
  <si>
    <t>REMOVE EXISTING VALVE BOXES</t>
  </si>
  <si>
    <t>2” TEMPORARY BLOW-OFF</t>
  </si>
  <si>
    <t>EA </t>
  </si>
  <si>
    <t>4-INCH TEAM INSERTION VALVE AND BOX</t>
  </si>
  <si>
    <t>6-INCH TEAM INSERTION VALVE AND BOX</t>
  </si>
  <si>
    <t>8-INCH TEAM INSERTION VALVE AND BOX</t>
  </si>
  <si>
    <t>12-INCH TEAM INSERTION VALVE AND BOX</t>
  </si>
  <si>
    <t>16-INCH EZ VALVE INSERTION VALVE AND BOX</t>
  </si>
  <si>
    <t xml:space="preserve">20" x 16" TAP/SLEEVE, VALVE &amp; VALVE BOX </t>
  </si>
  <si>
    <t>20" x 12" TAP/SLEEVE, VALVE &amp; VALVE BOX</t>
  </si>
  <si>
    <t>20" x 8" TAP/SLEEVE, VALVE &amp; VALVE BOX</t>
  </si>
  <si>
    <t>16" x 16" TAP/SLEEVE, VALVE &amp; VALVE BOX</t>
  </si>
  <si>
    <t>16" x 12" TAP/SLEEVE, VALVE &amp; VALVE BOX</t>
  </si>
  <si>
    <t>16" x 8" TAP/SLEEVE, VALVE &amp; VALVE BOX</t>
  </si>
  <si>
    <t>12" x 12" TAP/SLEEVE, VALVE &amp; VALVE BOX</t>
  </si>
  <si>
    <t>12" x 8" TAP/SLEEVE, VALVE &amp; VALVE BOX</t>
  </si>
  <si>
    <t>12" x 6" TAP/SLEEVE, VALVE &amp; VALVE BOX</t>
  </si>
  <si>
    <t>8" x 8" TAP/SLEEVE, VALVE &amp; VALVE BOX</t>
  </si>
  <si>
    <t>8" x 6" TAP/SLEEVE, VALVE &amp; VALVE BOX</t>
  </si>
  <si>
    <t>6" x 6" TAP/SLEEVE, VALVE &amp; VALVE BOX</t>
  </si>
  <si>
    <t>ABANDON EXISTING CORPORATION STOP (TO BE PERFORMED AS DIRECTED BY THE COUNTY PROJECT OFFICER)</t>
  </si>
  <si>
    <t>SERVICE TAPS (TAP MAIN, INSTALL COPPER TUBING, INSTALL ANGLE VALVES, CORPORATION COCK, METER BOX AND METER YOKE/METER, CONNECT TO EXISTING PRIVATE SERVICE LINE, BACKFILL AND EXCAVATION)--UP TO 1O FT.</t>
  </si>
  <si>
    <t>SERVICE TAPS PER ADDITIONAL LINEAR FOOT OVER 10 FT.</t>
  </si>
  <si>
    <t>SERVICE RE-TAPS (TAP MAIN, INSTALL COPPER TUBING, CONNECT TO EXISTING SERVICE LINE, ABANDON CORPORATION COCK FROM EXISTING SERVICE LINE, BACKFILL AND EXCAVATION)-UP TO 10 FT.</t>
  </si>
  <si>
    <t>SERVICE RE-TAPS PER ADDITIONAL LINEAR FT. OVER 10 FT.</t>
  </si>
  <si>
    <t>WATER METER RELOCATIONS.(INSTALL COPPER TUBING, CONNECT TO EXISTING COUNTY AND PRIVATE SERVICE LINES, PROVIDE NEW ANGLE VALVES, RELOCATE METER HOUSING AND METER YOKE, BACKFILL AND EXCAVATION)--UP TO 10 FT.</t>
  </si>
  <si>
    <t>SERVICE RELOCATIONS PER ADDITIONAL LINEAR FOOT OVER 10 FT.</t>
  </si>
  <si>
    <t>SERVICE TAPS (TAP MAIN, INSTALL COPPER TUBING, INSTALL GATE VALVES, CORPORATION COCK, METER BOX AND METER, CONNECT TO EXISTING PRIVATE SERVICE LINE, BACKFILL AND EXCAVATION)--UP TO 1O FT.</t>
  </si>
  <si>
    <t>SERVICE RE-TAPS (TAP MAIN, INSTALL COPPER TUBING, CONNECT TO EXISTING SERVICE LINE, ABANDON CORPORATION COCK FROM EXISTING SERVICE LINE, BACKFILL AND EXCAVATION)--UP TO 10 FT.</t>
  </si>
  <si>
    <t>WATER METER RELOCATIONS.(INSTALL COPPER TUBING, CONNECT TO EXISTING COUNTY AND PRIVATE SERVICE LINES, PROVIDE NEW GATE VALVES, RELOCATE METER HOUSING AND METER, BACKFILL AND EXCAVATION)--UP TO 10 FT.</t>
  </si>
  <si>
    <t>SY</t>
  </si>
  <si>
    <t>PAVEMENT RESTORATION, 2" TEMPORARY HOT MIX FLUSH WITH STREET(ONLY TO BE PAID AS A SEPARATE ITEM WHEN DIRECTED BY THE PROJECT OFFICER)</t>
  </si>
  <si>
    <t xml:space="preserve"> SY</t>
  </si>
  <si>
    <t>REMOVE &amp; REPLACE 4” CONCRETE SIDEWALK</t>
  </si>
  <si>
    <t>REMOVE &amp; REPLACE PAVERS SIDEWALK</t>
  </si>
  <si>
    <t>REMOVE &amp; REPLACE CONCRETE CURB &amp; GUTTER</t>
  </si>
  <si>
    <t>REMOVE &amp; REPLACE CONCRETE HEADER CURB</t>
  </si>
  <si>
    <t>ROCK EXCAVATION</t>
  </si>
  <si>
    <t>CY</t>
  </si>
  <si>
    <t>CONCRETE PIER, CRADLE OR ENCASEMENT</t>
  </si>
  <si>
    <t>SHEETING &amp; BRACING WHEN LEFT IN PLACE</t>
  </si>
  <si>
    <t>MFBM</t>
  </si>
  <si>
    <t xml:space="preserve">VDOT #57 STONE </t>
  </si>
  <si>
    <t>TON</t>
  </si>
  <si>
    <t>AGGREGATE, VDOT #21A FOR DRIVEWAY, SHOULDER, TRAILS AS DIRECTED BY PROJECT ENGINEER</t>
  </si>
  <si>
    <t>SELECT BORROW</t>
  </si>
  <si>
    <t>OVER EXCAVATION</t>
  </si>
  <si>
    <t>TOPSOIL, SEED, FERTILIZER WITH EROSION BLANKET</t>
  </si>
  <si>
    <t>STRAW BALES</t>
  </si>
  <si>
    <t>SILT FENCE</t>
  </si>
  <si>
    <t>SANITARY SEWER HOUSE LATERALS</t>
  </si>
  <si>
    <t>INLET PROTECTION</t>
  </si>
  <si>
    <t>SOD</t>
  </si>
  <si>
    <t>REMOVE 8" to 10" REINFORCED CONCRETE PAVING</t>
  </si>
  <si>
    <t>REMOVE &amp; REPLACE 8" to 10" REINFORCED CONCRETE PAVING</t>
  </si>
  <si>
    <t>COLD MIX ASPHALT (USE WHEN HOT MIX NOT AVAILABLE)</t>
  </si>
  <si>
    <t>TEST PIT</t>
  </si>
  <si>
    <t>REMOVE &amp; REPLACE 6” CONCRETE DRIVEWAY ENTRANCE</t>
  </si>
  <si>
    <t>REMOVE &amp; REPLACE 9” CONCRETE DRIVEWAY ENTRANCE</t>
  </si>
  <si>
    <t xml:space="preserve">REMOVE &amp; REPLACE 16-INCH WATER MAIN </t>
  </si>
  <si>
    <t>12-INCH X 8-INCH TAP/SLEEVE, VALVE AND VALVE BOX</t>
  </si>
  <si>
    <t>CUT AND CAP 4-INCH – 8-INCH WATER MAIN</t>
  </si>
  <si>
    <t>SERVICE TAPS (3/4-INCH – 1-INCH) (TAP MAIN, INSTALL COPPER TUBING, CONNECT TO EXISTING SERVICE LINE, ABANDON CORPORATION COCK FROM EXISTING SERVICE LINE, BACKFILL AND EXCAVATION)--UP TO 10 FT.</t>
  </si>
  <si>
    <t>CONNECT TO 4-INCH – 8-INCH WATER MAIN</t>
  </si>
  <si>
    <t>PAVEMENT RESTORATION PER SPECS. DRAWING No. M-6.0 (NOTE: THIS ITEM SHALL ONLY APPLY TO RESTRICTED WORK HOUR PROJECTS)</t>
  </si>
  <si>
    <t>FOREMAN W/PICKUP TRUCK</t>
  </si>
  <si>
    <t>HOURLY</t>
  </si>
  <si>
    <t>BACKHOE W/OPERATOR</t>
  </si>
  <si>
    <t>TANDEM/TRI-AXLE DUMP TRUCK W/DRIVER</t>
  </si>
  <si>
    <t>SINGLE AXLE DUMP TRUCK W/DRIVER</t>
  </si>
  <si>
    <t>LABOR-PIPE LAYER</t>
  </si>
  <si>
    <t>LABOR-SKILLED</t>
  </si>
  <si>
    <t>LABOR-UNSKILLED</t>
  </si>
  <si>
    <t>FLAGMAN</t>
  </si>
  <si>
    <t>BOOM TRUCK WITH DRIVER/OPERATOR</t>
  </si>
  <si>
    <t>TRACTOR TRAILER W/DRIVER</t>
  </si>
  <si>
    <t>RUBBER TIRE LOADER W/OPERATOR</t>
  </si>
  <si>
    <t>SKID STEER LOADER W/OPERATOR</t>
  </si>
  <si>
    <t>TRACK EXCAVATOR W/OPERATOR (50,000 POUNDS OR LESS)(SEE BID FORM PRICING CLARIFICATIONS IN SECTION III OF THIS CONTRACT)</t>
  </si>
  <si>
    <t>AIR COMPRESSOR WITH TOOLS</t>
  </si>
  <si>
    <t>TOOL TRUCK OR TRAILER WITH TOOLS INCIDIENTAL TO WORK (SEE BID FORM PRICING CLARIFICATIONS IN SECTION III OF THIS CONTRACT)</t>
  </si>
  <si>
    <t>TRENCH COMPACTOR/ASPHALT ROLLER</t>
  </si>
  <si>
    <t>PAVEMENT BREAKER</t>
  </si>
  <si>
    <t>TAP MACHINE ¾-INCH – 2-INCH</t>
  </si>
  <si>
    <t>DAILY</t>
  </si>
  <si>
    <t>LIGHTING WITH GENERATOR</t>
  </si>
  <si>
    <t>ROADWAY STEEL PLATES - EA</t>
  </si>
  <si>
    <t>EXCAVATION TRENCH BOX – EA</t>
  </si>
  <si>
    <t>ELECTRONIC ARROW BOARD</t>
  </si>
  <si>
    <t>WORK ZONE SETUP – INCLUDES SIGNS, CHANNELIZERS AND CONES</t>
  </si>
  <si>
    <t>4-INCH TO 6-INCH DEWATERING PUMP</t>
  </si>
  <si>
    <t>STEEL TRAFFIC PLATE</t>
  </si>
  <si>
    <t xml:space="preserve">STEEL TRAFFIC PLATE PER VDOT STD. </t>
  </si>
  <si>
    <t>LOWBOY EQUIPMENT TRAILER</t>
  </si>
  <si>
    <t>HR</t>
  </si>
  <si>
    <t>3INCH PUMP AND ACCESSORIES</t>
  </si>
  <si>
    <t xml:space="preserve">SEDIMENT BAG </t>
  </si>
  <si>
    <t>MOBILIZATION/DEMOBILIZATION</t>
  </si>
  <si>
    <t xml:space="preserve">TANDEM/TRI-AXLE DUMP TRUCK W/DRIVER </t>
  </si>
  <si>
    <t xml:space="preserve">SINGLE AXLE DUMP TRUCK W/DRIVER </t>
  </si>
  <si>
    <t>LABOR–PIPE LAYER</t>
  </si>
  <si>
    <t>LABOR–SKILLED</t>
  </si>
  <si>
    <t>LABOR–UNSKILLED</t>
  </si>
  <si>
    <t>AIR COMPRESSOR W/TOOLS</t>
  </si>
  <si>
    <t>WELDING (INCLUDES ALL LABOR AND EQUIPMENT)</t>
  </si>
  <si>
    <t xml:space="preserve">ROADWAY STEEL PLATES </t>
  </si>
  <si>
    <t>TRENCH BOX</t>
  </si>
  <si>
    <t>4-INCH – 6-INCH DEWATERING PUMP</t>
  </si>
  <si>
    <t xml:space="preserve">3INCH PUMP AND ACCESSORIES </t>
  </si>
  <si>
    <t xml:space="preserve">2-INCH AIR RELEASE OR VACUUM VALVE IN CONCRETE MANHOLE FOR ALL DIAMETERS OF WATER MAINS </t>
  </si>
  <si>
    <t>I. WATER MAIN WORK (INCLUDING ALL MATERIALS)</t>
  </si>
  <si>
    <t>II. WATER SERVICES</t>
  </si>
  <si>
    <t>III. RELATED WORK, INCLUDING ALL MATERIALS</t>
  </si>
  <si>
    <t>IV. RESTRICTED WORK HOURS AND PROJECTS (UNDER 50 LINEAR FEET)</t>
  </si>
  <si>
    <t>V. UNLISTED WORK EQUIPMENT AND LABOR RATES - ALL LABOR RATERS MUST BE FULLY LOADED HOURLY RATES</t>
  </si>
  <si>
    <t>VI. EMERGENCY WORK EQUIPMENT AND LABOR RATES - ALL LABOR RATES MUST BE FULL LOADED HOURLY RATES</t>
  </si>
  <si>
    <t>II.A. DIRECT LABOR RATES ONLY (PRICES FOR 3/4-INCH AND 1-INCH WATER SERVICES, METERS ARE SUPPLIED BY THE COUNTY)</t>
  </si>
  <si>
    <t>II.B. DIRECT LABOR RATES ONLY (PRICES FOR 1 1/2-INCH AND 2-INCH WATER SERVICES, METERS ARE SUPPLIED BY THE COUNTY)</t>
  </si>
  <si>
    <t>UNIT PRICE</t>
  </si>
  <si>
    <t>COST</t>
  </si>
  <si>
    <t xml:space="preserve">PAVEMENT RESTORATION PER SPECS. DRAWING No. M-6.0 (PRICE INCLUDES 2-INCH SM-2A BITUMINOUS CONCRETE SURFACE, 5-INCH (MIN) BM-2 BITUMINOUS CONCRETE BASE, 6” COMPACTED AGGREGATE BASE AND 12” SAW CUT BENCH ON EACH SIDE OF TRENCH) </t>
  </si>
  <si>
    <t>PAVEMENT RESTORATION, 8" BASE ASPHALT FLUSH WITH STREET (PRICE INCLUDES 8-INCH (MIN) BM-2 BITUMINOUS CONCRETE BASE, 6” COMPACTED AGGREGATE BASE AND 12” SAW CUT BENCH ON EACH SIDE OF TRENCH)</t>
  </si>
  <si>
    <t>TOTAL BID PRICE</t>
  </si>
  <si>
    <t>SUBTOTAL</t>
  </si>
  <si>
    <t>EXTENDED PRICE</t>
  </si>
  <si>
    <t>ATTACHMENT A</t>
  </si>
  <si>
    <t>All Unit Prices on the Bid Form shall reflect and be inclusive of all costs.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</si>
</sst>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1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1"/>
      <color indexed="9"/>
      <name val="Calibri"/>
      <family val="2"/>
      <scheme val="minor"/>
    </font>
    <font>
      <b/>
      <i/>
      <sz val="11"/>
      <color indexed="9"/>
      <name val="Calibri"/>
      <family val="2"/>
      <scheme val="minor"/>
    </font>
    <font>
      <sz val="11"/>
      <color indexed="9"/>
      <name val="Calibri"/>
      <family val="2"/>
      <scheme val="minor"/>
    </font>
    <font>
      <i/>
      <sz val="11"/>
      <color indexed="9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sz val="11"/>
      <color indexed="8"/>
      <name val="Calibri"/>
      <family val="2"/>
      <scheme val="minor"/>
    </font>
    <font>
      <i/>
      <sz val="11"/>
      <color indexed="18"/>
      <name val="Calibri"/>
      <family val="2"/>
      <scheme val="minor"/>
    </font>
    <font>
      <b/>
      <sz val="11"/>
      <color indexed="1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24"/>
      </patternFill>
    </fill>
    <fill>
      <patternFill patternType="solid">
        <fgColor theme="8" tint="-0.249977111117893"/>
        <bgColor indexed="24"/>
      </patternFill>
    </fill>
    <fill>
      <patternFill patternType="solid">
        <fgColor theme="8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 applyBorder="1"/>
    <xf numFmtId="2" fontId="1" fillId="0" borderId="0" xfId="0" applyNumberFormat="1" applyFont="1" applyBorder="1"/>
    <xf numFmtId="0" fontId="1" fillId="0" borderId="1" xfId="0" applyFont="1" applyBorder="1"/>
    <xf numFmtId="4" fontId="4" fillId="2" borderId="1" xfId="0" applyNumberFormat="1" applyFont="1" applyFill="1" applyBorder="1" applyAlignment="1"/>
    <xf numFmtId="2" fontId="1" fillId="0" borderId="1" xfId="0" applyNumberFormat="1" applyFont="1" applyBorder="1"/>
    <xf numFmtId="4" fontId="1" fillId="0" borderId="1" xfId="0" applyNumberFormat="1" applyFont="1" applyBorder="1"/>
    <xf numFmtId="0" fontId="3" fillId="4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" fontId="4" fillId="2" borderId="2" xfId="0" applyNumberFormat="1" applyFont="1" applyFill="1" applyBorder="1" applyAlignment="1">
      <alignment horizontal="center"/>
    </xf>
    <xf numFmtId="3" fontId="4" fillId="2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right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/>
    <xf numFmtId="4" fontId="3" fillId="3" borderId="2" xfId="0" applyNumberFormat="1" applyFont="1" applyFill="1" applyBorder="1" applyAlignment="1">
      <alignment horizontal="center"/>
    </xf>
    <xf numFmtId="0" fontId="12" fillId="2" borderId="1" xfId="0" applyFont="1" applyFill="1" applyBorder="1" applyAlignment="1">
      <alignment horizontal="left"/>
    </xf>
    <xf numFmtId="0" fontId="12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4" fontId="3" fillId="3" borderId="1" xfId="0" applyNumberFormat="1" applyFont="1" applyFill="1" applyBorder="1" applyAlignment="1">
      <alignment horizontal="center" vertical="center"/>
    </xf>
    <xf numFmtId="4" fontId="3" fillId="3" borderId="2" xfId="0" applyNumberFormat="1" applyFont="1" applyFill="1" applyBorder="1" applyAlignment="1">
      <alignment horizontal="center" vertical="center"/>
    </xf>
    <xf numFmtId="2" fontId="11" fillId="2" borderId="1" xfId="0" applyNumberFormat="1" applyFont="1" applyFill="1" applyBorder="1" applyAlignment="1">
      <alignment horizontal="left" vertical="center" wrapText="1"/>
    </xf>
    <xf numFmtId="2" fontId="11" fillId="2" borderId="1" xfId="0" applyNumberFormat="1" applyFont="1" applyFill="1" applyBorder="1" applyAlignment="1">
      <alignment horizontal="center" vertical="center" wrapText="1"/>
    </xf>
    <xf numFmtId="1" fontId="4" fillId="2" borderId="1" xfId="0" applyNumberFormat="1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4" fontId="13" fillId="2" borderId="2" xfId="0" applyNumberFormat="1" applyFont="1" applyFill="1" applyBorder="1" applyAlignment="1">
      <alignment horizontal="right"/>
    </xf>
    <xf numFmtId="4" fontId="13" fillId="2" borderId="3" xfId="0" applyNumberFormat="1" applyFont="1" applyFill="1" applyBorder="1" applyAlignment="1">
      <alignment horizontal="right"/>
    </xf>
    <xf numFmtId="4" fontId="13" fillId="2" borderId="4" xfId="0" applyNumberFormat="1" applyFont="1" applyFill="1" applyBorder="1" applyAlignment="1">
      <alignment horizontal="right"/>
    </xf>
    <xf numFmtId="4" fontId="13" fillId="2" borderId="2" xfId="0" applyNumberFormat="1" applyFont="1" applyFill="1" applyBorder="1" applyAlignment="1">
      <alignment horizontal="center"/>
    </xf>
    <xf numFmtId="0" fontId="11" fillId="2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center"/>
    </xf>
    <xf numFmtId="0" fontId="13" fillId="2" borderId="1" xfId="0" applyFont="1" applyFill="1" applyBorder="1" applyAlignment="1">
      <alignment horizontal="center" vertical="center"/>
    </xf>
    <xf numFmtId="4" fontId="13" fillId="2" borderId="1" xfId="0" applyNumberFormat="1" applyFont="1" applyFill="1" applyBorder="1" applyAlignment="1">
      <alignment horizontal="right"/>
    </xf>
    <xf numFmtId="0" fontId="13" fillId="2" borderId="1" xfId="0" applyFont="1" applyFill="1" applyBorder="1" applyAlignment="1">
      <alignment horizontal="right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4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2B39B1-C908-43B5-8468-FF62C9EF0C97}">
  <dimension ref="A1:AE224"/>
  <sheetViews>
    <sheetView tabSelected="1" zoomScaleNormal="100" workbookViewId="0">
      <selection activeCell="A3" sqref="A3:F3"/>
    </sheetView>
  </sheetViews>
  <sheetFormatPr defaultColWidth="8.88671875" defaultRowHeight="14.4" x14ac:dyDescent="0.3"/>
  <cols>
    <col min="1" max="1" width="5.109375" style="3" bestFit="1" customWidth="1"/>
    <col min="2" max="2" width="62.5546875" style="3" customWidth="1"/>
    <col min="3" max="3" width="9.77734375" style="52" customWidth="1"/>
    <col min="4" max="4" width="10.5546875" style="53" bestFit="1" customWidth="1"/>
    <col min="5" max="5" width="15.6640625" style="3" customWidth="1"/>
    <col min="6" max="6" width="21.21875" style="55" customWidth="1"/>
    <col min="7" max="31" width="8.88671875" style="1"/>
    <col min="32" max="16384" width="8.88671875" style="3"/>
  </cols>
  <sheetData>
    <row r="1" spans="1:6" ht="30.6" customHeight="1" x14ac:dyDescent="0.3">
      <c r="A1" s="7" t="s">
        <v>158</v>
      </c>
      <c r="B1" s="8"/>
      <c r="C1" s="8"/>
      <c r="D1" s="8"/>
      <c r="E1" s="8"/>
      <c r="F1" s="8"/>
    </row>
    <row r="2" spans="1:6" ht="34.799999999999997" customHeight="1" x14ac:dyDescent="0.3">
      <c r="A2" s="9" t="s">
        <v>159</v>
      </c>
      <c r="B2" s="9"/>
      <c r="C2" s="9"/>
      <c r="D2" s="10"/>
      <c r="E2" s="10"/>
      <c r="F2" s="10"/>
    </row>
    <row r="3" spans="1:6" ht="25.2" customHeight="1" x14ac:dyDescent="0.3">
      <c r="A3" s="11" t="s">
        <v>143</v>
      </c>
      <c r="B3" s="12"/>
      <c r="C3" s="12"/>
      <c r="D3" s="12"/>
      <c r="E3" s="12"/>
      <c r="F3" s="12"/>
    </row>
    <row r="4" spans="1:6" ht="27" customHeight="1" x14ac:dyDescent="0.3">
      <c r="A4" s="13" t="s">
        <v>0</v>
      </c>
      <c r="B4" s="13" t="s">
        <v>1</v>
      </c>
      <c r="C4" s="14" t="s">
        <v>2</v>
      </c>
      <c r="D4" s="15" t="s">
        <v>3</v>
      </c>
      <c r="E4" s="16" t="s">
        <v>151</v>
      </c>
      <c r="F4" s="17" t="s">
        <v>152</v>
      </c>
    </row>
    <row r="5" spans="1:6" x14ac:dyDescent="0.3">
      <c r="A5" s="18">
        <v>1</v>
      </c>
      <c r="B5" s="18" t="s">
        <v>4</v>
      </c>
      <c r="C5" s="19" t="s">
        <v>5</v>
      </c>
      <c r="D5" s="20">
        <v>200</v>
      </c>
      <c r="E5" s="4"/>
      <c r="F5" s="21">
        <f>$D5*E5</f>
        <v>0</v>
      </c>
    </row>
    <row r="6" spans="1:6" x14ac:dyDescent="0.3">
      <c r="A6" s="18">
        <v>2</v>
      </c>
      <c r="B6" s="18" t="s">
        <v>6</v>
      </c>
      <c r="C6" s="19" t="s">
        <v>5</v>
      </c>
      <c r="D6" s="22">
        <v>2500</v>
      </c>
      <c r="E6" s="4"/>
      <c r="F6" s="21">
        <f t="shared" ref="F6:F51" si="0">$D6*E6</f>
        <v>0</v>
      </c>
    </row>
    <row r="7" spans="1:6" x14ac:dyDescent="0.3">
      <c r="A7" s="18">
        <v>3</v>
      </c>
      <c r="B7" s="18" t="s">
        <v>7</v>
      </c>
      <c r="C7" s="19" t="s">
        <v>5</v>
      </c>
      <c r="D7" s="22">
        <v>10000</v>
      </c>
      <c r="E7" s="4"/>
      <c r="F7" s="21">
        <f t="shared" si="0"/>
        <v>0</v>
      </c>
    </row>
    <row r="8" spans="1:6" x14ac:dyDescent="0.3">
      <c r="A8" s="18">
        <v>4</v>
      </c>
      <c r="B8" s="18" t="s">
        <v>8</v>
      </c>
      <c r="C8" s="19" t="s">
        <v>5</v>
      </c>
      <c r="D8" s="22">
        <v>2000</v>
      </c>
      <c r="E8" s="4"/>
      <c r="F8" s="21">
        <f t="shared" si="0"/>
        <v>0</v>
      </c>
    </row>
    <row r="9" spans="1:6" x14ac:dyDescent="0.3">
      <c r="A9" s="18">
        <v>5</v>
      </c>
      <c r="B9" s="18" t="s">
        <v>9</v>
      </c>
      <c r="C9" s="19" t="s">
        <v>5</v>
      </c>
      <c r="D9" s="20">
        <v>200</v>
      </c>
      <c r="E9" s="4"/>
      <c r="F9" s="21">
        <f t="shared" si="0"/>
        <v>0</v>
      </c>
    </row>
    <row r="10" spans="1:6" x14ac:dyDescent="0.3">
      <c r="A10" s="18">
        <v>6</v>
      </c>
      <c r="B10" s="18" t="s">
        <v>10</v>
      </c>
      <c r="C10" s="19" t="s">
        <v>11</v>
      </c>
      <c r="D10" s="20">
        <v>2</v>
      </c>
      <c r="E10" s="4"/>
      <c r="F10" s="21">
        <f t="shared" si="0"/>
        <v>0</v>
      </c>
    </row>
    <row r="11" spans="1:6" x14ac:dyDescent="0.3">
      <c r="A11" s="18">
        <v>7</v>
      </c>
      <c r="B11" s="18" t="s">
        <v>12</v>
      </c>
      <c r="C11" s="19" t="s">
        <v>11</v>
      </c>
      <c r="D11" s="20">
        <v>3</v>
      </c>
      <c r="E11" s="4"/>
      <c r="F11" s="21">
        <f t="shared" si="0"/>
        <v>0</v>
      </c>
    </row>
    <row r="12" spans="1:6" x14ac:dyDescent="0.3">
      <c r="A12" s="18">
        <v>8</v>
      </c>
      <c r="B12" s="18" t="s">
        <v>13</v>
      </c>
      <c r="C12" s="19" t="s">
        <v>11</v>
      </c>
      <c r="D12" s="20">
        <v>1</v>
      </c>
      <c r="E12" s="4"/>
      <c r="F12" s="21">
        <f t="shared" si="0"/>
        <v>0</v>
      </c>
    </row>
    <row r="13" spans="1:6" x14ac:dyDescent="0.3">
      <c r="A13" s="18">
        <v>9</v>
      </c>
      <c r="B13" s="18" t="s">
        <v>14</v>
      </c>
      <c r="C13" s="19" t="s">
        <v>11</v>
      </c>
      <c r="D13" s="20">
        <v>25</v>
      </c>
      <c r="E13" s="4"/>
      <c r="F13" s="21">
        <f t="shared" si="0"/>
        <v>0</v>
      </c>
    </row>
    <row r="14" spans="1:6" x14ac:dyDescent="0.3">
      <c r="A14" s="18">
        <v>10</v>
      </c>
      <c r="B14" s="18" t="s">
        <v>15</v>
      </c>
      <c r="C14" s="19" t="s">
        <v>11</v>
      </c>
      <c r="D14" s="20">
        <v>90</v>
      </c>
      <c r="E14" s="4"/>
      <c r="F14" s="21">
        <f t="shared" si="0"/>
        <v>0</v>
      </c>
    </row>
    <row r="15" spans="1:6" x14ac:dyDescent="0.3">
      <c r="A15" s="18">
        <v>11</v>
      </c>
      <c r="B15" s="18" t="s">
        <v>16</v>
      </c>
      <c r="C15" s="19" t="s">
        <v>11</v>
      </c>
      <c r="D15" s="20">
        <v>40</v>
      </c>
      <c r="E15" s="4"/>
      <c r="F15" s="21">
        <f t="shared" si="0"/>
        <v>0</v>
      </c>
    </row>
    <row r="16" spans="1:6" x14ac:dyDescent="0.3">
      <c r="A16" s="18">
        <v>12</v>
      </c>
      <c r="B16" s="18" t="s">
        <v>17</v>
      </c>
      <c r="C16" s="19" t="s">
        <v>11</v>
      </c>
      <c r="D16" s="20">
        <v>2</v>
      </c>
      <c r="E16" s="4"/>
      <c r="F16" s="21">
        <f t="shared" si="0"/>
        <v>0</v>
      </c>
    </row>
    <row r="17" spans="1:6" x14ac:dyDescent="0.3">
      <c r="A17" s="18">
        <v>13</v>
      </c>
      <c r="B17" s="18" t="s">
        <v>18</v>
      </c>
      <c r="C17" s="19" t="s">
        <v>11</v>
      </c>
      <c r="D17" s="20">
        <v>12</v>
      </c>
      <c r="E17" s="4"/>
      <c r="F17" s="21">
        <f t="shared" si="0"/>
        <v>0</v>
      </c>
    </row>
    <row r="18" spans="1:6" x14ac:dyDescent="0.3">
      <c r="A18" s="18">
        <v>14</v>
      </c>
      <c r="B18" s="18" t="s">
        <v>19</v>
      </c>
      <c r="C18" s="19" t="s">
        <v>11</v>
      </c>
      <c r="D18" s="20">
        <v>50</v>
      </c>
      <c r="E18" s="4"/>
      <c r="F18" s="21">
        <f t="shared" si="0"/>
        <v>0</v>
      </c>
    </row>
    <row r="19" spans="1:6" ht="28.8" x14ac:dyDescent="0.3">
      <c r="A19" s="18">
        <v>15</v>
      </c>
      <c r="B19" s="18" t="s">
        <v>142</v>
      </c>
      <c r="C19" s="19" t="s">
        <v>11</v>
      </c>
      <c r="D19" s="20">
        <v>2</v>
      </c>
      <c r="E19" s="4"/>
      <c r="F19" s="21">
        <f t="shared" si="0"/>
        <v>0</v>
      </c>
    </row>
    <row r="20" spans="1:6" x14ac:dyDescent="0.3">
      <c r="A20" s="18">
        <v>16</v>
      </c>
      <c r="B20" s="18" t="s">
        <v>20</v>
      </c>
      <c r="C20" s="19" t="s">
        <v>5</v>
      </c>
      <c r="D20" s="20">
        <v>100</v>
      </c>
      <c r="E20" s="4"/>
      <c r="F20" s="21">
        <f t="shared" si="0"/>
        <v>0</v>
      </c>
    </row>
    <row r="21" spans="1:6" x14ac:dyDescent="0.3">
      <c r="A21" s="18">
        <v>17</v>
      </c>
      <c r="B21" s="18" t="s">
        <v>21</v>
      </c>
      <c r="C21" s="19" t="s">
        <v>5</v>
      </c>
      <c r="D21" s="20">
        <v>500</v>
      </c>
      <c r="E21" s="4"/>
      <c r="F21" s="21">
        <f t="shared" si="0"/>
        <v>0</v>
      </c>
    </row>
    <row r="22" spans="1:6" x14ac:dyDescent="0.3">
      <c r="A22" s="18">
        <v>18</v>
      </c>
      <c r="B22" s="18" t="s">
        <v>22</v>
      </c>
      <c r="C22" s="19" t="s">
        <v>5</v>
      </c>
      <c r="D22" s="20">
        <v>600</v>
      </c>
      <c r="E22" s="4"/>
      <c r="F22" s="21">
        <f t="shared" si="0"/>
        <v>0</v>
      </c>
    </row>
    <row r="23" spans="1:6" x14ac:dyDescent="0.3">
      <c r="A23" s="18">
        <v>19</v>
      </c>
      <c r="B23" s="18" t="s">
        <v>23</v>
      </c>
      <c r="C23" s="19" t="s">
        <v>5</v>
      </c>
      <c r="D23" s="20">
        <v>500</v>
      </c>
      <c r="E23" s="4"/>
      <c r="F23" s="21">
        <f t="shared" si="0"/>
        <v>0</v>
      </c>
    </row>
    <row r="24" spans="1:6" x14ac:dyDescent="0.3">
      <c r="A24" s="18">
        <v>20</v>
      </c>
      <c r="B24" s="18" t="s">
        <v>24</v>
      </c>
      <c r="C24" s="19" t="s">
        <v>5</v>
      </c>
      <c r="D24" s="20">
        <v>100</v>
      </c>
      <c r="E24" s="4"/>
      <c r="F24" s="21">
        <f t="shared" si="0"/>
        <v>0</v>
      </c>
    </row>
    <row r="25" spans="1:6" x14ac:dyDescent="0.3">
      <c r="A25" s="18">
        <v>21</v>
      </c>
      <c r="B25" s="18" t="s">
        <v>25</v>
      </c>
      <c r="C25" s="19" t="s">
        <v>11</v>
      </c>
      <c r="D25" s="20">
        <v>3</v>
      </c>
      <c r="E25" s="4"/>
      <c r="F25" s="21">
        <f t="shared" si="0"/>
        <v>0</v>
      </c>
    </row>
    <row r="26" spans="1:6" x14ac:dyDescent="0.3">
      <c r="A26" s="18">
        <v>22</v>
      </c>
      <c r="B26" s="18" t="s">
        <v>26</v>
      </c>
      <c r="C26" s="19" t="s">
        <v>11</v>
      </c>
      <c r="D26" s="20">
        <v>25</v>
      </c>
      <c r="E26" s="4"/>
      <c r="F26" s="21">
        <f t="shared" si="0"/>
        <v>0</v>
      </c>
    </row>
    <row r="27" spans="1:6" x14ac:dyDescent="0.3">
      <c r="A27" s="18">
        <v>23</v>
      </c>
      <c r="B27" s="18" t="s">
        <v>27</v>
      </c>
      <c r="C27" s="19" t="s">
        <v>11</v>
      </c>
      <c r="D27" s="20">
        <v>5</v>
      </c>
      <c r="E27" s="4"/>
      <c r="F27" s="21">
        <f t="shared" si="0"/>
        <v>0</v>
      </c>
    </row>
    <row r="28" spans="1:6" x14ac:dyDescent="0.3">
      <c r="A28" s="18">
        <v>24</v>
      </c>
      <c r="B28" s="18" t="s">
        <v>28</v>
      </c>
      <c r="C28" s="19" t="s">
        <v>11</v>
      </c>
      <c r="D28" s="20">
        <v>50</v>
      </c>
      <c r="E28" s="4"/>
      <c r="F28" s="21">
        <f t="shared" si="0"/>
        <v>0</v>
      </c>
    </row>
    <row r="29" spans="1:6" x14ac:dyDescent="0.3">
      <c r="A29" s="18">
        <v>25</v>
      </c>
      <c r="B29" s="18" t="s">
        <v>29</v>
      </c>
      <c r="C29" s="19" t="s">
        <v>30</v>
      </c>
      <c r="D29" s="20">
        <v>20</v>
      </c>
      <c r="E29" s="4"/>
      <c r="F29" s="21">
        <f t="shared" si="0"/>
        <v>0</v>
      </c>
    </row>
    <row r="30" spans="1:6" x14ac:dyDescent="0.3">
      <c r="A30" s="18">
        <v>26</v>
      </c>
      <c r="B30" s="18" t="s">
        <v>31</v>
      </c>
      <c r="C30" s="19" t="s">
        <v>11</v>
      </c>
      <c r="D30" s="20">
        <v>12</v>
      </c>
      <c r="E30" s="4"/>
      <c r="F30" s="21">
        <f t="shared" si="0"/>
        <v>0</v>
      </c>
    </row>
    <row r="31" spans="1:6" x14ac:dyDescent="0.3">
      <c r="A31" s="18">
        <v>27</v>
      </c>
      <c r="B31" s="18" t="s">
        <v>32</v>
      </c>
      <c r="C31" s="19" t="s">
        <v>11</v>
      </c>
      <c r="D31" s="20">
        <v>50</v>
      </c>
      <c r="E31" s="4"/>
      <c r="F31" s="21">
        <f t="shared" si="0"/>
        <v>0</v>
      </c>
    </row>
    <row r="32" spans="1:6" x14ac:dyDescent="0.3">
      <c r="A32" s="18">
        <v>28</v>
      </c>
      <c r="B32" s="18" t="s">
        <v>33</v>
      </c>
      <c r="C32" s="19" t="s">
        <v>11</v>
      </c>
      <c r="D32" s="20">
        <v>100</v>
      </c>
      <c r="E32" s="4"/>
      <c r="F32" s="21">
        <f t="shared" si="0"/>
        <v>0</v>
      </c>
    </row>
    <row r="33" spans="1:6" x14ac:dyDescent="0.3">
      <c r="A33" s="18">
        <v>29</v>
      </c>
      <c r="B33" s="18" t="s">
        <v>34</v>
      </c>
      <c r="C33" s="19" t="s">
        <v>35</v>
      </c>
      <c r="D33" s="20">
        <v>25</v>
      </c>
      <c r="E33" s="4"/>
      <c r="F33" s="21">
        <f t="shared" si="0"/>
        <v>0</v>
      </c>
    </row>
    <row r="34" spans="1:6" x14ac:dyDescent="0.3">
      <c r="A34" s="18">
        <v>30</v>
      </c>
      <c r="B34" s="18" t="s">
        <v>36</v>
      </c>
      <c r="C34" s="19" t="s">
        <v>11</v>
      </c>
      <c r="D34" s="20">
        <v>1</v>
      </c>
      <c r="E34" s="4"/>
      <c r="F34" s="21">
        <f t="shared" si="0"/>
        <v>0</v>
      </c>
    </row>
    <row r="35" spans="1:6" x14ac:dyDescent="0.3">
      <c r="A35" s="18">
        <v>31</v>
      </c>
      <c r="B35" s="18" t="s">
        <v>37</v>
      </c>
      <c r="C35" s="19" t="s">
        <v>11</v>
      </c>
      <c r="D35" s="20">
        <v>5</v>
      </c>
      <c r="E35" s="4"/>
      <c r="F35" s="21">
        <f t="shared" si="0"/>
        <v>0</v>
      </c>
    </row>
    <row r="36" spans="1:6" x14ac:dyDescent="0.3">
      <c r="A36" s="18">
        <v>32</v>
      </c>
      <c r="B36" s="18" t="s">
        <v>38</v>
      </c>
      <c r="C36" s="19" t="s">
        <v>11</v>
      </c>
      <c r="D36" s="20">
        <v>5</v>
      </c>
      <c r="E36" s="4"/>
      <c r="F36" s="21">
        <f t="shared" si="0"/>
        <v>0</v>
      </c>
    </row>
    <row r="37" spans="1:6" x14ac:dyDescent="0.3">
      <c r="A37" s="18">
        <v>33</v>
      </c>
      <c r="B37" s="18" t="s">
        <v>39</v>
      </c>
      <c r="C37" s="19" t="s">
        <v>11</v>
      </c>
      <c r="D37" s="20">
        <v>5</v>
      </c>
      <c r="E37" s="4"/>
      <c r="F37" s="21">
        <f t="shared" si="0"/>
        <v>0</v>
      </c>
    </row>
    <row r="38" spans="1:6" x14ac:dyDescent="0.3">
      <c r="A38" s="18">
        <v>34</v>
      </c>
      <c r="B38" s="18" t="s">
        <v>40</v>
      </c>
      <c r="C38" s="19" t="s">
        <v>11</v>
      </c>
      <c r="D38" s="20">
        <v>2</v>
      </c>
      <c r="E38" s="4"/>
      <c r="F38" s="21">
        <f t="shared" si="0"/>
        <v>0</v>
      </c>
    </row>
    <row r="39" spans="1:6" x14ac:dyDescent="0.3">
      <c r="A39" s="18">
        <v>35</v>
      </c>
      <c r="B39" s="18" t="s">
        <v>41</v>
      </c>
      <c r="C39" s="19" t="s">
        <v>11</v>
      </c>
      <c r="D39" s="20">
        <v>1</v>
      </c>
      <c r="E39" s="4"/>
      <c r="F39" s="21">
        <f t="shared" si="0"/>
        <v>0</v>
      </c>
    </row>
    <row r="40" spans="1:6" x14ac:dyDescent="0.3">
      <c r="A40" s="18">
        <v>36</v>
      </c>
      <c r="B40" s="18" t="s">
        <v>42</v>
      </c>
      <c r="C40" s="19" t="s">
        <v>11</v>
      </c>
      <c r="D40" s="20">
        <v>1</v>
      </c>
      <c r="E40" s="4"/>
      <c r="F40" s="21">
        <f t="shared" si="0"/>
        <v>0</v>
      </c>
    </row>
    <row r="41" spans="1:6" x14ac:dyDescent="0.3">
      <c r="A41" s="18">
        <v>37</v>
      </c>
      <c r="B41" s="18" t="s">
        <v>43</v>
      </c>
      <c r="C41" s="19" t="s">
        <v>11</v>
      </c>
      <c r="D41" s="20">
        <v>1</v>
      </c>
      <c r="E41" s="4"/>
      <c r="F41" s="21">
        <f t="shared" si="0"/>
        <v>0</v>
      </c>
    </row>
    <row r="42" spans="1:6" x14ac:dyDescent="0.3">
      <c r="A42" s="18">
        <v>38</v>
      </c>
      <c r="B42" s="18" t="s">
        <v>44</v>
      </c>
      <c r="C42" s="19" t="s">
        <v>11</v>
      </c>
      <c r="D42" s="20">
        <v>1</v>
      </c>
      <c r="E42" s="4"/>
      <c r="F42" s="21">
        <f t="shared" si="0"/>
        <v>0</v>
      </c>
    </row>
    <row r="43" spans="1:6" x14ac:dyDescent="0.3">
      <c r="A43" s="18">
        <v>39</v>
      </c>
      <c r="B43" s="18" t="s">
        <v>45</v>
      </c>
      <c r="C43" s="19" t="s">
        <v>11</v>
      </c>
      <c r="D43" s="20">
        <v>1</v>
      </c>
      <c r="E43" s="4"/>
      <c r="F43" s="21">
        <f t="shared" si="0"/>
        <v>0</v>
      </c>
    </row>
    <row r="44" spans="1:6" x14ac:dyDescent="0.3">
      <c r="A44" s="18">
        <v>40</v>
      </c>
      <c r="B44" s="18" t="s">
        <v>46</v>
      </c>
      <c r="C44" s="19" t="s">
        <v>11</v>
      </c>
      <c r="D44" s="20">
        <v>1</v>
      </c>
      <c r="E44" s="4"/>
      <c r="F44" s="21">
        <f t="shared" si="0"/>
        <v>0</v>
      </c>
    </row>
    <row r="45" spans="1:6" x14ac:dyDescent="0.3">
      <c r="A45" s="18">
        <v>41</v>
      </c>
      <c r="B45" s="18" t="s">
        <v>47</v>
      </c>
      <c r="C45" s="19" t="s">
        <v>11</v>
      </c>
      <c r="D45" s="20">
        <v>5</v>
      </c>
      <c r="E45" s="4"/>
      <c r="F45" s="21">
        <f>$D45*E45</f>
        <v>0</v>
      </c>
    </row>
    <row r="46" spans="1:6" x14ac:dyDescent="0.3">
      <c r="A46" s="18">
        <v>42</v>
      </c>
      <c r="B46" s="18" t="s">
        <v>48</v>
      </c>
      <c r="C46" s="19" t="s">
        <v>11</v>
      </c>
      <c r="D46" s="20">
        <v>8</v>
      </c>
      <c r="E46" s="4"/>
      <c r="F46" s="21">
        <f t="shared" si="0"/>
        <v>0</v>
      </c>
    </row>
    <row r="47" spans="1:6" x14ac:dyDescent="0.3">
      <c r="A47" s="18">
        <v>43</v>
      </c>
      <c r="B47" s="18" t="s">
        <v>49</v>
      </c>
      <c r="C47" s="19" t="s">
        <v>11</v>
      </c>
      <c r="D47" s="20">
        <v>3</v>
      </c>
      <c r="E47" s="4"/>
      <c r="F47" s="21">
        <f t="shared" si="0"/>
        <v>0</v>
      </c>
    </row>
    <row r="48" spans="1:6" x14ac:dyDescent="0.3">
      <c r="A48" s="18">
        <v>44</v>
      </c>
      <c r="B48" s="18" t="s">
        <v>50</v>
      </c>
      <c r="C48" s="19" t="s">
        <v>11</v>
      </c>
      <c r="D48" s="20">
        <v>15</v>
      </c>
      <c r="E48" s="4"/>
      <c r="F48" s="21">
        <f t="shared" si="0"/>
        <v>0</v>
      </c>
    </row>
    <row r="49" spans="1:6" x14ac:dyDescent="0.3">
      <c r="A49" s="18">
        <v>45</v>
      </c>
      <c r="B49" s="18" t="s">
        <v>51</v>
      </c>
      <c r="C49" s="19" t="s">
        <v>11</v>
      </c>
      <c r="D49" s="20">
        <v>5</v>
      </c>
      <c r="E49" s="4"/>
      <c r="F49" s="21">
        <f t="shared" si="0"/>
        <v>0</v>
      </c>
    </row>
    <row r="50" spans="1:6" x14ac:dyDescent="0.3">
      <c r="A50" s="18">
        <v>46</v>
      </c>
      <c r="B50" s="18" t="s">
        <v>52</v>
      </c>
      <c r="C50" s="19" t="s">
        <v>11</v>
      </c>
      <c r="D50" s="20">
        <v>10</v>
      </c>
      <c r="E50" s="4"/>
      <c r="F50" s="21">
        <f t="shared" si="0"/>
        <v>0</v>
      </c>
    </row>
    <row r="51" spans="1:6" ht="28.8" x14ac:dyDescent="0.3">
      <c r="A51" s="18">
        <v>47</v>
      </c>
      <c r="B51" s="18" t="s">
        <v>53</v>
      </c>
      <c r="C51" s="19" t="s">
        <v>11</v>
      </c>
      <c r="D51" s="20">
        <v>15</v>
      </c>
      <c r="E51" s="4"/>
      <c r="F51" s="21">
        <f t="shared" si="0"/>
        <v>0</v>
      </c>
    </row>
    <row r="52" spans="1:6" ht="21.6" customHeight="1" x14ac:dyDescent="0.3">
      <c r="A52" s="23"/>
      <c r="B52" s="23"/>
      <c r="C52" s="24"/>
      <c r="D52" s="20"/>
      <c r="E52" s="25" t="s">
        <v>156</v>
      </c>
      <c r="F52" s="21">
        <f>SUM(F5:F51)</f>
        <v>0</v>
      </c>
    </row>
    <row r="53" spans="1:6" ht="23.4" customHeight="1" x14ac:dyDescent="0.3">
      <c r="A53" s="26" t="s">
        <v>144</v>
      </c>
      <c r="B53" s="27"/>
      <c r="C53" s="27"/>
      <c r="D53" s="27"/>
      <c r="E53" s="27"/>
      <c r="F53" s="27"/>
    </row>
    <row r="54" spans="1:6" ht="30.6" customHeight="1" x14ac:dyDescent="0.3">
      <c r="A54" s="28" t="s">
        <v>149</v>
      </c>
      <c r="B54" s="28"/>
      <c r="C54" s="28"/>
      <c r="D54" s="28"/>
      <c r="E54" s="28"/>
      <c r="F54" s="28"/>
    </row>
    <row r="55" spans="1:6" ht="27" customHeight="1" x14ac:dyDescent="0.3">
      <c r="A55" s="29" t="s">
        <v>0</v>
      </c>
      <c r="B55" s="29" t="s">
        <v>1</v>
      </c>
      <c r="C55" s="30" t="s">
        <v>2</v>
      </c>
      <c r="D55" s="30" t="s">
        <v>3</v>
      </c>
      <c r="E55" s="31" t="s">
        <v>151</v>
      </c>
      <c r="F55" s="32" t="s">
        <v>157</v>
      </c>
    </row>
    <row r="56" spans="1:6" ht="57.6" x14ac:dyDescent="0.3">
      <c r="A56" s="18">
        <v>1</v>
      </c>
      <c r="B56" s="18" t="s">
        <v>54</v>
      </c>
      <c r="C56" s="19" t="s">
        <v>11</v>
      </c>
      <c r="D56" s="20">
        <v>150</v>
      </c>
      <c r="E56" s="4"/>
      <c r="F56" s="21">
        <f t="shared" ref="F56:F61" si="1">$D56*E56</f>
        <v>0</v>
      </c>
    </row>
    <row r="57" spans="1:6" x14ac:dyDescent="0.3">
      <c r="A57" s="18">
        <v>2</v>
      </c>
      <c r="B57" s="18" t="s">
        <v>55</v>
      </c>
      <c r="C57" s="19" t="s">
        <v>5</v>
      </c>
      <c r="D57" s="20">
        <v>3000</v>
      </c>
      <c r="E57" s="4"/>
      <c r="F57" s="21">
        <f t="shared" si="1"/>
        <v>0</v>
      </c>
    </row>
    <row r="58" spans="1:6" ht="43.2" x14ac:dyDescent="0.3">
      <c r="A58" s="18">
        <v>3</v>
      </c>
      <c r="B58" s="18" t="s">
        <v>56</v>
      </c>
      <c r="C58" s="19" t="s">
        <v>11</v>
      </c>
      <c r="D58" s="20">
        <v>250</v>
      </c>
      <c r="E58" s="4"/>
      <c r="F58" s="21">
        <f t="shared" si="1"/>
        <v>0</v>
      </c>
    </row>
    <row r="59" spans="1:6" x14ac:dyDescent="0.3">
      <c r="A59" s="18">
        <v>4</v>
      </c>
      <c r="B59" s="18" t="s">
        <v>57</v>
      </c>
      <c r="C59" s="19" t="s">
        <v>5</v>
      </c>
      <c r="D59" s="20">
        <v>300</v>
      </c>
      <c r="E59" s="4"/>
      <c r="F59" s="21">
        <f t="shared" si="1"/>
        <v>0</v>
      </c>
    </row>
    <row r="60" spans="1:6" ht="57.6" x14ac:dyDescent="0.3">
      <c r="A60" s="18">
        <v>5</v>
      </c>
      <c r="B60" s="18" t="s">
        <v>58</v>
      </c>
      <c r="C60" s="19" t="s">
        <v>11</v>
      </c>
      <c r="D60" s="20">
        <v>10</v>
      </c>
      <c r="E60" s="4"/>
      <c r="F60" s="21">
        <f t="shared" si="1"/>
        <v>0</v>
      </c>
    </row>
    <row r="61" spans="1:6" x14ac:dyDescent="0.3">
      <c r="A61" s="18">
        <v>6</v>
      </c>
      <c r="B61" s="18" t="s">
        <v>59</v>
      </c>
      <c r="C61" s="19" t="s">
        <v>5</v>
      </c>
      <c r="D61" s="20">
        <v>20</v>
      </c>
      <c r="E61" s="4"/>
      <c r="F61" s="21">
        <f t="shared" si="1"/>
        <v>0</v>
      </c>
    </row>
    <row r="62" spans="1:6" ht="21.6" customHeight="1" x14ac:dyDescent="0.3">
      <c r="A62" s="33"/>
      <c r="B62" s="33"/>
      <c r="C62" s="34"/>
      <c r="D62" s="35"/>
      <c r="E62" s="25" t="s">
        <v>156</v>
      </c>
      <c r="F62" s="21">
        <f>SUM(F56:F61)</f>
        <v>0</v>
      </c>
    </row>
    <row r="63" spans="1:6" ht="32.4" customHeight="1" x14ac:dyDescent="0.3">
      <c r="A63" s="26" t="s">
        <v>150</v>
      </c>
      <c r="B63" s="27"/>
      <c r="C63" s="27"/>
      <c r="D63" s="27"/>
      <c r="E63" s="27"/>
      <c r="F63" s="27"/>
    </row>
    <row r="64" spans="1:6" ht="25.2" customHeight="1" x14ac:dyDescent="0.3">
      <c r="A64" s="30" t="s">
        <v>0</v>
      </c>
      <c r="B64" s="30" t="s">
        <v>1</v>
      </c>
      <c r="C64" s="30" t="s">
        <v>2</v>
      </c>
      <c r="D64" s="30" t="s">
        <v>3</v>
      </c>
      <c r="E64" s="36" t="s">
        <v>151</v>
      </c>
      <c r="F64" s="37" t="s">
        <v>157</v>
      </c>
    </row>
    <row r="65" spans="1:31" ht="57.6" x14ac:dyDescent="0.3">
      <c r="A65" s="18">
        <v>1</v>
      </c>
      <c r="B65" s="18" t="s">
        <v>60</v>
      </c>
      <c r="C65" s="19" t="s">
        <v>11</v>
      </c>
      <c r="D65" s="20">
        <v>15</v>
      </c>
      <c r="E65" s="4"/>
      <c r="F65" s="21">
        <f t="shared" ref="F65:F70" si="2">$D65*E65</f>
        <v>0</v>
      </c>
    </row>
    <row r="66" spans="1:31" s="5" customFormat="1" x14ac:dyDescent="0.3">
      <c r="A66" s="18">
        <v>2</v>
      </c>
      <c r="B66" s="38" t="s">
        <v>55</v>
      </c>
      <c r="C66" s="39" t="s">
        <v>5</v>
      </c>
      <c r="D66" s="40">
        <v>400</v>
      </c>
      <c r="E66" s="4"/>
      <c r="F66" s="21">
        <f t="shared" si="2"/>
        <v>0</v>
      </c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</row>
    <row r="67" spans="1:31" ht="43.2" x14ac:dyDescent="0.3">
      <c r="A67" s="18">
        <v>3</v>
      </c>
      <c r="B67" s="18" t="s">
        <v>61</v>
      </c>
      <c r="C67" s="19" t="s">
        <v>11</v>
      </c>
      <c r="D67" s="20">
        <v>15</v>
      </c>
      <c r="E67" s="4"/>
      <c r="F67" s="21">
        <f t="shared" si="2"/>
        <v>0</v>
      </c>
    </row>
    <row r="68" spans="1:31" x14ac:dyDescent="0.3">
      <c r="A68" s="18">
        <v>4</v>
      </c>
      <c r="B68" s="18" t="s">
        <v>57</v>
      </c>
      <c r="C68" s="19" t="s">
        <v>5</v>
      </c>
      <c r="D68" s="20">
        <v>50</v>
      </c>
      <c r="E68" s="4"/>
      <c r="F68" s="21">
        <f t="shared" si="2"/>
        <v>0</v>
      </c>
    </row>
    <row r="69" spans="1:31" ht="57.6" x14ac:dyDescent="0.3">
      <c r="A69" s="18">
        <v>5</v>
      </c>
      <c r="B69" s="18" t="s">
        <v>62</v>
      </c>
      <c r="C69" s="19" t="s">
        <v>11</v>
      </c>
      <c r="D69" s="20">
        <v>10</v>
      </c>
      <c r="E69" s="4"/>
      <c r="F69" s="21">
        <f t="shared" si="2"/>
        <v>0</v>
      </c>
    </row>
    <row r="70" spans="1:31" x14ac:dyDescent="0.3">
      <c r="A70" s="18">
        <v>6</v>
      </c>
      <c r="B70" s="18" t="s">
        <v>59</v>
      </c>
      <c r="C70" s="19" t="s">
        <v>5</v>
      </c>
      <c r="D70" s="20">
        <v>20</v>
      </c>
      <c r="E70" s="4"/>
      <c r="F70" s="21">
        <f t="shared" si="2"/>
        <v>0</v>
      </c>
    </row>
    <row r="71" spans="1:31" ht="21.6" customHeight="1" x14ac:dyDescent="0.3">
      <c r="A71" s="23"/>
      <c r="B71" s="23"/>
      <c r="C71" s="24"/>
      <c r="D71" s="20"/>
      <c r="E71" s="4"/>
      <c r="F71" s="21"/>
    </row>
    <row r="72" spans="1:31" ht="21.6" customHeight="1" x14ac:dyDescent="0.3">
      <c r="A72" s="41" t="s">
        <v>145</v>
      </c>
      <c r="B72" s="42"/>
      <c r="C72" s="42"/>
      <c r="D72" s="42"/>
      <c r="E72" s="42"/>
      <c r="F72" s="42"/>
    </row>
    <row r="73" spans="1:31" ht="22.2" customHeight="1" x14ac:dyDescent="0.3">
      <c r="A73" s="30" t="s">
        <v>0</v>
      </c>
      <c r="B73" s="30" t="s">
        <v>1</v>
      </c>
      <c r="C73" s="30" t="s">
        <v>2</v>
      </c>
      <c r="D73" s="30" t="s">
        <v>3</v>
      </c>
      <c r="E73" s="36" t="s">
        <v>151</v>
      </c>
      <c r="F73" s="37" t="s">
        <v>157</v>
      </c>
    </row>
    <row r="74" spans="1:31" ht="57.6" x14ac:dyDescent="0.3">
      <c r="A74" s="18">
        <v>1</v>
      </c>
      <c r="B74" s="18" t="s">
        <v>153</v>
      </c>
      <c r="C74" s="19" t="s">
        <v>63</v>
      </c>
      <c r="D74" s="22">
        <v>12000</v>
      </c>
      <c r="E74" s="4"/>
      <c r="F74" s="21">
        <f t="shared" ref="F74:F99" si="3">$D74*E74</f>
        <v>0</v>
      </c>
    </row>
    <row r="75" spans="1:31" ht="57.6" x14ac:dyDescent="0.3">
      <c r="A75" s="18">
        <v>2</v>
      </c>
      <c r="B75" s="18" t="s">
        <v>154</v>
      </c>
      <c r="C75" s="19" t="s">
        <v>63</v>
      </c>
      <c r="D75" s="22">
        <v>3000</v>
      </c>
      <c r="E75" s="4"/>
      <c r="F75" s="21">
        <f t="shared" si="3"/>
        <v>0</v>
      </c>
    </row>
    <row r="76" spans="1:31" ht="43.2" x14ac:dyDescent="0.3">
      <c r="A76" s="18">
        <v>3</v>
      </c>
      <c r="B76" s="18" t="s">
        <v>64</v>
      </c>
      <c r="C76" s="19" t="s">
        <v>65</v>
      </c>
      <c r="D76" s="20">
        <v>500</v>
      </c>
      <c r="E76" s="4"/>
      <c r="F76" s="21">
        <f t="shared" si="3"/>
        <v>0</v>
      </c>
    </row>
    <row r="77" spans="1:31" x14ac:dyDescent="0.3">
      <c r="A77" s="18">
        <v>4</v>
      </c>
      <c r="B77" s="18" t="s">
        <v>66</v>
      </c>
      <c r="C77" s="19" t="s">
        <v>63</v>
      </c>
      <c r="D77" s="20">
        <v>500</v>
      </c>
      <c r="E77" s="4"/>
      <c r="F77" s="21">
        <f t="shared" si="3"/>
        <v>0</v>
      </c>
    </row>
    <row r="78" spans="1:31" x14ac:dyDescent="0.3">
      <c r="A78" s="18">
        <v>5</v>
      </c>
      <c r="B78" s="18" t="s">
        <v>67</v>
      </c>
      <c r="C78" s="19" t="s">
        <v>63</v>
      </c>
      <c r="D78" s="20">
        <v>100</v>
      </c>
      <c r="E78" s="4"/>
      <c r="F78" s="21">
        <f t="shared" si="3"/>
        <v>0</v>
      </c>
    </row>
    <row r="79" spans="1:31" x14ac:dyDescent="0.3">
      <c r="A79" s="18">
        <v>6</v>
      </c>
      <c r="B79" s="18" t="s">
        <v>68</v>
      </c>
      <c r="C79" s="19" t="s">
        <v>5</v>
      </c>
      <c r="D79" s="20">
        <v>500</v>
      </c>
      <c r="E79" s="4"/>
      <c r="F79" s="21">
        <f t="shared" si="3"/>
        <v>0</v>
      </c>
    </row>
    <row r="80" spans="1:31" x14ac:dyDescent="0.3">
      <c r="A80" s="18">
        <v>7</v>
      </c>
      <c r="B80" s="18" t="s">
        <v>69</v>
      </c>
      <c r="C80" s="19" t="s">
        <v>5</v>
      </c>
      <c r="D80" s="20">
        <v>75</v>
      </c>
      <c r="E80" s="4"/>
      <c r="F80" s="21">
        <f t="shared" si="3"/>
        <v>0</v>
      </c>
    </row>
    <row r="81" spans="1:6" x14ac:dyDescent="0.3">
      <c r="A81" s="18">
        <v>8</v>
      </c>
      <c r="B81" s="18" t="s">
        <v>70</v>
      </c>
      <c r="C81" s="19" t="s">
        <v>71</v>
      </c>
      <c r="D81" s="20">
        <v>25</v>
      </c>
      <c r="E81" s="4"/>
      <c r="F81" s="21">
        <f t="shared" si="3"/>
        <v>0</v>
      </c>
    </row>
    <row r="82" spans="1:6" x14ac:dyDescent="0.3">
      <c r="A82" s="18">
        <v>9</v>
      </c>
      <c r="B82" s="18" t="s">
        <v>72</v>
      </c>
      <c r="C82" s="19" t="s">
        <v>71</v>
      </c>
      <c r="D82" s="20">
        <v>25</v>
      </c>
      <c r="E82" s="4"/>
      <c r="F82" s="21">
        <f t="shared" si="3"/>
        <v>0</v>
      </c>
    </row>
    <row r="83" spans="1:6" x14ac:dyDescent="0.3">
      <c r="A83" s="18">
        <v>10</v>
      </c>
      <c r="B83" s="18" t="s">
        <v>73</v>
      </c>
      <c r="C83" s="19" t="s">
        <v>74</v>
      </c>
      <c r="D83" s="20">
        <v>1</v>
      </c>
      <c r="E83" s="4"/>
      <c r="F83" s="21">
        <f t="shared" si="3"/>
        <v>0</v>
      </c>
    </row>
    <row r="84" spans="1:6" x14ac:dyDescent="0.3">
      <c r="A84" s="18">
        <v>11</v>
      </c>
      <c r="B84" s="18" t="s">
        <v>75</v>
      </c>
      <c r="C84" s="19" t="s">
        <v>76</v>
      </c>
      <c r="D84" s="20">
        <v>500</v>
      </c>
      <c r="E84" s="4"/>
      <c r="F84" s="21">
        <f t="shared" si="3"/>
        <v>0</v>
      </c>
    </row>
    <row r="85" spans="1:6" ht="28.8" x14ac:dyDescent="0.3">
      <c r="A85" s="18">
        <v>12</v>
      </c>
      <c r="B85" s="18" t="s">
        <v>77</v>
      </c>
      <c r="C85" s="19" t="s">
        <v>76</v>
      </c>
      <c r="D85" s="20">
        <v>500</v>
      </c>
      <c r="E85" s="4"/>
      <c r="F85" s="21">
        <f t="shared" si="3"/>
        <v>0</v>
      </c>
    </row>
    <row r="86" spans="1:6" x14ac:dyDescent="0.3">
      <c r="A86" s="18">
        <v>13</v>
      </c>
      <c r="B86" s="18" t="s">
        <v>78</v>
      </c>
      <c r="C86" s="19" t="s">
        <v>71</v>
      </c>
      <c r="D86" s="20">
        <v>500</v>
      </c>
      <c r="E86" s="4"/>
      <c r="F86" s="21">
        <f t="shared" si="3"/>
        <v>0</v>
      </c>
    </row>
    <row r="87" spans="1:6" x14ac:dyDescent="0.3">
      <c r="A87" s="18">
        <v>14</v>
      </c>
      <c r="B87" s="18" t="s">
        <v>79</v>
      </c>
      <c r="C87" s="19" t="s">
        <v>71</v>
      </c>
      <c r="D87" s="20">
        <v>300</v>
      </c>
      <c r="E87" s="4"/>
      <c r="F87" s="21">
        <f t="shared" si="3"/>
        <v>0</v>
      </c>
    </row>
    <row r="88" spans="1:6" x14ac:dyDescent="0.3">
      <c r="A88" s="18">
        <v>15</v>
      </c>
      <c r="B88" s="18" t="s">
        <v>80</v>
      </c>
      <c r="C88" s="19" t="s">
        <v>63</v>
      </c>
      <c r="D88" s="20">
        <v>500</v>
      </c>
      <c r="E88" s="4"/>
      <c r="F88" s="21">
        <f t="shared" si="3"/>
        <v>0</v>
      </c>
    </row>
    <row r="89" spans="1:6" x14ac:dyDescent="0.3">
      <c r="A89" s="18">
        <v>16</v>
      </c>
      <c r="B89" s="18" t="s">
        <v>81</v>
      </c>
      <c r="C89" s="19" t="s">
        <v>5</v>
      </c>
      <c r="D89" s="20">
        <v>50</v>
      </c>
      <c r="E89" s="4"/>
      <c r="F89" s="21">
        <f t="shared" si="3"/>
        <v>0</v>
      </c>
    </row>
    <row r="90" spans="1:6" x14ac:dyDescent="0.3">
      <c r="A90" s="18">
        <v>17</v>
      </c>
      <c r="B90" s="18" t="s">
        <v>82</v>
      </c>
      <c r="C90" s="19" t="s">
        <v>5</v>
      </c>
      <c r="D90" s="20">
        <v>500</v>
      </c>
      <c r="E90" s="4"/>
      <c r="F90" s="21">
        <f t="shared" si="3"/>
        <v>0</v>
      </c>
    </row>
    <row r="91" spans="1:6" x14ac:dyDescent="0.3">
      <c r="A91" s="18">
        <v>18</v>
      </c>
      <c r="B91" s="18" t="s">
        <v>83</v>
      </c>
      <c r="C91" s="19" t="s">
        <v>5</v>
      </c>
      <c r="D91" s="20">
        <v>100</v>
      </c>
      <c r="E91" s="4"/>
      <c r="F91" s="21">
        <f t="shared" si="3"/>
        <v>0</v>
      </c>
    </row>
    <row r="92" spans="1:6" x14ac:dyDescent="0.3">
      <c r="A92" s="18">
        <v>19</v>
      </c>
      <c r="B92" s="18" t="s">
        <v>84</v>
      </c>
      <c r="C92" s="19" t="s">
        <v>11</v>
      </c>
      <c r="D92" s="20">
        <v>50</v>
      </c>
      <c r="E92" s="4"/>
      <c r="F92" s="21">
        <f t="shared" si="3"/>
        <v>0</v>
      </c>
    </row>
    <row r="93" spans="1:6" x14ac:dyDescent="0.3">
      <c r="A93" s="18">
        <v>20</v>
      </c>
      <c r="B93" s="18" t="s">
        <v>85</v>
      </c>
      <c r="C93" s="19" t="s">
        <v>63</v>
      </c>
      <c r="D93" s="20">
        <v>300</v>
      </c>
      <c r="E93" s="4"/>
      <c r="F93" s="21">
        <f t="shared" si="3"/>
        <v>0</v>
      </c>
    </row>
    <row r="94" spans="1:6" x14ac:dyDescent="0.3">
      <c r="A94" s="18">
        <v>21</v>
      </c>
      <c r="B94" s="18" t="s">
        <v>86</v>
      </c>
      <c r="C94" s="19" t="s">
        <v>63</v>
      </c>
      <c r="D94" s="20">
        <v>500</v>
      </c>
      <c r="E94" s="4"/>
      <c r="F94" s="21">
        <f t="shared" si="3"/>
        <v>0</v>
      </c>
    </row>
    <row r="95" spans="1:6" x14ac:dyDescent="0.3">
      <c r="A95" s="18">
        <v>22</v>
      </c>
      <c r="B95" s="18" t="s">
        <v>87</v>
      </c>
      <c r="C95" s="19" t="s">
        <v>63</v>
      </c>
      <c r="D95" s="20">
        <v>500</v>
      </c>
      <c r="E95" s="4"/>
      <c r="F95" s="21">
        <f t="shared" si="3"/>
        <v>0</v>
      </c>
    </row>
    <row r="96" spans="1:6" x14ac:dyDescent="0.3">
      <c r="A96" s="18">
        <v>23</v>
      </c>
      <c r="B96" s="18" t="s">
        <v>88</v>
      </c>
      <c r="C96" s="19" t="s">
        <v>76</v>
      </c>
      <c r="D96" s="20">
        <v>100</v>
      </c>
      <c r="E96" s="4"/>
      <c r="F96" s="21">
        <f t="shared" si="3"/>
        <v>0</v>
      </c>
    </row>
    <row r="97" spans="1:6" x14ac:dyDescent="0.3">
      <c r="A97" s="18">
        <v>24</v>
      </c>
      <c r="B97" s="18" t="s">
        <v>89</v>
      </c>
      <c r="C97" s="19" t="s">
        <v>11</v>
      </c>
      <c r="D97" s="20">
        <v>30</v>
      </c>
      <c r="E97" s="4"/>
      <c r="F97" s="21">
        <f t="shared" si="3"/>
        <v>0</v>
      </c>
    </row>
    <row r="98" spans="1:6" x14ac:dyDescent="0.3">
      <c r="A98" s="18">
        <v>25</v>
      </c>
      <c r="B98" s="18" t="s">
        <v>90</v>
      </c>
      <c r="C98" s="19" t="s">
        <v>63</v>
      </c>
      <c r="D98" s="20">
        <v>20</v>
      </c>
      <c r="E98" s="4"/>
      <c r="F98" s="21">
        <f t="shared" si="3"/>
        <v>0</v>
      </c>
    </row>
    <row r="99" spans="1:6" x14ac:dyDescent="0.3">
      <c r="A99" s="18">
        <v>26</v>
      </c>
      <c r="B99" s="18" t="s">
        <v>91</v>
      </c>
      <c r="C99" s="19" t="s">
        <v>63</v>
      </c>
      <c r="D99" s="20">
        <v>20</v>
      </c>
      <c r="E99" s="4"/>
      <c r="F99" s="21">
        <f t="shared" si="3"/>
        <v>0</v>
      </c>
    </row>
    <row r="100" spans="1:6" ht="21.6" customHeight="1" x14ac:dyDescent="0.3">
      <c r="A100" s="43" t="s">
        <v>156</v>
      </c>
      <c r="B100" s="44"/>
      <c r="C100" s="44"/>
      <c r="D100" s="44"/>
      <c r="E100" s="45"/>
      <c r="F100" s="46">
        <f>SUM(F53:F99)</f>
        <v>0</v>
      </c>
    </row>
    <row r="101" spans="1:6" ht="21.6" customHeight="1" x14ac:dyDescent="0.3">
      <c r="A101" s="41" t="s">
        <v>146</v>
      </c>
      <c r="B101" s="42"/>
      <c r="C101" s="42"/>
      <c r="D101" s="42"/>
      <c r="E101" s="42"/>
      <c r="F101" s="42"/>
    </row>
    <row r="102" spans="1:6" ht="27" customHeight="1" x14ac:dyDescent="0.3">
      <c r="A102" s="30" t="s">
        <v>0</v>
      </c>
      <c r="B102" s="30" t="s">
        <v>1</v>
      </c>
      <c r="C102" s="30" t="s">
        <v>2</v>
      </c>
      <c r="D102" s="30" t="s">
        <v>3</v>
      </c>
      <c r="E102" s="36" t="s">
        <v>151</v>
      </c>
      <c r="F102" s="37" t="s">
        <v>157</v>
      </c>
    </row>
    <row r="103" spans="1:6" x14ac:dyDescent="0.3">
      <c r="A103" s="18">
        <v>1</v>
      </c>
      <c r="B103" s="18" t="s">
        <v>4</v>
      </c>
      <c r="C103" s="19" t="s">
        <v>5</v>
      </c>
      <c r="D103" s="20">
        <v>100</v>
      </c>
      <c r="E103" s="4"/>
      <c r="F103" s="21">
        <f t="shared" ref="F103:F117" si="4">$D103*E103</f>
        <v>0</v>
      </c>
    </row>
    <row r="104" spans="1:6" x14ac:dyDescent="0.3">
      <c r="A104" s="18">
        <v>2</v>
      </c>
      <c r="B104" s="18" t="s">
        <v>6</v>
      </c>
      <c r="C104" s="19" t="s">
        <v>5</v>
      </c>
      <c r="D104" s="20">
        <v>100</v>
      </c>
      <c r="E104" s="4"/>
      <c r="F104" s="21">
        <f t="shared" si="4"/>
        <v>0</v>
      </c>
    </row>
    <row r="105" spans="1:6" x14ac:dyDescent="0.3">
      <c r="A105" s="18">
        <v>3</v>
      </c>
      <c r="B105" s="18" t="s">
        <v>7</v>
      </c>
      <c r="C105" s="19" t="s">
        <v>5</v>
      </c>
      <c r="D105" s="20">
        <v>200</v>
      </c>
      <c r="E105" s="4"/>
      <c r="F105" s="21">
        <f t="shared" si="4"/>
        <v>0</v>
      </c>
    </row>
    <row r="106" spans="1:6" x14ac:dyDescent="0.3">
      <c r="A106" s="18">
        <v>4</v>
      </c>
      <c r="B106" s="18" t="s">
        <v>8</v>
      </c>
      <c r="C106" s="19" t="s">
        <v>5</v>
      </c>
      <c r="D106" s="20">
        <v>200</v>
      </c>
      <c r="E106" s="4"/>
      <c r="F106" s="21">
        <f t="shared" si="4"/>
        <v>0</v>
      </c>
    </row>
    <row r="107" spans="1:6" x14ac:dyDescent="0.3">
      <c r="A107" s="18">
        <v>5</v>
      </c>
      <c r="B107" s="18" t="s">
        <v>9</v>
      </c>
      <c r="C107" s="19" t="s">
        <v>5</v>
      </c>
      <c r="D107" s="20">
        <v>50</v>
      </c>
      <c r="E107" s="4"/>
      <c r="F107" s="21">
        <f t="shared" si="4"/>
        <v>0</v>
      </c>
    </row>
    <row r="108" spans="1:6" x14ac:dyDescent="0.3">
      <c r="A108" s="18">
        <v>6</v>
      </c>
      <c r="B108" s="18" t="s">
        <v>92</v>
      </c>
      <c r="C108" s="19" t="s">
        <v>5</v>
      </c>
      <c r="D108" s="20">
        <v>100</v>
      </c>
      <c r="E108" s="4"/>
      <c r="F108" s="21">
        <f t="shared" si="4"/>
        <v>0</v>
      </c>
    </row>
    <row r="109" spans="1:6" x14ac:dyDescent="0.3">
      <c r="A109" s="18">
        <v>7</v>
      </c>
      <c r="B109" s="18" t="s">
        <v>21</v>
      </c>
      <c r="C109" s="19" t="s">
        <v>5</v>
      </c>
      <c r="D109" s="20">
        <v>100</v>
      </c>
      <c r="E109" s="4"/>
      <c r="F109" s="21">
        <f t="shared" si="4"/>
        <v>0</v>
      </c>
    </row>
    <row r="110" spans="1:6" x14ac:dyDescent="0.3">
      <c r="A110" s="18">
        <v>8</v>
      </c>
      <c r="B110" s="18" t="s">
        <v>22</v>
      </c>
      <c r="C110" s="19" t="s">
        <v>5</v>
      </c>
      <c r="D110" s="20">
        <v>100</v>
      </c>
      <c r="E110" s="4"/>
      <c r="F110" s="21">
        <f t="shared" si="4"/>
        <v>0</v>
      </c>
    </row>
    <row r="111" spans="1:6" x14ac:dyDescent="0.3">
      <c r="A111" s="18">
        <v>9</v>
      </c>
      <c r="B111" s="18" t="s">
        <v>23</v>
      </c>
      <c r="C111" s="19" t="s">
        <v>5</v>
      </c>
      <c r="D111" s="20">
        <v>100</v>
      </c>
      <c r="E111" s="4"/>
      <c r="F111" s="21">
        <f t="shared" si="4"/>
        <v>0</v>
      </c>
    </row>
    <row r="112" spans="1:6" x14ac:dyDescent="0.3">
      <c r="A112" s="18">
        <v>10</v>
      </c>
      <c r="B112" s="18" t="s">
        <v>24</v>
      </c>
      <c r="C112" s="19" t="s">
        <v>5</v>
      </c>
      <c r="D112" s="20">
        <v>50</v>
      </c>
      <c r="E112" s="4"/>
      <c r="F112" s="21">
        <f t="shared" si="4"/>
        <v>0</v>
      </c>
    </row>
    <row r="113" spans="1:6" x14ac:dyDescent="0.3">
      <c r="A113" s="18">
        <v>11</v>
      </c>
      <c r="B113" s="18" t="s">
        <v>93</v>
      </c>
      <c r="C113" s="19" t="s">
        <v>11</v>
      </c>
      <c r="D113" s="20">
        <v>2</v>
      </c>
      <c r="E113" s="4"/>
      <c r="F113" s="21">
        <f t="shared" si="4"/>
        <v>0</v>
      </c>
    </row>
    <row r="114" spans="1:6" x14ac:dyDescent="0.3">
      <c r="A114" s="18">
        <v>12</v>
      </c>
      <c r="B114" s="18" t="s">
        <v>94</v>
      </c>
      <c r="C114" s="19" t="s">
        <v>11</v>
      </c>
      <c r="D114" s="20">
        <v>4</v>
      </c>
      <c r="E114" s="4"/>
      <c r="F114" s="21">
        <f t="shared" si="4"/>
        <v>0</v>
      </c>
    </row>
    <row r="115" spans="1:6" ht="57.6" x14ac:dyDescent="0.3">
      <c r="A115" s="18">
        <v>13</v>
      </c>
      <c r="B115" s="18" t="s">
        <v>95</v>
      </c>
      <c r="C115" s="19" t="s">
        <v>11</v>
      </c>
      <c r="D115" s="20">
        <v>10</v>
      </c>
      <c r="E115" s="4"/>
      <c r="F115" s="21">
        <f t="shared" si="4"/>
        <v>0</v>
      </c>
    </row>
    <row r="116" spans="1:6" x14ac:dyDescent="0.3">
      <c r="A116" s="18">
        <v>14</v>
      </c>
      <c r="B116" s="18" t="s">
        <v>96</v>
      </c>
      <c r="C116" s="19" t="s">
        <v>11</v>
      </c>
      <c r="D116" s="20">
        <v>4</v>
      </c>
      <c r="E116" s="4"/>
      <c r="F116" s="21">
        <f t="shared" si="4"/>
        <v>0</v>
      </c>
    </row>
    <row r="117" spans="1:6" ht="28.8" x14ac:dyDescent="0.3">
      <c r="A117" s="18">
        <v>15</v>
      </c>
      <c r="B117" s="18" t="s">
        <v>97</v>
      </c>
      <c r="C117" s="19" t="s">
        <v>63</v>
      </c>
      <c r="D117" s="20">
        <v>200</v>
      </c>
      <c r="E117" s="4"/>
      <c r="F117" s="21">
        <f t="shared" si="4"/>
        <v>0</v>
      </c>
    </row>
    <row r="118" spans="1:6" ht="21.6" customHeight="1" x14ac:dyDescent="0.3">
      <c r="A118" s="43" t="s">
        <v>156</v>
      </c>
      <c r="B118" s="44"/>
      <c r="C118" s="44"/>
      <c r="D118" s="44"/>
      <c r="E118" s="45"/>
      <c r="F118" s="46">
        <f>SUM(F71:F117)</f>
        <v>0</v>
      </c>
    </row>
    <row r="119" spans="1:6" ht="21.6" customHeight="1" x14ac:dyDescent="0.3">
      <c r="A119" s="41" t="s">
        <v>147</v>
      </c>
      <c r="B119" s="42"/>
      <c r="C119" s="42"/>
      <c r="D119" s="42"/>
      <c r="E119" s="42"/>
      <c r="F119" s="42"/>
    </row>
    <row r="120" spans="1:6" ht="29.4" customHeight="1" x14ac:dyDescent="0.3">
      <c r="A120" s="30" t="s">
        <v>0</v>
      </c>
      <c r="B120" s="30" t="s">
        <v>1</v>
      </c>
      <c r="C120" s="30" t="s">
        <v>2</v>
      </c>
      <c r="D120" s="30" t="s">
        <v>3</v>
      </c>
      <c r="E120" s="36" t="s">
        <v>151</v>
      </c>
      <c r="F120" s="37" t="s">
        <v>157</v>
      </c>
    </row>
    <row r="121" spans="1:6" x14ac:dyDescent="0.3">
      <c r="A121" s="18">
        <v>1</v>
      </c>
      <c r="B121" s="18" t="s">
        <v>98</v>
      </c>
      <c r="C121" s="19" t="s">
        <v>99</v>
      </c>
      <c r="D121" s="20">
        <v>50</v>
      </c>
      <c r="E121" s="4"/>
      <c r="F121" s="21">
        <f t="shared" ref="F121:F150" si="5">$D121*E121</f>
        <v>0</v>
      </c>
    </row>
    <row r="122" spans="1:6" x14ac:dyDescent="0.3">
      <c r="A122" s="18">
        <v>2</v>
      </c>
      <c r="B122" s="18" t="s">
        <v>100</v>
      </c>
      <c r="C122" s="19" t="s">
        <v>99</v>
      </c>
      <c r="D122" s="20">
        <v>50</v>
      </c>
      <c r="E122" s="4"/>
      <c r="F122" s="21">
        <f t="shared" si="5"/>
        <v>0</v>
      </c>
    </row>
    <row r="123" spans="1:6" x14ac:dyDescent="0.3">
      <c r="A123" s="18">
        <v>3</v>
      </c>
      <c r="B123" s="18" t="s">
        <v>101</v>
      </c>
      <c r="C123" s="19" t="s">
        <v>99</v>
      </c>
      <c r="D123" s="20">
        <v>50</v>
      </c>
      <c r="E123" s="4"/>
      <c r="F123" s="21">
        <f t="shared" si="5"/>
        <v>0</v>
      </c>
    </row>
    <row r="124" spans="1:6" x14ac:dyDescent="0.3">
      <c r="A124" s="18">
        <v>4</v>
      </c>
      <c r="B124" s="18" t="s">
        <v>102</v>
      </c>
      <c r="C124" s="19" t="s">
        <v>99</v>
      </c>
      <c r="D124" s="20">
        <v>50</v>
      </c>
      <c r="E124" s="4"/>
      <c r="F124" s="21">
        <f t="shared" si="5"/>
        <v>0</v>
      </c>
    </row>
    <row r="125" spans="1:6" x14ac:dyDescent="0.3">
      <c r="A125" s="18">
        <v>5</v>
      </c>
      <c r="B125" s="18" t="s">
        <v>103</v>
      </c>
      <c r="C125" s="19" t="s">
        <v>99</v>
      </c>
      <c r="D125" s="20">
        <v>50</v>
      </c>
      <c r="E125" s="4"/>
      <c r="F125" s="21">
        <f t="shared" si="5"/>
        <v>0</v>
      </c>
    </row>
    <row r="126" spans="1:6" x14ac:dyDescent="0.3">
      <c r="A126" s="18">
        <v>6</v>
      </c>
      <c r="B126" s="18" t="s">
        <v>104</v>
      </c>
      <c r="C126" s="19" t="s">
        <v>99</v>
      </c>
      <c r="D126" s="20">
        <v>100</v>
      </c>
      <c r="E126" s="4"/>
      <c r="F126" s="21">
        <f t="shared" si="5"/>
        <v>0</v>
      </c>
    </row>
    <row r="127" spans="1:6" x14ac:dyDescent="0.3">
      <c r="A127" s="18">
        <v>7</v>
      </c>
      <c r="B127" s="18" t="s">
        <v>105</v>
      </c>
      <c r="C127" s="19" t="s">
        <v>99</v>
      </c>
      <c r="D127" s="20">
        <v>50</v>
      </c>
      <c r="E127" s="4"/>
      <c r="F127" s="21">
        <f t="shared" si="5"/>
        <v>0</v>
      </c>
    </row>
    <row r="128" spans="1:6" x14ac:dyDescent="0.3">
      <c r="A128" s="18">
        <v>8</v>
      </c>
      <c r="B128" s="18" t="s">
        <v>106</v>
      </c>
      <c r="C128" s="19" t="s">
        <v>99</v>
      </c>
      <c r="D128" s="20">
        <v>80</v>
      </c>
      <c r="E128" s="4"/>
      <c r="F128" s="21">
        <f t="shared" si="5"/>
        <v>0</v>
      </c>
    </row>
    <row r="129" spans="1:6" x14ac:dyDescent="0.3">
      <c r="A129" s="18">
        <v>9</v>
      </c>
      <c r="B129" s="18" t="s">
        <v>107</v>
      </c>
      <c r="C129" s="19" t="s">
        <v>99</v>
      </c>
      <c r="D129" s="20">
        <v>20</v>
      </c>
      <c r="E129" s="4"/>
      <c r="F129" s="21">
        <f t="shared" si="5"/>
        <v>0</v>
      </c>
    </row>
    <row r="130" spans="1:6" x14ac:dyDescent="0.3">
      <c r="A130" s="18">
        <v>10</v>
      </c>
      <c r="B130" s="18" t="s">
        <v>108</v>
      </c>
      <c r="C130" s="19" t="s">
        <v>99</v>
      </c>
      <c r="D130" s="20">
        <v>20</v>
      </c>
      <c r="E130" s="4"/>
      <c r="F130" s="21">
        <f t="shared" si="5"/>
        <v>0</v>
      </c>
    </row>
    <row r="131" spans="1:6" x14ac:dyDescent="0.3">
      <c r="A131" s="18">
        <v>11</v>
      </c>
      <c r="B131" s="18" t="s">
        <v>109</v>
      </c>
      <c r="C131" s="19" t="s">
        <v>99</v>
      </c>
      <c r="D131" s="20">
        <v>20</v>
      </c>
      <c r="E131" s="4"/>
      <c r="F131" s="21">
        <f t="shared" si="5"/>
        <v>0</v>
      </c>
    </row>
    <row r="132" spans="1:6" x14ac:dyDescent="0.3">
      <c r="A132" s="18">
        <v>12</v>
      </c>
      <c r="B132" s="18" t="s">
        <v>110</v>
      </c>
      <c r="C132" s="19" t="s">
        <v>99</v>
      </c>
      <c r="D132" s="20">
        <v>50</v>
      </c>
      <c r="E132" s="4"/>
      <c r="F132" s="21">
        <f t="shared" si="5"/>
        <v>0</v>
      </c>
    </row>
    <row r="133" spans="1:6" ht="28.8" x14ac:dyDescent="0.3">
      <c r="A133" s="18">
        <v>13</v>
      </c>
      <c r="B133" s="18" t="s">
        <v>111</v>
      </c>
      <c r="C133" s="19" t="s">
        <v>99</v>
      </c>
      <c r="D133" s="20">
        <v>50</v>
      </c>
      <c r="E133" s="4"/>
      <c r="F133" s="21">
        <f t="shared" si="5"/>
        <v>0</v>
      </c>
    </row>
    <row r="134" spans="1:6" x14ac:dyDescent="0.3">
      <c r="A134" s="18">
        <v>14</v>
      </c>
      <c r="B134" s="18" t="s">
        <v>112</v>
      </c>
      <c r="C134" s="19" t="s">
        <v>99</v>
      </c>
      <c r="D134" s="20">
        <v>50</v>
      </c>
      <c r="E134" s="4"/>
      <c r="F134" s="21">
        <f t="shared" si="5"/>
        <v>0</v>
      </c>
    </row>
    <row r="135" spans="1:6" ht="28.8" x14ac:dyDescent="0.3">
      <c r="A135" s="18">
        <v>15</v>
      </c>
      <c r="B135" s="18" t="s">
        <v>113</v>
      </c>
      <c r="C135" s="19" t="s">
        <v>99</v>
      </c>
      <c r="D135" s="20">
        <v>50</v>
      </c>
      <c r="E135" s="4"/>
      <c r="F135" s="21">
        <f t="shared" si="5"/>
        <v>0</v>
      </c>
    </row>
    <row r="136" spans="1:6" x14ac:dyDescent="0.3">
      <c r="A136" s="18">
        <v>16</v>
      </c>
      <c r="B136" s="18" t="s">
        <v>114</v>
      </c>
      <c r="C136" s="19" t="s">
        <v>99</v>
      </c>
      <c r="D136" s="20">
        <v>20</v>
      </c>
      <c r="E136" s="4"/>
      <c r="F136" s="21">
        <f t="shared" si="5"/>
        <v>0</v>
      </c>
    </row>
    <row r="137" spans="1:6" x14ac:dyDescent="0.3">
      <c r="A137" s="18">
        <v>17</v>
      </c>
      <c r="B137" s="18" t="s">
        <v>115</v>
      </c>
      <c r="C137" s="19" t="s">
        <v>99</v>
      </c>
      <c r="D137" s="20">
        <v>20</v>
      </c>
      <c r="E137" s="4"/>
      <c r="F137" s="21">
        <f t="shared" si="5"/>
        <v>0</v>
      </c>
    </row>
    <row r="138" spans="1:6" x14ac:dyDescent="0.3">
      <c r="A138" s="18">
        <v>18</v>
      </c>
      <c r="B138" s="18" t="s">
        <v>116</v>
      </c>
      <c r="C138" s="19" t="s">
        <v>117</v>
      </c>
      <c r="D138" s="20">
        <v>5</v>
      </c>
      <c r="E138" s="4"/>
      <c r="F138" s="21">
        <f t="shared" si="5"/>
        <v>0</v>
      </c>
    </row>
    <row r="139" spans="1:6" x14ac:dyDescent="0.3">
      <c r="A139" s="18">
        <v>19</v>
      </c>
      <c r="B139" s="18" t="s">
        <v>118</v>
      </c>
      <c r="C139" s="19" t="s">
        <v>99</v>
      </c>
      <c r="D139" s="20">
        <v>10</v>
      </c>
      <c r="E139" s="4"/>
      <c r="F139" s="21">
        <f t="shared" si="5"/>
        <v>0</v>
      </c>
    </row>
    <row r="140" spans="1:6" x14ac:dyDescent="0.3">
      <c r="A140" s="18">
        <v>20</v>
      </c>
      <c r="B140" s="18" t="s">
        <v>119</v>
      </c>
      <c r="C140" s="19" t="s">
        <v>117</v>
      </c>
      <c r="D140" s="20">
        <v>20</v>
      </c>
      <c r="E140" s="4"/>
      <c r="F140" s="21">
        <f t="shared" si="5"/>
        <v>0</v>
      </c>
    </row>
    <row r="141" spans="1:6" x14ac:dyDescent="0.3">
      <c r="A141" s="18">
        <v>21</v>
      </c>
      <c r="B141" s="18" t="s">
        <v>120</v>
      </c>
      <c r="C141" s="19" t="s">
        <v>117</v>
      </c>
      <c r="D141" s="20">
        <v>20</v>
      </c>
      <c r="E141" s="4"/>
      <c r="F141" s="21">
        <f t="shared" si="5"/>
        <v>0</v>
      </c>
    </row>
    <row r="142" spans="1:6" x14ac:dyDescent="0.3">
      <c r="A142" s="18">
        <v>22</v>
      </c>
      <c r="B142" s="18" t="s">
        <v>121</v>
      </c>
      <c r="C142" s="19" t="s">
        <v>99</v>
      </c>
      <c r="D142" s="20">
        <v>40</v>
      </c>
      <c r="E142" s="4"/>
      <c r="F142" s="21">
        <f t="shared" si="5"/>
        <v>0</v>
      </c>
    </row>
    <row r="143" spans="1:6" x14ac:dyDescent="0.3">
      <c r="A143" s="18">
        <v>23</v>
      </c>
      <c r="B143" s="18" t="s">
        <v>122</v>
      </c>
      <c r="C143" s="19" t="s">
        <v>117</v>
      </c>
      <c r="D143" s="20">
        <v>20</v>
      </c>
      <c r="E143" s="4"/>
      <c r="F143" s="21">
        <f t="shared" si="5"/>
        <v>0</v>
      </c>
    </row>
    <row r="144" spans="1:6" x14ac:dyDescent="0.3">
      <c r="A144" s="18">
        <v>24</v>
      </c>
      <c r="B144" s="18" t="s">
        <v>123</v>
      </c>
      <c r="C144" s="19" t="s">
        <v>99</v>
      </c>
      <c r="D144" s="20">
        <v>20</v>
      </c>
      <c r="E144" s="4"/>
      <c r="F144" s="21">
        <f t="shared" si="5"/>
        <v>0</v>
      </c>
    </row>
    <row r="145" spans="1:6" x14ac:dyDescent="0.3">
      <c r="A145" s="18">
        <v>25</v>
      </c>
      <c r="B145" s="18" t="s">
        <v>84</v>
      </c>
      <c r="C145" s="19" t="s">
        <v>11</v>
      </c>
      <c r="D145" s="20">
        <v>5</v>
      </c>
      <c r="E145" s="4"/>
      <c r="F145" s="21">
        <f t="shared" si="5"/>
        <v>0</v>
      </c>
    </row>
    <row r="146" spans="1:6" x14ac:dyDescent="0.3">
      <c r="A146" s="18">
        <v>26</v>
      </c>
      <c r="B146" s="18" t="s">
        <v>124</v>
      </c>
      <c r="C146" s="19" t="s">
        <v>117</v>
      </c>
      <c r="D146" s="20">
        <v>5</v>
      </c>
      <c r="E146" s="4"/>
      <c r="F146" s="21">
        <f t="shared" si="5"/>
        <v>0</v>
      </c>
    </row>
    <row r="147" spans="1:6" x14ac:dyDescent="0.3">
      <c r="A147" s="18">
        <v>27</v>
      </c>
      <c r="B147" s="18" t="s">
        <v>125</v>
      </c>
      <c r="C147" s="19" t="s">
        <v>117</v>
      </c>
      <c r="D147" s="20">
        <v>2</v>
      </c>
      <c r="E147" s="4"/>
      <c r="F147" s="21">
        <f t="shared" si="5"/>
        <v>0</v>
      </c>
    </row>
    <row r="148" spans="1:6" x14ac:dyDescent="0.3">
      <c r="A148" s="18">
        <v>28</v>
      </c>
      <c r="B148" s="18" t="s">
        <v>126</v>
      </c>
      <c r="C148" s="19" t="s">
        <v>127</v>
      </c>
      <c r="D148" s="20">
        <v>2</v>
      </c>
      <c r="E148" s="4"/>
      <c r="F148" s="21">
        <f t="shared" si="5"/>
        <v>0</v>
      </c>
    </row>
    <row r="149" spans="1:6" x14ac:dyDescent="0.3">
      <c r="A149" s="18">
        <v>29</v>
      </c>
      <c r="B149" s="18" t="s">
        <v>128</v>
      </c>
      <c r="C149" s="19" t="s">
        <v>127</v>
      </c>
      <c r="D149" s="20">
        <v>2</v>
      </c>
      <c r="E149" s="4"/>
      <c r="F149" s="21">
        <f t="shared" si="5"/>
        <v>0</v>
      </c>
    </row>
    <row r="150" spans="1:6" x14ac:dyDescent="0.3">
      <c r="A150" s="18">
        <v>30</v>
      </c>
      <c r="B150" s="18" t="s">
        <v>129</v>
      </c>
      <c r="C150" s="19" t="s">
        <v>11</v>
      </c>
      <c r="D150" s="20">
        <v>2</v>
      </c>
      <c r="E150" s="4"/>
      <c r="F150" s="21">
        <f t="shared" si="5"/>
        <v>0</v>
      </c>
    </row>
    <row r="151" spans="1:6" ht="21.6" customHeight="1" x14ac:dyDescent="0.3">
      <c r="A151" s="43" t="s">
        <v>156</v>
      </c>
      <c r="B151" s="44"/>
      <c r="C151" s="44"/>
      <c r="D151" s="44"/>
      <c r="E151" s="45"/>
      <c r="F151" s="46">
        <f>SUM(F104:F150)</f>
        <v>0</v>
      </c>
    </row>
    <row r="152" spans="1:6" ht="21.6" customHeight="1" x14ac:dyDescent="0.3">
      <c r="A152" s="41" t="s">
        <v>148</v>
      </c>
      <c r="B152" s="42"/>
      <c r="C152" s="42"/>
      <c r="D152" s="42"/>
      <c r="E152" s="42"/>
      <c r="F152" s="42"/>
    </row>
    <row r="153" spans="1:6" ht="33" customHeight="1" x14ac:dyDescent="0.3">
      <c r="A153" s="29" t="s">
        <v>0</v>
      </c>
      <c r="B153" s="29" t="s">
        <v>1</v>
      </c>
      <c r="C153" s="30" t="s">
        <v>2</v>
      </c>
      <c r="D153" s="30" t="s">
        <v>3</v>
      </c>
      <c r="E153" s="36" t="s">
        <v>151</v>
      </c>
      <c r="F153" s="37" t="s">
        <v>157</v>
      </c>
    </row>
    <row r="154" spans="1:6" x14ac:dyDescent="0.3">
      <c r="A154" s="18">
        <v>1</v>
      </c>
      <c r="B154" s="18" t="s">
        <v>130</v>
      </c>
      <c r="C154" s="19" t="s">
        <v>11</v>
      </c>
      <c r="D154" s="20">
        <v>25</v>
      </c>
      <c r="E154" s="4"/>
      <c r="F154" s="21">
        <f t="shared" ref="F154:F185" si="6">$D154*E154</f>
        <v>0</v>
      </c>
    </row>
    <row r="155" spans="1:6" x14ac:dyDescent="0.3">
      <c r="A155" s="18">
        <v>2</v>
      </c>
      <c r="B155" s="18" t="s">
        <v>98</v>
      </c>
      <c r="C155" s="19" t="s">
        <v>99</v>
      </c>
      <c r="D155" s="20">
        <v>200</v>
      </c>
      <c r="E155" s="4"/>
      <c r="F155" s="21">
        <f t="shared" si="6"/>
        <v>0</v>
      </c>
    </row>
    <row r="156" spans="1:6" x14ac:dyDescent="0.3">
      <c r="A156" s="18">
        <v>3</v>
      </c>
      <c r="B156" s="18" t="s">
        <v>100</v>
      </c>
      <c r="C156" s="19" t="s">
        <v>99</v>
      </c>
      <c r="D156" s="20">
        <v>200</v>
      </c>
      <c r="E156" s="4"/>
      <c r="F156" s="21">
        <f t="shared" si="6"/>
        <v>0</v>
      </c>
    </row>
    <row r="157" spans="1:6" x14ac:dyDescent="0.3">
      <c r="A157" s="18">
        <v>4</v>
      </c>
      <c r="B157" s="18" t="s">
        <v>131</v>
      </c>
      <c r="C157" s="19" t="s">
        <v>99</v>
      </c>
      <c r="D157" s="20">
        <v>200</v>
      </c>
      <c r="E157" s="4"/>
      <c r="F157" s="21">
        <f t="shared" si="6"/>
        <v>0</v>
      </c>
    </row>
    <row r="158" spans="1:6" x14ac:dyDescent="0.3">
      <c r="A158" s="18">
        <v>5</v>
      </c>
      <c r="B158" s="18" t="s">
        <v>132</v>
      </c>
      <c r="C158" s="19" t="s">
        <v>99</v>
      </c>
      <c r="D158" s="20">
        <v>50</v>
      </c>
      <c r="E158" s="4"/>
      <c r="F158" s="21">
        <f t="shared" si="6"/>
        <v>0</v>
      </c>
    </row>
    <row r="159" spans="1:6" x14ac:dyDescent="0.3">
      <c r="A159" s="18">
        <v>6</v>
      </c>
      <c r="B159" s="18" t="s">
        <v>133</v>
      </c>
      <c r="C159" s="19" t="s">
        <v>99</v>
      </c>
      <c r="D159" s="20">
        <v>200</v>
      </c>
      <c r="E159" s="4"/>
      <c r="F159" s="21">
        <f t="shared" si="6"/>
        <v>0</v>
      </c>
    </row>
    <row r="160" spans="1:6" x14ac:dyDescent="0.3">
      <c r="A160" s="18">
        <v>7</v>
      </c>
      <c r="B160" s="18" t="s">
        <v>134</v>
      </c>
      <c r="C160" s="19" t="s">
        <v>99</v>
      </c>
      <c r="D160" s="20">
        <v>400</v>
      </c>
      <c r="E160" s="4"/>
      <c r="F160" s="21">
        <f t="shared" si="6"/>
        <v>0</v>
      </c>
    </row>
    <row r="161" spans="1:6" x14ac:dyDescent="0.3">
      <c r="A161" s="18">
        <v>8</v>
      </c>
      <c r="B161" s="18" t="s">
        <v>135</v>
      </c>
      <c r="C161" s="19" t="s">
        <v>99</v>
      </c>
      <c r="D161" s="20">
        <v>100</v>
      </c>
      <c r="E161" s="4"/>
      <c r="F161" s="21">
        <f>$D161*E161</f>
        <v>0</v>
      </c>
    </row>
    <row r="162" spans="1:6" x14ac:dyDescent="0.3">
      <c r="A162" s="18">
        <v>9</v>
      </c>
      <c r="B162" s="18" t="s">
        <v>106</v>
      </c>
      <c r="C162" s="19" t="s">
        <v>99</v>
      </c>
      <c r="D162" s="20">
        <v>100</v>
      </c>
      <c r="E162" s="4"/>
      <c r="F162" s="21">
        <f t="shared" si="6"/>
        <v>0</v>
      </c>
    </row>
    <row r="163" spans="1:6" x14ac:dyDescent="0.3">
      <c r="A163" s="18">
        <v>10</v>
      </c>
      <c r="B163" s="18" t="s">
        <v>107</v>
      </c>
      <c r="C163" s="19" t="s">
        <v>99</v>
      </c>
      <c r="D163" s="20">
        <v>10</v>
      </c>
      <c r="E163" s="4"/>
      <c r="F163" s="21">
        <f t="shared" si="6"/>
        <v>0</v>
      </c>
    </row>
    <row r="164" spans="1:6" x14ac:dyDescent="0.3">
      <c r="A164" s="18">
        <v>11</v>
      </c>
      <c r="B164" s="18" t="s">
        <v>108</v>
      </c>
      <c r="C164" s="19" t="s">
        <v>99</v>
      </c>
      <c r="D164" s="20">
        <v>10</v>
      </c>
      <c r="E164" s="4"/>
      <c r="F164" s="21">
        <f t="shared" si="6"/>
        <v>0</v>
      </c>
    </row>
    <row r="165" spans="1:6" x14ac:dyDescent="0.3">
      <c r="A165" s="18">
        <v>12</v>
      </c>
      <c r="B165" s="18" t="s">
        <v>109</v>
      </c>
      <c r="C165" s="19" t="s">
        <v>99</v>
      </c>
      <c r="D165" s="20">
        <v>50</v>
      </c>
      <c r="E165" s="4"/>
      <c r="F165" s="21">
        <f t="shared" si="6"/>
        <v>0</v>
      </c>
    </row>
    <row r="166" spans="1:6" x14ac:dyDescent="0.3">
      <c r="A166" s="18">
        <v>13</v>
      </c>
      <c r="B166" s="18" t="s">
        <v>110</v>
      </c>
      <c r="C166" s="19" t="s">
        <v>99</v>
      </c>
      <c r="D166" s="20">
        <v>100</v>
      </c>
      <c r="E166" s="4"/>
      <c r="F166" s="21">
        <f t="shared" si="6"/>
        <v>0</v>
      </c>
    </row>
    <row r="167" spans="1:6" ht="28.8" x14ac:dyDescent="0.3">
      <c r="A167" s="18">
        <v>14</v>
      </c>
      <c r="B167" s="18" t="s">
        <v>111</v>
      </c>
      <c r="C167" s="19" t="s">
        <v>99</v>
      </c>
      <c r="D167" s="20">
        <v>100</v>
      </c>
      <c r="E167" s="4"/>
      <c r="F167" s="21">
        <f t="shared" si="6"/>
        <v>0</v>
      </c>
    </row>
    <row r="168" spans="1:6" x14ac:dyDescent="0.3">
      <c r="A168" s="18">
        <v>15</v>
      </c>
      <c r="B168" s="18" t="s">
        <v>136</v>
      </c>
      <c r="C168" s="19" t="s">
        <v>99</v>
      </c>
      <c r="D168" s="20">
        <v>100</v>
      </c>
      <c r="E168" s="4"/>
      <c r="F168" s="21">
        <f t="shared" si="6"/>
        <v>0</v>
      </c>
    </row>
    <row r="169" spans="1:6" ht="28.8" x14ac:dyDescent="0.3">
      <c r="A169" s="18">
        <v>16</v>
      </c>
      <c r="B169" s="18" t="s">
        <v>113</v>
      </c>
      <c r="C169" s="19" t="s">
        <v>99</v>
      </c>
      <c r="D169" s="20">
        <v>350</v>
      </c>
      <c r="E169" s="4"/>
      <c r="F169" s="21">
        <f t="shared" si="6"/>
        <v>0</v>
      </c>
    </row>
    <row r="170" spans="1:6" x14ac:dyDescent="0.3">
      <c r="A170" s="18">
        <v>17</v>
      </c>
      <c r="B170" s="18" t="s">
        <v>114</v>
      </c>
      <c r="C170" s="19" t="s">
        <v>99</v>
      </c>
      <c r="D170" s="20">
        <v>100</v>
      </c>
      <c r="E170" s="4"/>
      <c r="F170" s="21">
        <f t="shared" si="6"/>
        <v>0</v>
      </c>
    </row>
    <row r="171" spans="1:6" x14ac:dyDescent="0.3">
      <c r="A171" s="18">
        <v>18</v>
      </c>
      <c r="B171" s="18" t="s">
        <v>115</v>
      </c>
      <c r="C171" s="19" t="s">
        <v>99</v>
      </c>
      <c r="D171" s="20">
        <v>10</v>
      </c>
      <c r="E171" s="4"/>
      <c r="F171" s="21">
        <f t="shared" si="6"/>
        <v>0</v>
      </c>
    </row>
    <row r="172" spans="1:6" x14ac:dyDescent="0.3">
      <c r="A172" s="18">
        <v>19</v>
      </c>
      <c r="B172" s="18" t="s">
        <v>116</v>
      </c>
      <c r="C172" s="19" t="s">
        <v>117</v>
      </c>
      <c r="D172" s="20">
        <v>5</v>
      </c>
      <c r="E172" s="4"/>
      <c r="F172" s="21">
        <f t="shared" si="6"/>
        <v>0</v>
      </c>
    </row>
    <row r="173" spans="1:6" x14ac:dyDescent="0.3">
      <c r="A173" s="18">
        <v>20</v>
      </c>
      <c r="B173" s="18" t="s">
        <v>137</v>
      </c>
      <c r="C173" s="19" t="s">
        <v>99</v>
      </c>
      <c r="D173" s="20">
        <v>10</v>
      </c>
      <c r="E173" s="4"/>
      <c r="F173" s="21">
        <f t="shared" si="6"/>
        <v>0</v>
      </c>
    </row>
    <row r="174" spans="1:6" x14ac:dyDescent="0.3">
      <c r="A174" s="18">
        <v>21</v>
      </c>
      <c r="B174" s="18" t="s">
        <v>118</v>
      </c>
      <c r="C174" s="19" t="s">
        <v>99</v>
      </c>
      <c r="D174" s="20">
        <v>100</v>
      </c>
      <c r="E174" s="4"/>
      <c r="F174" s="21">
        <f t="shared" si="6"/>
        <v>0</v>
      </c>
    </row>
    <row r="175" spans="1:6" x14ac:dyDescent="0.3">
      <c r="A175" s="18">
        <v>22</v>
      </c>
      <c r="B175" s="18" t="s">
        <v>138</v>
      </c>
      <c r="C175" s="19" t="s">
        <v>117</v>
      </c>
      <c r="D175" s="20">
        <v>10</v>
      </c>
      <c r="E175" s="4"/>
      <c r="F175" s="21">
        <f t="shared" si="6"/>
        <v>0</v>
      </c>
    </row>
    <row r="176" spans="1:6" x14ac:dyDescent="0.3">
      <c r="A176" s="18">
        <v>23</v>
      </c>
      <c r="B176" s="18" t="s">
        <v>139</v>
      </c>
      <c r="C176" s="19" t="s">
        <v>117</v>
      </c>
      <c r="D176" s="20">
        <v>10</v>
      </c>
      <c r="E176" s="4"/>
      <c r="F176" s="21">
        <f t="shared" si="6"/>
        <v>0</v>
      </c>
    </row>
    <row r="177" spans="1:6" x14ac:dyDescent="0.3">
      <c r="A177" s="18">
        <v>24</v>
      </c>
      <c r="B177" s="18" t="s">
        <v>121</v>
      </c>
      <c r="C177" s="19" t="s">
        <v>99</v>
      </c>
      <c r="D177" s="20">
        <v>20</v>
      </c>
      <c r="E177" s="4"/>
      <c r="F177" s="21">
        <f t="shared" si="6"/>
        <v>0</v>
      </c>
    </row>
    <row r="178" spans="1:6" x14ac:dyDescent="0.3">
      <c r="A178" s="18">
        <v>25</v>
      </c>
      <c r="B178" s="18" t="s">
        <v>122</v>
      </c>
      <c r="C178" s="19" t="s">
        <v>117</v>
      </c>
      <c r="D178" s="20">
        <v>20</v>
      </c>
      <c r="E178" s="4"/>
      <c r="F178" s="21">
        <f t="shared" si="6"/>
        <v>0</v>
      </c>
    </row>
    <row r="179" spans="1:6" x14ac:dyDescent="0.3">
      <c r="A179" s="18">
        <v>26</v>
      </c>
      <c r="B179" s="18" t="s">
        <v>140</v>
      </c>
      <c r="C179" s="19" t="s">
        <v>11</v>
      </c>
      <c r="D179" s="20">
        <v>20</v>
      </c>
      <c r="E179" s="4"/>
      <c r="F179" s="21">
        <f t="shared" si="6"/>
        <v>0</v>
      </c>
    </row>
    <row r="180" spans="1:6" x14ac:dyDescent="0.3">
      <c r="A180" s="18">
        <v>27</v>
      </c>
      <c r="B180" s="18" t="s">
        <v>84</v>
      </c>
      <c r="C180" s="19" t="s">
        <v>11</v>
      </c>
      <c r="D180" s="20">
        <v>20</v>
      </c>
      <c r="E180" s="4"/>
      <c r="F180" s="21">
        <f t="shared" si="6"/>
        <v>0</v>
      </c>
    </row>
    <row r="181" spans="1:6" x14ac:dyDescent="0.3">
      <c r="A181" s="18">
        <v>26</v>
      </c>
      <c r="B181" s="18" t="s">
        <v>124</v>
      </c>
      <c r="C181" s="19" t="s">
        <v>117</v>
      </c>
      <c r="D181" s="20">
        <v>10</v>
      </c>
      <c r="E181" s="4"/>
      <c r="F181" s="21">
        <f t="shared" si="6"/>
        <v>0</v>
      </c>
    </row>
    <row r="182" spans="1:6" x14ac:dyDescent="0.3">
      <c r="A182" s="18">
        <v>27</v>
      </c>
      <c r="B182" s="18" t="s">
        <v>125</v>
      </c>
      <c r="C182" s="19" t="s">
        <v>117</v>
      </c>
      <c r="D182" s="20">
        <v>10</v>
      </c>
      <c r="E182" s="4"/>
      <c r="F182" s="21">
        <f t="shared" si="6"/>
        <v>0</v>
      </c>
    </row>
    <row r="183" spans="1:6" x14ac:dyDescent="0.3">
      <c r="A183" s="18">
        <v>28</v>
      </c>
      <c r="B183" s="18" t="s">
        <v>126</v>
      </c>
      <c r="C183" s="19" t="s">
        <v>127</v>
      </c>
      <c r="D183" s="20">
        <v>10</v>
      </c>
      <c r="E183" s="4"/>
      <c r="F183" s="21">
        <f t="shared" si="6"/>
        <v>0</v>
      </c>
    </row>
    <row r="184" spans="1:6" x14ac:dyDescent="0.3">
      <c r="A184" s="18">
        <v>29</v>
      </c>
      <c r="B184" s="18" t="s">
        <v>141</v>
      </c>
      <c r="C184" s="19" t="s">
        <v>11</v>
      </c>
      <c r="D184" s="20">
        <v>10</v>
      </c>
      <c r="E184" s="4"/>
      <c r="F184" s="21">
        <f t="shared" si="6"/>
        <v>0</v>
      </c>
    </row>
    <row r="185" spans="1:6" x14ac:dyDescent="0.3">
      <c r="A185" s="18">
        <v>30</v>
      </c>
      <c r="B185" s="18" t="s">
        <v>129</v>
      </c>
      <c r="C185" s="19" t="s">
        <v>11</v>
      </c>
      <c r="D185" s="20">
        <v>40</v>
      </c>
      <c r="E185" s="4"/>
      <c r="F185" s="21">
        <f t="shared" si="6"/>
        <v>0</v>
      </c>
    </row>
    <row r="186" spans="1:6" ht="23.4" customHeight="1" x14ac:dyDescent="0.3">
      <c r="A186" s="47"/>
      <c r="B186" s="47"/>
      <c r="C186" s="48"/>
      <c r="D186" s="49"/>
      <c r="E186" s="50" t="s">
        <v>156</v>
      </c>
      <c r="F186" s="46">
        <f>SUM(F139:F185)</f>
        <v>0</v>
      </c>
    </row>
    <row r="187" spans="1:6" ht="22.5" customHeight="1" x14ac:dyDescent="0.3">
      <c r="A187" s="33"/>
      <c r="B187" s="33"/>
      <c r="C187" s="51" t="s">
        <v>155</v>
      </c>
      <c r="D187" s="51"/>
      <c r="E187" s="51"/>
      <c r="F187" s="46">
        <f>F186+F151+F118+F62+F52</f>
        <v>0</v>
      </c>
    </row>
    <row r="188" spans="1:6" x14ac:dyDescent="0.3">
      <c r="E188" s="6"/>
      <c r="F188" s="54"/>
    </row>
    <row r="189" spans="1:6" x14ac:dyDescent="0.3">
      <c r="E189" s="6"/>
      <c r="F189" s="54"/>
    </row>
    <row r="190" spans="1:6" x14ac:dyDescent="0.3">
      <c r="E190" s="6"/>
      <c r="F190" s="54"/>
    </row>
    <row r="191" spans="1:6" x14ac:dyDescent="0.3">
      <c r="E191" s="6"/>
      <c r="F191" s="54"/>
    </row>
    <row r="192" spans="1:6" x14ac:dyDescent="0.3">
      <c r="E192" s="6"/>
      <c r="F192" s="54"/>
    </row>
    <row r="193" spans="5:6" x14ac:dyDescent="0.3">
      <c r="E193" s="6"/>
      <c r="F193" s="54"/>
    </row>
    <row r="194" spans="5:6" x14ac:dyDescent="0.3">
      <c r="E194" s="6"/>
      <c r="F194" s="54"/>
    </row>
    <row r="195" spans="5:6" x14ac:dyDescent="0.3">
      <c r="E195" s="6"/>
      <c r="F195" s="54"/>
    </row>
    <row r="196" spans="5:6" x14ac:dyDescent="0.3">
      <c r="E196" s="6"/>
      <c r="F196" s="54"/>
    </row>
    <row r="197" spans="5:6" x14ac:dyDescent="0.3">
      <c r="E197" s="6"/>
      <c r="F197" s="54"/>
    </row>
    <row r="198" spans="5:6" x14ac:dyDescent="0.3">
      <c r="E198" s="6"/>
      <c r="F198" s="54"/>
    </row>
    <row r="199" spans="5:6" x14ac:dyDescent="0.3">
      <c r="E199" s="6"/>
      <c r="F199" s="54"/>
    </row>
    <row r="200" spans="5:6" x14ac:dyDescent="0.3">
      <c r="E200" s="6"/>
      <c r="F200" s="54"/>
    </row>
    <row r="201" spans="5:6" x14ac:dyDescent="0.3">
      <c r="E201" s="6"/>
      <c r="F201" s="54"/>
    </row>
    <row r="202" spans="5:6" x14ac:dyDescent="0.3">
      <c r="E202" s="6"/>
      <c r="F202" s="54"/>
    </row>
    <row r="203" spans="5:6" x14ac:dyDescent="0.3">
      <c r="E203" s="6"/>
      <c r="F203" s="54"/>
    </row>
    <row r="204" spans="5:6" x14ac:dyDescent="0.3">
      <c r="E204" s="6"/>
      <c r="F204" s="54"/>
    </row>
    <row r="205" spans="5:6" x14ac:dyDescent="0.3">
      <c r="E205" s="6"/>
      <c r="F205" s="54"/>
    </row>
    <row r="206" spans="5:6" x14ac:dyDescent="0.3">
      <c r="E206" s="6"/>
      <c r="F206" s="54"/>
    </row>
    <row r="207" spans="5:6" x14ac:dyDescent="0.3">
      <c r="E207" s="6"/>
      <c r="F207" s="54"/>
    </row>
    <row r="208" spans="5:6" x14ac:dyDescent="0.3">
      <c r="E208" s="6"/>
      <c r="F208" s="54"/>
    </row>
    <row r="209" spans="5:6" x14ac:dyDescent="0.3">
      <c r="E209" s="6"/>
      <c r="F209" s="54"/>
    </row>
    <row r="210" spans="5:6" x14ac:dyDescent="0.3">
      <c r="E210" s="6"/>
      <c r="F210" s="54"/>
    </row>
    <row r="211" spans="5:6" x14ac:dyDescent="0.3">
      <c r="E211" s="6"/>
      <c r="F211" s="54"/>
    </row>
    <row r="212" spans="5:6" x14ac:dyDescent="0.3">
      <c r="E212" s="6"/>
      <c r="F212" s="54"/>
    </row>
    <row r="213" spans="5:6" x14ac:dyDescent="0.3">
      <c r="E213" s="6"/>
      <c r="F213" s="54"/>
    </row>
    <row r="214" spans="5:6" x14ac:dyDescent="0.3">
      <c r="E214" s="6"/>
      <c r="F214" s="54"/>
    </row>
    <row r="215" spans="5:6" x14ac:dyDescent="0.3">
      <c r="E215" s="6"/>
      <c r="F215" s="54"/>
    </row>
    <row r="216" spans="5:6" x14ac:dyDescent="0.3">
      <c r="E216" s="6"/>
      <c r="F216" s="54"/>
    </row>
    <row r="217" spans="5:6" x14ac:dyDescent="0.3">
      <c r="E217" s="6"/>
      <c r="F217" s="54"/>
    </row>
    <row r="218" spans="5:6" x14ac:dyDescent="0.3">
      <c r="E218" s="6"/>
      <c r="F218" s="54"/>
    </row>
    <row r="219" spans="5:6" x14ac:dyDescent="0.3">
      <c r="E219" s="6"/>
      <c r="F219" s="54"/>
    </row>
    <row r="220" spans="5:6" x14ac:dyDescent="0.3">
      <c r="E220" s="6"/>
      <c r="F220" s="54"/>
    </row>
    <row r="221" spans="5:6" x14ac:dyDescent="0.3">
      <c r="E221" s="6"/>
      <c r="F221" s="54"/>
    </row>
    <row r="222" spans="5:6" x14ac:dyDescent="0.3">
      <c r="E222" s="6"/>
      <c r="F222" s="54"/>
    </row>
    <row r="223" spans="5:6" x14ac:dyDescent="0.3">
      <c r="E223" s="6"/>
      <c r="F223" s="54"/>
    </row>
    <row r="224" spans="5:6" x14ac:dyDescent="0.3">
      <c r="E224" s="6"/>
      <c r="F224" s="54"/>
    </row>
  </sheetData>
  <mergeCells count="14">
    <mergeCell ref="A2:F2"/>
    <mergeCell ref="A1:F1"/>
    <mergeCell ref="C187:E187"/>
    <mergeCell ref="A54:F54"/>
    <mergeCell ref="A63:F63"/>
    <mergeCell ref="A53:F53"/>
    <mergeCell ref="A119:F119"/>
    <mergeCell ref="A152:F152"/>
    <mergeCell ref="A72:F72"/>
    <mergeCell ref="A3:F3"/>
    <mergeCell ref="A151:E151"/>
    <mergeCell ref="A118:E118"/>
    <mergeCell ref="A100:E100"/>
    <mergeCell ref="A101:F10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New quantities</vt:lpstr>
      <vt:lpstr>'New quantities'!OLE_LINK3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Amani Eisa</dc:creator>
  <cp:lastModifiedBy>Briana Henley</cp:lastModifiedBy>
  <dcterms:created xsi:type="dcterms:W3CDTF">2017-12-07T23:08:26Z</dcterms:created>
  <dcterms:modified xsi:type="dcterms:W3CDTF">2024-06-21T21:02:35Z</dcterms:modified>
</cp:coreProperties>
</file>