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lcunningham_arlingtonva_us/Documents/Desktop/"/>
    </mc:Choice>
  </mc:AlternateContent>
  <xr:revisionPtr revIDLastSave="0" documentId="8_{3B021737-A407-4E28-BD8F-46560F57FBB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ab Supplies Bid 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F31" i="3" s="1"/>
  <c r="G31" i="3" s="1"/>
  <c r="E30" i="3"/>
  <c r="F30" i="3" s="1"/>
  <c r="G30" i="3" s="1"/>
  <c r="E28" i="3"/>
  <c r="F28" i="3" s="1"/>
  <c r="G28" i="3" s="1"/>
  <c r="E29" i="3"/>
  <c r="F29" i="3" s="1"/>
  <c r="G29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G32" i="3" l="1"/>
</calcChain>
</file>

<file path=xl/sharedStrings.xml><?xml version="1.0" encoding="utf-8"?>
<sst xmlns="http://schemas.openxmlformats.org/spreadsheetml/2006/main" count="58" uniqueCount="45">
  <si>
    <t>Item Number</t>
  </si>
  <si>
    <t>CATALOG</t>
  </si>
  <si>
    <t>ITEM DESCRIPTION</t>
  </si>
  <si>
    <t>Catalog Price List</t>
  </si>
  <si>
    <t>Shatter Proof Dome, Large Capacity - Vacuum Pycnometer, Plastic, 6kg</t>
  </si>
  <si>
    <t>Unit of Measure</t>
  </si>
  <si>
    <t>EA</t>
  </si>
  <si>
    <t>CS of 24</t>
  </si>
  <si>
    <t>CS of 2,000</t>
  </si>
  <si>
    <t xml:space="preserve">Discount </t>
  </si>
  <si>
    <t>%</t>
  </si>
  <si>
    <t>$</t>
  </si>
  <si>
    <t>Total</t>
  </si>
  <si>
    <t>Price (after discount)</t>
  </si>
  <si>
    <t>43cm (L19 cm D 1.9 Pipette Brushes - Soft White Nylon</t>
  </si>
  <si>
    <t>Instant Hand Sanitizing Wipes; 70% ethyl alcohol Packaging: 12 per case</t>
  </si>
  <si>
    <t>5ft, 15mm Diameter, 4-Electrode Conductivity Cells. For Use With: Star A112, Star A122, Star A212, Star A215, Star A222, Star A322, Star A325, Star A329, and Conductivity Meters</t>
  </si>
  <si>
    <t>Flask Brush - 12" length, for 250mL flasks, 3" bristle length, 12 per pk.  31cm Volumetric Flask Brushes White Bristle, Angled handle mounted on a flexible plastic handle, designed for cleaning Erlenmeyer, Filtering, Kjeldahl, Nephelo, Pear-Shaped, Round Bottom, Flat Bottom, Reaction, and Volumetric flasks.</t>
  </si>
  <si>
    <t>Colorimeter: With over 90 preprogrammed methods for common test parameters; Automatic selection of 6 LED wavelengths and countdown timer, waterproof meter records 1000 data points. Battery life of about 26 hours continuous use or 3500 tests. Large graphic display with step-by-step user instructions. Automatic countdown to measurement</t>
  </si>
  <si>
    <t>A221 pH Portable Meter. Perform up to a five-point pH calibration, log up to 1000 data point sets with time/date stamp.</t>
  </si>
  <si>
    <t>Settleometer Kit: Plastic components are chemically resistant to normal sludge samples (pH 3-10); Dimensions: jar: 5.2 diameter x 7.5" height Tube: 0.67 diameter x 4.7" height; Includes: 2-L jar with easy to read graduations. Cover Polypropylene paddle. Ten 15mL conical polycarbonate centrifuge tubes with molded-in graduations and 10 polypropylene, friction-fit closures, Instruction booklet and data sheet</t>
  </si>
  <si>
    <t>CONTRACTOR</t>
  </si>
  <si>
    <t>Representative Contact Information</t>
  </si>
  <si>
    <t>Name</t>
  </si>
  <si>
    <t>Telephone</t>
  </si>
  <si>
    <t>Email</t>
  </si>
  <si>
    <t>INSTRUCTIONS:</t>
  </si>
  <si>
    <t xml:space="preserve">Percentage discount applicable uniformly to all catalog items: </t>
  </si>
  <si>
    <t>1. Fill in the contact information. ( light orange, row 4); 2. Enter Percent Discount off catalog. (dark orang cells row 8); 3. Note that the item discount cells (Green Cells) will auto populate with the discount you entered; 4. Enter the catalog price (Column D, rows 13-34, yellow cells). 5. Note that columns F, G and column IJ (merged) will auto populate. Also note cell  IJ row 35 (bright yellow) will show the total price.  6 Enter that total price on the Bid Form.</t>
  </si>
  <si>
    <t>LABORATORY SUPPLIES PRICING SHEET</t>
  </si>
  <si>
    <r>
      <t xml:space="preserve">CS of </t>
    </r>
    <r>
      <rPr>
        <sz val="10"/>
        <color rgb="FFFF0000"/>
        <rFont val="Times New Roman"/>
        <family val="1"/>
      </rPr>
      <t>12</t>
    </r>
  </si>
  <si>
    <r>
      <t xml:space="preserve">Exam Glove Performance Series Nitrile, Small, Nonsterile Nitrile Standard Cuff Length Textured Fingertips Blue Chemo Tested, 200 per pk, 10 pks per case. </t>
    </r>
    <r>
      <rPr>
        <sz val="10"/>
        <color rgb="FFFF0000"/>
        <rFont val="Times New Roman"/>
        <family val="1"/>
      </rPr>
      <t>5 mil and 6 mil thickness</t>
    </r>
  </si>
  <si>
    <r>
      <t xml:space="preserve">Disposable Serological Pipets, TD, Bulk Pack, Non-Sterile, Unplugged;  Glass pipets calibrated "to deliver" (TD) with blow-out and long, slender, tapered tips With negative graduations and fire polished tips. Reference: ASTM E-714 </t>
    </r>
    <r>
      <rPr>
        <sz val="10"/>
        <color rgb="FFFF0000"/>
        <rFont val="Times New Roman"/>
        <family val="1"/>
      </rPr>
      <t>10 mL volume</t>
    </r>
  </si>
  <si>
    <r>
      <t xml:space="preserve">Glass Beakers: Thick, slightly flared, beaded top, uniform sidewall and bottom thickness design. Durable matte finish marking area for use with an ordinary pencil. Ref: ASTM Method D2070; Design meets ASTM Specification E960, Type I requirements; Manufactured from 33 expansion, low extractable borosilicate glass conforming to USP Type I and ASTM E438. Type I, Class A requirements. </t>
    </r>
    <r>
      <rPr>
        <sz val="10"/>
        <color rgb="FFFF0000"/>
        <rFont val="Times New Roman"/>
        <family val="1"/>
      </rPr>
      <t xml:space="preserve">Volume - 50, 100, 250, 500, 1000 mL </t>
    </r>
  </si>
  <si>
    <r>
      <t xml:space="preserve">300mL </t>
    </r>
    <r>
      <rPr>
        <sz val="10"/>
        <color rgb="FFFF0000"/>
        <rFont val="Times New Roman"/>
        <family val="1"/>
      </rPr>
      <t>Plastic</t>
    </r>
    <r>
      <rPr>
        <sz val="10"/>
        <color rgb="FF000000"/>
        <rFont val="Times New Roman"/>
        <family val="1"/>
      </rPr>
      <t xml:space="preserve"> BOD Bottle.  Packaging: </t>
    </r>
    <r>
      <rPr>
        <sz val="10"/>
        <color rgb="FFFF0000"/>
        <rFont val="Times New Roman"/>
        <family val="1"/>
      </rPr>
      <t>100</t>
    </r>
    <r>
      <rPr>
        <sz val="10"/>
        <color rgb="FF000000"/>
        <rFont val="Times New Roman"/>
        <family val="1"/>
      </rPr>
      <t xml:space="preserve"> per case</t>
    </r>
  </si>
  <si>
    <r>
      <t xml:space="preserve">CS of </t>
    </r>
    <r>
      <rPr>
        <sz val="10"/>
        <color rgb="FFFF0000"/>
        <rFont val="Times New Roman"/>
        <family val="1"/>
      </rPr>
      <t>100</t>
    </r>
  </si>
  <si>
    <r>
      <rPr>
        <sz val="10"/>
        <color rgb="FFFF0000"/>
        <rFont val="Times New Roman"/>
        <family val="1"/>
      </rPr>
      <t>Orion Star A211</t>
    </r>
    <r>
      <rPr>
        <sz val="10"/>
        <color rgb="FF000000"/>
        <rFont val="Times New Roman"/>
        <family val="1"/>
      </rPr>
      <t xml:space="preserve"> pH Portable Meter </t>
    </r>
  </si>
  <si>
    <r>
      <t xml:space="preserve">Volumetric Flask, Class A, with Snap Cap - </t>
    </r>
    <r>
      <rPr>
        <sz val="10"/>
        <color rgb="FFFF0000"/>
        <rFont val="Times New Roman"/>
        <family val="1"/>
      </rPr>
      <t>10, 50, 100, 500</t>
    </r>
    <r>
      <rPr>
        <sz val="10"/>
        <color rgb="FF000000"/>
        <rFont val="Times New Roman"/>
        <family val="1"/>
      </rPr>
      <t xml:space="preserve">, 1000mL </t>
    </r>
  </si>
  <si>
    <t>Pint bottle of pH storage solution</t>
  </si>
  <si>
    <r>
      <t xml:space="preserve">pH buffer 7, Color Coded yellow, </t>
    </r>
    <r>
      <rPr>
        <sz val="10"/>
        <color rgb="FFFF0000"/>
        <rFont val="Times New Roman"/>
        <family val="1"/>
      </rPr>
      <t>1 L</t>
    </r>
    <r>
      <rPr>
        <sz val="10"/>
        <color rgb="FF000000"/>
        <rFont val="Times New Roman"/>
        <family val="1"/>
      </rPr>
      <t xml:space="preserve"> </t>
    </r>
  </si>
  <si>
    <r>
      <t xml:space="preserve">Buffer Solution pH 10.0 @ 25°C, Color Coded Blue, traceable to NIST and Shelf Life: 12 months </t>
    </r>
    <r>
      <rPr>
        <sz val="10"/>
        <color rgb="FFFF0000"/>
        <rFont val="Times New Roman"/>
        <family val="1"/>
      </rPr>
      <t xml:space="preserve">1 L  </t>
    </r>
  </si>
  <si>
    <r>
      <t xml:space="preserve">500ml Measuring Cylinder, </t>
    </r>
    <r>
      <rPr>
        <sz val="10"/>
        <color rgb="FFFF0000"/>
        <rFont val="Times New Roman"/>
        <family val="1"/>
      </rPr>
      <t xml:space="preserve">hexagonal </t>
    </r>
    <r>
      <rPr>
        <sz val="10"/>
        <color rgb="FF000000"/>
        <rFont val="Times New Roman"/>
        <family val="1"/>
      </rPr>
      <t xml:space="preserve">Base. </t>
    </r>
  </si>
  <si>
    <t>Bidders shall offer goods at Bidder’s catalog/inventory pricing less a fixed percent discount that will apply uniformly to the entire catalog/inventory of goods offered by the Bidder. Bidders shall submit pricing of goods listed in the Bid Form by applying the fixed discount percentage rate to the catalog/inventory price. The abovementioned percent must be applied to items not listed below.</t>
  </si>
  <si>
    <r>
      <rPr>
        <sz val="10"/>
        <color rgb="FFFF0000"/>
        <rFont val="Times New Roman"/>
        <family val="1"/>
      </rPr>
      <t>Small, medium and</t>
    </r>
    <r>
      <rPr>
        <sz val="10"/>
        <color rgb="FF000000"/>
        <rFont val="Times New Roman"/>
        <family val="1"/>
      </rPr>
      <t xml:space="preserve"> Large Pour Boat Polystyrene Weighing Dishes with Pour Spout,  Design polystyrene (plastic) weigh dish facilitates pouring and dispensing. </t>
    </r>
  </si>
  <si>
    <r>
      <t xml:space="preserve">CS of </t>
    </r>
    <r>
      <rPr>
        <sz val="10"/>
        <color rgb="FFFF0000"/>
        <rFont val="Times New Roman"/>
        <family val="1"/>
      </rPr>
      <t>500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</si>
</sst>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6"/>
      <color theme="1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justify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2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44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/>
    </xf>
    <xf numFmtId="44" fontId="4" fillId="7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9" fontId="5" fillId="6" borderId="10" xfId="2" applyFont="1" applyFill="1" applyBorder="1" applyAlignment="1">
      <alignment horizontal="center" vertical="center" wrapText="1"/>
    </xf>
    <xf numFmtId="9" fontId="5" fillId="6" borderId="11" xfId="2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70D3-3475-498A-96B5-107BD4CA7219}">
  <sheetPr>
    <pageSetUpPr fitToPage="1"/>
  </sheetPr>
  <dimension ref="A1:P32"/>
  <sheetViews>
    <sheetView tabSelected="1" topLeftCell="A13" zoomScale="115" zoomScaleNormal="115" workbookViewId="0">
      <selection activeCell="C22" sqref="C22"/>
    </sheetView>
  </sheetViews>
  <sheetFormatPr defaultColWidth="9.140625" defaultRowHeight="15" x14ac:dyDescent="0.25"/>
  <cols>
    <col min="1" max="1" width="9.140625" style="3"/>
    <col min="2" max="2" width="70.85546875" style="4" customWidth="1"/>
    <col min="3" max="3" width="11.140625" style="3" customWidth="1"/>
    <col min="4" max="4" width="8.42578125" style="3" customWidth="1"/>
    <col min="5" max="5" width="7.140625" style="3" customWidth="1"/>
    <col min="6" max="6" width="8.85546875" style="3" customWidth="1"/>
    <col min="7" max="7" width="9.140625" style="3"/>
    <col min="8" max="8" width="5.85546875" style="3" customWidth="1"/>
    <col min="9" max="9" width="4.85546875" style="3" customWidth="1"/>
    <col min="10" max="10" width="5.42578125" style="3" customWidth="1"/>
    <col min="11" max="16384" width="9.140625" style="3"/>
  </cols>
  <sheetData>
    <row r="1" spans="1:16" ht="20.25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</row>
    <row r="2" spans="1:16" x14ac:dyDescent="0.25">
      <c r="C2" s="19" t="s">
        <v>22</v>
      </c>
      <c r="D2" s="19"/>
      <c r="E2" s="19"/>
      <c r="F2" s="19"/>
      <c r="G2" s="19"/>
      <c r="H2" s="19"/>
      <c r="I2" s="19"/>
      <c r="J2" s="19"/>
    </row>
    <row r="3" spans="1:16" x14ac:dyDescent="0.25">
      <c r="B3" s="13" t="s">
        <v>21</v>
      </c>
      <c r="C3" s="19" t="s">
        <v>23</v>
      </c>
      <c r="D3" s="19"/>
      <c r="E3" s="19" t="s">
        <v>24</v>
      </c>
      <c r="F3" s="19"/>
      <c r="G3" s="19" t="s">
        <v>25</v>
      </c>
      <c r="H3" s="19"/>
      <c r="I3" s="19"/>
      <c r="J3" s="19"/>
    </row>
    <row r="4" spans="1:16" x14ac:dyDescent="0.25">
      <c r="B4" s="14"/>
      <c r="C4" s="19"/>
      <c r="D4" s="19"/>
      <c r="E4" s="19"/>
      <c r="F4" s="19"/>
      <c r="G4" s="19"/>
      <c r="H4" s="19"/>
      <c r="I4" s="19"/>
      <c r="J4" s="19"/>
    </row>
    <row r="5" spans="1:16" ht="15.75" thickBot="1" x14ac:dyDescent="0.3"/>
    <row r="6" spans="1:16" ht="27.75" customHeight="1" thickBot="1" x14ac:dyDescent="0.3">
      <c r="A6" s="9" t="s">
        <v>0</v>
      </c>
      <c r="B6" s="22" t="s">
        <v>1</v>
      </c>
      <c r="C6" s="24" t="s">
        <v>27</v>
      </c>
      <c r="D6" s="24"/>
      <c r="E6" s="24"/>
      <c r="F6" s="24"/>
      <c r="G6" s="24"/>
      <c r="H6" s="24"/>
      <c r="I6" s="24"/>
      <c r="J6" s="25"/>
    </row>
    <row r="7" spans="1:16" ht="15.75" thickBot="1" x14ac:dyDescent="0.3">
      <c r="A7" s="1">
        <v>1</v>
      </c>
      <c r="B7" s="23"/>
      <c r="C7" s="26">
        <v>0</v>
      </c>
      <c r="D7" s="26"/>
      <c r="E7" s="26"/>
      <c r="F7" s="26"/>
      <c r="G7" s="26"/>
      <c r="H7" s="26"/>
      <c r="I7" s="26"/>
      <c r="J7" s="27"/>
    </row>
    <row r="9" spans="1:16" ht="45.95" customHeight="1" x14ac:dyDescent="0.25">
      <c r="A9" s="31" t="s">
        <v>42</v>
      </c>
      <c r="B9" s="31"/>
      <c r="C9" s="31"/>
      <c r="D9" s="31"/>
      <c r="E9" s="31"/>
      <c r="F9" s="31"/>
      <c r="G9" s="31"/>
      <c r="H9" s="16"/>
      <c r="I9" s="16"/>
      <c r="J9" s="16"/>
    </row>
    <row r="11" spans="1:16" ht="15" customHeight="1" x14ac:dyDescent="0.25">
      <c r="A11" s="32" t="s">
        <v>0</v>
      </c>
      <c r="B11" s="32" t="s">
        <v>2</v>
      </c>
      <c r="C11" s="32" t="s">
        <v>5</v>
      </c>
      <c r="D11" s="33" t="s">
        <v>3</v>
      </c>
      <c r="E11" s="34" t="s">
        <v>9</v>
      </c>
      <c r="F11" s="35"/>
      <c r="G11" s="32" t="s">
        <v>13</v>
      </c>
    </row>
    <row r="12" spans="1:16" x14ac:dyDescent="0.25">
      <c r="A12" s="32"/>
      <c r="B12" s="32"/>
      <c r="C12" s="32"/>
      <c r="D12" s="33"/>
      <c r="E12" s="10" t="s">
        <v>10</v>
      </c>
      <c r="F12" s="10" t="s">
        <v>11</v>
      </c>
      <c r="G12" s="32"/>
    </row>
    <row r="13" spans="1:16" ht="38.25" x14ac:dyDescent="0.25">
      <c r="A13" s="2">
        <v>2</v>
      </c>
      <c r="B13" s="6" t="s">
        <v>31</v>
      </c>
      <c r="C13" s="7" t="s">
        <v>8</v>
      </c>
      <c r="D13" s="15">
        <v>0</v>
      </c>
      <c r="E13" s="11">
        <f>SUM(C7)</f>
        <v>0</v>
      </c>
      <c r="F13" s="12">
        <f>SUM(D13*E13)</f>
        <v>0</v>
      </c>
      <c r="G13" s="5">
        <f>SUM(D13-F13)</f>
        <v>0</v>
      </c>
      <c r="I13" s="3" t="s">
        <v>26</v>
      </c>
    </row>
    <row r="14" spans="1:16" ht="38.25" x14ac:dyDescent="0.25">
      <c r="A14" s="2">
        <v>3</v>
      </c>
      <c r="B14" s="6" t="s">
        <v>32</v>
      </c>
      <c r="C14" s="7" t="s">
        <v>6</v>
      </c>
      <c r="D14" s="15">
        <v>0</v>
      </c>
      <c r="E14" s="11">
        <f>SUM(C7)</f>
        <v>0</v>
      </c>
      <c r="F14" s="12">
        <f t="shared" ref="F14:F31" si="0">SUM(D14*E14)</f>
        <v>0</v>
      </c>
      <c r="G14" s="5">
        <f t="shared" ref="G14:G31" si="1">SUM(D14-F14)</f>
        <v>0</v>
      </c>
    </row>
    <row r="15" spans="1:16" ht="15" customHeight="1" x14ac:dyDescent="0.25">
      <c r="A15" s="2">
        <v>4</v>
      </c>
      <c r="B15" s="6" t="s">
        <v>15</v>
      </c>
      <c r="C15" s="7" t="s">
        <v>30</v>
      </c>
      <c r="D15" s="15">
        <v>0</v>
      </c>
      <c r="E15" s="11">
        <f>SUM(C7)</f>
        <v>0</v>
      </c>
      <c r="F15" s="12">
        <f t="shared" si="0"/>
        <v>0</v>
      </c>
      <c r="G15" s="5">
        <f t="shared" si="1"/>
        <v>0</v>
      </c>
      <c r="J15" s="20" t="s">
        <v>28</v>
      </c>
      <c r="K15" s="20"/>
      <c r="L15" s="20"/>
      <c r="M15" s="20"/>
      <c r="N15" s="20"/>
      <c r="O15" s="20"/>
      <c r="P15" s="20"/>
    </row>
    <row r="16" spans="1:16" ht="76.5" x14ac:dyDescent="0.25">
      <c r="A16" s="2">
        <v>5</v>
      </c>
      <c r="B16" s="6" t="s">
        <v>33</v>
      </c>
      <c r="C16" s="7" t="s">
        <v>7</v>
      </c>
      <c r="D16" s="15">
        <v>0</v>
      </c>
      <c r="E16" s="11">
        <f>SUM(C7)</f>
        <v>0</v>
      </c>
      <c r="F16" s="12">
        <f t="shared" si="0"/>
        <v>0</v>
      </c>
      <c r="G16" s="5">
        <f t="shared" si="1"/>
        <v>0</v>
      </c>
      <c r="J16" s="20"/>
      <c r="K16" s="20"/>
      <c r="L16" s="20"/>
      <c r="M16" s="20"/>
      <c r="N16" s="20"/>
      <c r="O16" s="20"/>
      <c r="P16" s="20"/>
    </row>
    <row r="17" spans="1:16" x14ac:dyDescent="0.25">
      <c r="A17" s="2">
        <v>6</v>
      </c>
      <c r="B17" s="6" t="s">
        <v>34</v>
      </c>
      <c r="C17" s="7" t="s">
        <v>35</v>
      </c>
      <c r="D17" s="15">
        <v>0</v>
      </c>
      <c r="E17" s="11">
        <f>SUM(C7)</f>
        <v>0</v>
      </c>
      <c r="F17" s="12">
        <f t="shared" si="0"/>
        <v>0</v>
      </c>
      <c r="G17" s="5">
        <f t="shared" si="1"/>
        <v>0</v>
      </c>
      <c r="J17" s="20"/>
      <c r="K17" s="20"/>
      <c r="L17" s="20"/>
      <c r="M17" s="20"/>
      <c r="N17" s="20"/>
      <c r="O17" s="20"/>
      <c r="P17" s="20"/>
    </row>
    <row r="18" spans="1:16" x14ac:dyDescent="0.25">
      <c r="A18" s="2">
        <v>7</v>
      </c>
      <c r="B18" s="8" t="s">
        <v>14</v>
      </c>
      <c r="C18" s="7" t="s">
        <v>6</v>
      </c>
      <c r="D18" s="15">
        <v>0</v>
      </c>
      <c r="E18" s="11">
        <f>SUM(C7)</f>
        <v>0</v>
      </c>
      <c r="F18" s="12">
        <f t="shared" si="0"/>
        <v>0</v>
      </c>
      <c r="G18" s="5">
        <f t="shared" si="1"/>
        <v>0</v>
      </c>
    </row>
    <row r="19" spans="1:16" ht="38.25" x14ac:dyDescent="0.25">
      <c r="A19" s="2">
        <v>8</v>
      </c>
      <c r="B19" s="6" t="s">
        <v>16</v>
      </c>
      <c r="C19" s="7" t="s">
        <v>6</v>
      </c>
      <c r="D19" s="15">
        <v>0</v>
      </c>
      <c r="E19" s="11">
        <f>SUM(C7)</f>
        <v>0</v>
      </c>
      <c r="F19" s="12">
        <f t="shared" si="0"/>
        <v>0</v>
      </c>
      <c r="G19" s="5">
        <f t="shared" si="1"/>
        <v>0</v>
      </c>
    </row>
    <row r="20" spans="1:16" ht="25.5" x14ac:dyDescent="0.25">
      <c r="A20" s="2">
        <v>9</v>
      </c>
      <c r="B20" s="8" t="s">
        <v>19</v>
      </c>
      <c r="C20" s="7"/>
      <c r="D20" s="15">
        <v>0</v>
      </c>
      <c r="E20" s="11">
        <f>SUM(C7)</f>
        <v>0</v>
      </c>
      <c r="F20" s="12">
        <f t="shared" si="0"/>
        <v>0</v>
      </c>
      <c r="G20" s="5">
        <f t="shared" si="1"/>
        <v>0</v>
      </c>
    </row>
    <row r="21" spans="1:16" x14ac:dyDescent="0.25">
      <c r="A21" s="2">
        <v>10</v>
      </c>
      <c r="B21" s="6" t="s">
        <v>36</v>
      </c>
      <c r="C21" s="7" t="s">
        <v>6</v>
      </c>
      <c r="D21" s="15">
        <v>0</v>
      </c>
      <c r="E21" s="11">
        <f>SUM(C7)</f>
        <v>0</v>
      </c>
      <c r="F21" s="12">
        <f t="shared" si="0"/>
        <v>0</v>
      </c>
      <c r="G21" s="5">
        <f t="shared" si="1"/>
        <v>0</v>
      </c>
    </row>
    <row r="22" spans="1:16" ht="25.5" x14ac:dyDescent="0.25">
      <c r="A22" s="2">
        <v>11</v>
      </c>
      <c r="B22" s="6" t="s">
        <v>43</v>
      </c>
      <c r="C22" s="7" t="s">
        <v>44</v>
      </c>
      <c r="D22" s="15">
        <v>0</v>
      </c>
      <c r="E22" s="11">
        <f>SUM(C7)</f>
        <v>0</v>
      </c>
      <c r="F22" s="12">
        <f t="shared" si="0"/>
        <v>0</v>
      </c>
      <c r="G22" s="5">
        <f t="shared" si="1"/>
        <v>0</v>
      </c>
    </row>
    <row r="23" spans="1:16" x14ac:dyDescent="0.25">
      <c r="A23" s="2">
        <v>12</v>
      </c>
      <c r="B23" s="6" t="s">
        <v>37</v>
      </c>
      <c r="C23" s="7" t="s">
        <v>6</v>
      </c>
      <c r="D23" s="15">
        <v>0</v>
      </c>
      <c r="E23" s="11">
        <f>SUM(C7)</f>
        <v>0</v>
      </c>
      <c r="F23" s="12">
        <f t="shared" si="0"/>
        <v>0</v>
      </c>
      <c r="G23" s="5">
        <f t="shared" si="1"/>
        <v>0</v>
      </c>
    </row>
    <row r="24" spans="1:16" ht="63.75" x14ac:dyDescent="0.25">
      <c r="A24" s="2">
        <v>13</v>
      </c>
      <c r="B24" s="6" t="s">
        <v>20</v>
      </c>
      <c r="C24" s="7" t="s">
        <v>6</v>
      </c>
      <c r="D24" s="15">
        <v>0</v>
      </c>
      <c r="E24" s="11">
        <f>SUM(C7)</f>
        <v>0</v>
      </c>
      <c r="F24" s="12">
        <f t="shared" si="0"/>
        <v>0</v>
      </c>
      <c r="G24" s="5">
        <f t="shared" si="1"/>
        <v>0</v>
      </c>
    </row>
    <row r="25" spans="1:16" ht="51" x14ac:dyDescent="0.25">
      <c r="A25" s="2">
        <v>14</v>
      </c>
      <c r="B25" s="6" t="s">
        <v>17</v>
      </c>
      <c r="C25" s="7" t="s">
        <v>6</v>
      </c>
      <c r="D25" s="15">
        <v>0</v>
      </c>
      <c r="E25" s="11">
        <f>SUM(C7)</f>
        <v>0</v>
      </c>
      <c r="F25" s="12">
        <f t="shared" si="0"/>
        <v>0</v>
      </c>
      <c r="G25" s="5">
        <f t="shared" si="1"/>
        <v>0</v>
      </c>
    </row>
    <row r="26" spans="1:16" x14ac:dyDescent="0.25">
      <c r="A26" s="2">
        <v>15</v>
      </c>
      <c r="B26" s="6" t="s">
        <v>4</v>
      </c>
      <c r="C26" s="7" t="s">
        <v>6</v>
      </c>
      <c r="D26" s="15">
        <v>0</v>
      </c>
      <c r="E26" s="11">
        <f>SUM(C7)</f>
        <v>0</v>
      </c>
      <c r="F26" s="12">
        <f t="shared" si="0"/>
        <v>0</v>
      </c>
      <c r="G26" s="5">
        <f t="shared" si="1"/>
        <v>0</v>
      </c>
    </row>
    <row r="27" spans="1:16" x14ac:dyDescent="0.25">
      <c r="A27" s="2">
        <v>16</v>
      </c>
      <c r="B27" s="6" t="s">
        <v>38</v>
      </c>
      <c r="C27" s="7" t="s">
        <v>6</v>
      </c>
      <c r="D27" s="15">
        <v>0</v>
      </c>
      <c r="E27" s="11">
        <f>SUM(C7)</f>
        <v>0</v>
      </c>
      <c r="F27" s="12">
        <f t="shared" si="0"/>
        <v>0</v>
      </c>
      <c r="G27" s="5">
        <f t="shared" si="1"/>
        <v>0</v>
      </c>
    </row>
    <row r="28" spans="1:16" x14ac:dyDescent="0.25">
      <c r="A28" s="2">
        <v>17</v>
      </c>
      <c r="B28" s="6" t="s">
        <v>39</v>
      </c>
      <c r="C28" s="18" t="s">
        <v>6</v>
      </c>
      <c r="D28" s="15">
        <v>0</v>
      </c>
      <c r="E28" s="11">
        <f>SUM(C7)</f>
        <v>0</v>
      </c>
      <c r="F28" s="12">
        <f t="shared" si="0"/>
        <v>0</v>
      </c>
      <c r="G28" s="5">
        <f t="shared" si="1"/>
        <v>0</v>
      </c>
    </row>
    <row r="29" spans="1:16" ht="25.5" x14ac:dyDescent="0.25">
      <c r="A29" s="2">
        <v>18</v>
      </c>
      <c r="B29" s="6" t="s">
        <v>40</v>
      </c>
      <c r="C29" s="7" t="s">
        <v>6</v>
      </c>
      <c r="D29" s="15">
        <v>0</v>
      </c>
      <c r="E29" s="11">
        <f>SUM(C7)</f>
        <v>0</v>
      </c>
      <c r="F29" s="12">
        <f t="shared" si="0"/>
        <v>0</v>
      </c>
      <c r="G29" s="5">
        <f t="shared" si="1"/>
        <v>0</v>
      </c>
    </row>
    <row r="30" spans="1:16" x14ac:dyDescent="0.25">
      <c r="A30" s="2">
        <v>19</v>
      </c>
      <c r="B30" s="6" t="s">
        <v>41</v>
      </c>
      <c r="C30" s="7" t="s">
        <v>6</v>
      </c>
      <c r="D30" s="15">
        <v>0</v>
      </c>
      <c r="E30" s="11">
        <f>SUM(C7)</f>
        <v>0</v>
      </c>
      <c r="F30" s="12">
        <f t="shared" si="0"/>
        <v>0</v>
      </c>
      <c r="G30" s="5">
        <f t="shared" si="1"/>
        <v>0</v>
      </c>
    </row>
    <row r="31" spans="1:16" ht="63.75" x14ac:dyDescent="0.25">
      <c r="A31" s="2">
        <v>20</v>
      </c>
      <c r="B31" s="6" t="s">
        <v>18</v>
      </c>
      <c r="C31" s="7" t="s">
        <v>6</v>
      </c>
      <c r="D31" s="15">
        <v>0</v>
      </c>
      <c r="E31" s="11">
        <f>SUM(C7)</f>
        <v>0</v>
      </c>
      <c r="F31" s="12">
        <f t="shared" si="0"/>
        <v>0</v>
      </c>
      <c r="G31" s="5">
        <f t="shared" si="1"/>
        <v>0</v>
      </c>
    </row>
    <row r="32" spans="1:16" x14ac:dyDescent="0.25">
      <c r="A32" s="28" t="s">
        <v>12</v>
      </c>
      <c r="B32" s="29"/>
      <c r="C32" s="29"/>
      <c r="D32" s="29"/>
      <c r="E32" s="29"/>
      <c r="F32" s="30"/>
      <c r="G32" s="17">
        <f>SUM(G13:G31)</f>
        <v>0</v>
      </c>
    </row>
  </sheetData>
  <mergeCells count="20">
    <mergeCell ref="A32:F32"/>
    <mergeCell ref="A9:G9"/>
    <mergeCell ref="A11:A12"/>
    <mergeCell ref="B11:B12"/>
    <mergeCell ref="D11:D12"/>
    <mergeCell ref="E11:F11"/>
    <mergeCell ref="G11:G12"/>
    <mergeCell ref="C11:C12"/>
    <mergeCell ref="G4:J4"/>
    <mergeCell ref="J15:P17"/>
    <mergeCell ref="A1:J1"/>
    <mergeCell ref="B6:B7"/>
    <mergeCell ref="C6:J6"/>
    <mergeCell ref="C7:J7"/>
    <mergeCell ref="C3:D3"/>
    <mergeCell ref="C2:J2"/>
    <mergeCell ref="E3:F3"/>
    <mergeCell ref="G3:J3"/>
    <mergeCell ref="C4:D4"/>
    <mergeCell ref="E4:F4"/>
  </mergeCells>
  <pageMargins left="0.25" right="0.25" top="0.5" bottom="0.5" header="0.55000000000000004" footer="0.05"/>
  <pageSetup scale="6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 Supplies Bid Form</vt:lpstr>
    </vt:vector>
  </TitlesOfParts>
  <Company>Midland Sciencific,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Kriz</dc:creator>
  <cp:lastModifiedBy>Lisa Cunningham</cp:lastModifiedBy>
  <cp:lastPrinted>2020-05-22T21:17:07Z</cp:lastPrinted>
  <dcterms:created xsi:type="dcterms:W3CDTF">2020-03-10T11:32:51Z</dcterms:created>
  <dcterms:modified xsi:type="dcterms:W3CDTF">2023-03-07T18:56:31Z</dcterms:modified>
</cp:coreProperties>
</file>