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/>
  <mc:AlternateContent xmlns:mc="http://schemas.openxmlformats.org/markup-compatibility/2006">
    <mc:Choice Requires="x15">
      <x15ac:absPath xmlns:x15ac="http://schemas.microsoft.com/office/spreadsheetml/2010/11/ac" url="C:\Users\mhurley1\Documents\"/>
    </mc:Choice>
  </mc:AlternateContent>
  <xr:revisionPtr revIDLastSave="0" documentId="8_{323F0E43-8A3C-442F-BBC9-39FACEA79A8A}" xr6:coauthVersionLast="44" xr6:coauthVersionMax="44" xr10:uidLastSave="{00000000-0000-0000-0000-000000000000}"/>
  <bookViews>
    <workbookView xWindow="-110" yWindow="-110" windowWidth="19420" windowHeight="12420" tabRatio="851" xr2:uid="{00000000-000D-0000-FFFF-FFFF00000000}"/>
  </bookViews>
  <sheets>
    <sheet name="Unburdened Proposal" sheetId="2" r:id="rId1"/>
    <sheet name="One Time Start Up Costs" sheetId="4" r:id="rId2"/>
  </sheets>
  <definedNames>
    <definedName name="_xlnm.Print_Area" localSheetId="1">'One Time Start Up Costs'!$A$1:$C$13</definedName>
    <definedName name="_xlnm.Print_Area" localSheetId="0">'Unburdened Proposal'!$A$1:$J$42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" i="4" l="1"/>
  <c r="I13" i="2" l="1"/>
  <c r="I14" i="2"/>
  <c r="B19" i="2" l="1"/>
  <c r="B15" i="2"/>
  <c r="B20" i="2" l="1"/>
  <c r="B11" i="2"/>
  <c r="I18" i="2"/>
  <c r="I17" i="2"/>
  <c r="D19" i="2"/>
  <c r="E19" i="2"/>
  <c r="F19" i="2"/>
  <c r="G19" i="2"/>
  <c r="H19" i="2"/>
  <c r="C19" i="2"/>
  <c r="D15" i="2"/>
  <c r="E15" i="2"/>
  <c r="F15" i="2"/>
  <c r="G15" i="2"/>
  <c r="H15" i="2"/>
  <c r="C15" i="2"/>
  <c r="D11" i="2"/>
  <c r="E11" i="2"/>
  <c r="F11" i="2"/>
  <c r="G11" i="2"/>
  <c r="H11" i="2"/>
  <c r="C11" i="2"/>
  <c r="I10" i="2"/>
  <c r="I9" i="2"/>
  <c r="C20" i="2" l="1"/>
  <c r="I19" i="2"/>
  <c r="D20" i="2"/>
  <c r="F20" i="2"/>
  <c r="G20" i="2"/>
  <c r="E20" i="2"/>
  <c r="H20" i="2"/>
  <c r="I11" i="2"/>
  <c r="I33" i="2"/>
  <c r="I15" i="2" l="1"/>
  <c r="I20" i="2" l="1"/>
  <c r="I35" i="2" s="1"/>
  <c r="I39" i="2" s="1"/>
  <c r="I40" i="2" s="1"/>
  <c r="I37" i="2" l="1"/>
</calcChain>
</file>

<file path=xl/sharedStrings.xml><?xml version="1.0" encoding="utf-8"?>
<sst xmlns="http://schemas.openxmlformats.org/spreadsheetml/2006/main" count="52" uniqueCount="48">
  <si>
    <t>Arlington County, Virginia Department of Human Services</t>
  </si>
  <si>
    <t>Salary</t>
  </si>
  <si>
    <t>Retirement</t>
  </si>
  <si>
    <t xml:space="preserve">FICA </t>
  </si>
  <si>
    <t xml:space="preserve">Health </t>
  </si>
  <si>
    <t xml:space="preserve">Life </t>
  </si>
  <si>
    <t>Other</t>
  </si>
  <si>
    <t>Total Cost</t>
  </si>
  <si>
    <t>FTE</t>
  </si>
  <si>
    <t>Postage</t>
  </si>
  <si>
    <t>Utilities</t>
  </si>
  <si>
    <t>Printing</t>
  </si>
  <si>
    <t>Staff Training</t>
  </si>
  <si>
    <t>Office Supplies</t>
  </si>
  <si>
    <t>Food</t>
  </si>
  <si>
    <t>Total Yearly Expenses</t>
  </si>
  <si>
    <t>Number of beds offered</t>
  </si>
  <si>
    <t>RESIDENTIAL SERVICE:</t>
  </si>
  <si>
    <t>Total Monthly Expenses</t>
  </si>
  <si>
    <t>Daily Cost</t>
  </si>
  <si>
    <t xml:space="preserve">Total Personnel </t>
  </si>
  <si>
    <t>Total Operating</t>
  </si>
  <si>
    <t>Recruitment Costs</t>
  </si>
  <si>
    <t>Employee Name</t>
  </si>
  <si>
    <t>Ex. Registered Nurse</t>
  </si>
  <si>
    <t>Ex.Sandra Smith</t>
  </si>
  <si>
    <t>Ex. Ann Jackson</t>
  </si>
  <si>
    <t>Ex. Registered Nurse Total</t>
  </si>
  <si>
    <t>Position Type 1 Total</t>
  </si>
  <si>
    <t>Communications (Phone, Internet, TV)</t>
  </si>
  <si>
    <t>Rent - Building</t>
  </si>
  <si>
    <t>Cost Per Bed Per Day**</t>
  </si>
  <si>
    <t>Operating Equipment &amp; Supplies</t>
  </si>
  <si>
    <t>Annual Personnel Expenditures*</t>
  </si>
  <si>
    <t xml:space="preserve">Position Type 1 </t>
  </si>
  <si>
    <t xml:space="preserve">Position Type 2 </t>
  </si>
  <si>
    <t xml:space="preserve">Position Type 2 Total </t>
  </si>
  <si>
    <t>** In situations where a client is absent from the facility for more than two (2) days, the Cost Per Bed Day for that client will be reduced by 50% for the third day and beyond.</t>
  </si>
  <si>
    <t>Annual Operating Expenditures*</t>
  </si>
  <si>
    <t>Admin/Mgt Fee</t>
  </si>
  <si>
    <t>Total Start Up Costs</t>
  </si>
  <si>
    <t xml:space="preserve"> Cost</t>
  </si>
  <si>
    <t>One Time Start Up Costs (please enter brief description of each item and add rows as necessary)</t>
  </si>
  <si>
    <t>NOTE: Rent and fee revenue collected from or on behalf of clients will be subtracted from the Total Monthly Expenses for invoicing purposes to reduce the cost to the County.</t>
  </si>
  <si>
    <t>*Please insert rows and adjust formulas as necessary.</t>
  </si>
  <si>
    <t xml:space="preserve">Will populate after Offeror enters the number of beds offered. </t>
  </si>
  <si>
    <t>ATTACHMENT C- COST PROPOSAL FORM</t>
  </si>
  <si>
    <t>22-DHS-RFPLW-337: ASSISTED LIVING FACILITY AND SHORT-TERM RESIDENTIAL SERVICES FOR INDIVIDUALS WITH SERIOUS MENTAL ILLNESS AND/OR CO-OCCURRING DISORDERS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</si>
</sst>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Font="1" applyBorder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right"/>
    </xf>
    <xf numFmtId="165" fontId="0" fillId="0" borderId="1" xfId="0" applyNumberFormat="1" applyBorder="1" applyAlignment="1">
      <alignment horizontal="center"/>
    </xf>
    <xf numFmtId="0" fontId="0" fillId="0" borderId="1" xfId="0" applyFont="1" applyBorder="1" applyAlignment="1">
      <alignment wrapText="1"/>
    </xf>
    <xf numFmtId="0" fontId="2" fillId="3" borderId="1" xfId="0" applyFont="1" applyFill="1" applyBorder="1"/>
    <xf numFmtId="165" fontId="1" fillId="2" borderId="1" xfId="0" applyNumberFormat="1" applyFont="1" applyFill="1" applyBorder="1" applyAlignment="1">
      <alignment horizontal="center"/>
    </xf>
    <xf numFmtId="0" fontId="5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0" fontId="5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2" fillId="3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1" xfId="0" applyFont="1" applyBorder="1" applyAlignment="1" applyProtection="1">
      <alignment horizontal="left" indent="1"/>
      <protection locked="0"/>
    </xf>
    <xf numFmtId="2" fontId="0" fillId="0" borderId="1" xfId="0" applyNumberFormat="1" applyFont="1" applyBorder="1" applyAlignment="1" applyProtection="1">
      <alignment horizontal="center"/>
      <protection locked="0"/>
    </xf>
    <xf numFmtId="165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 indent="1"/>
      <protection locked="0"/>
    </xf>
    <xf numFmtId="0" fontId="1" fillId="3" borderId="1" xfId="0" applyFon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64" fontId="0" fillId="0" borderId="0" xfId="0" applyNumberFormat="1" applyBorder="1" applyProtection="1">
      <protection locked="0"/>
    </xf>
    <xf numFmtId="164" fontId="1" fillId="0" borderId="0" xfId="0" applyNumberFormat="1" applyFont="1" applyProtection="1">
      <protection locked="0"/>
    </xf>
    <xf numFmtId="0" fontId="0" fillId="0" borderId="1" xfId="0" applyFont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4" fillId="0" borderId="0" xfId="0" applyFont="1" applyFill="1" applyBorder="1" applyAlignment="1" applyProtection="1">
      <alignment horizontal="left" wrapText="1"/>
      <protection locked="0"/>
    </xf>
    <xf numFmtId="164" fontId="1" fillId="0" borderId="1" xfId="0" applyNumberFormat="1" applyFont="1" applyBorder="1" applyAlignment="1" applyProtection="1">
      <alignment horizontal="center"/>
      <protection locked="0"/>
    </xf>
    <xf numFmtId="164" fontId="0" fillId="0" borderId="0" xfId="0" applyNumberFormat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165" fontId="0" fillId="0" borderId="1" xfId="0" applyNumberFormat="1" applyBorder="1" applyAlignment="1" applyProtection="1">
      <alignment horizontal="center"/>
    </xf>
    <xf numFmtId="165" fontId="1" fillId="0" borderId="1" xfId="0" applyNumberFormat="1" applyFont="1" applyBorder="1" applyAlignment="1" applyProtection="1">
      <alignment horizontal="center"/>
    </xf>
    <xf numFmtId="0" fontId="2" fillId="3" borderId="1" xfId="0" applyFont="1" applyFill="1" applyBorder="1" applyProtection="1"/>
    <xf numFmtId="0" fontId="1" fillId="3" borderId="1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Protection="1"/>
    <xf numFmtId="2" fontId="1" fillId="4" borderId="6" xfId="0" applyNumberFormat="1" applyFont="1" applyFill="1" applyBorder="1" applyAlignment="1" applyProtection="1">
      <alignment horizontal="center"/>
    </xf>
    <xf numFmtId="0" fontId="3" fillId="4" borderId="1" xfId="0" applyFont="1" applyFill="1" applyBorder="1" applyAlignment="1" applyProtection="1">
      <alignment horizontal="left" indent="1"/>
    </xf>
    <xf numFmtId="2" fontId="0" fillId="4" borderId="1" xfId="0" applyNumberFormat="1" applyFont="1" applyFill="1" applyBorder="1" applyAlignment="1" applyProtection="1">
      <alignment horizontal="center"/>
    </xf>
    <xf numFmtId="165" fontId="3" fillId="4" borderId="1" xfId="0" applyNumberFormat="1" applyFont="1" applyFill="1" applyBorder="1" applyAlignment="1" applyProtection="1">
      <alignment horizontal="center" vertical="center"/>
    </xf>
    <xf numFmtId="165" fontId="3" fillId="4" borderId="1" xfId="0" applyNumberFormat="1" applyFont="1" applyFill="1" applyBorder="1" applyAlignment="1" applyProtection="1">
      <alignment horizontal="center" vertical="center" wrapText="1"/>
    </xf>
    <xf numFmtId="0" fontId="2" fillId="4" borderId="1" xfId="0" applyFont="1" applyFill="1" applyBorder="1" applyAlignment="1" applyProtection="1">
      <alignment horizontal="left" indent="2"/>
    </xf>
    <xf numFmtId="2" fontId="1" fillId="4" borderId="1" xfId="0" applyNumberFormat="1" applyFont="1" applyFill="1" applyBorder="1" applyAlignment="1" applyProtection="1">
      <alignment horizontal="center"/>
    </xf>
    <xf numFmtId="165" fontId="2" fillId="4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left" indent="1"/>
    </xf>
    <xf numFmtId="0" fontId="1" fillId="3" borderId="1" xfId="0" applyFont="1" applyFill="1" applyBorder="1" applyAlignment="1" applyProtection="1">
      <alignment horizontal="right"/>
    </xf>
    <xf numFmtId="2" fontId="1" fillId="3" borderId="1" xfId="0" applyNumberFormat="1" applyFont="1" applyFill="1" applyBorder="1" applyAlignment="1" applyProtection="1">
      <alignment horizontal="center"/>
    </xf>
    <xf numFmtId="165" fontId="1" fillId="3" borderId="1" xfId="0" applyNumberFormat="1" applyFont="1" applyFill="1" applyBorder="1" applyAlignment="1" applyProtection="1">
      <alignment horizontal="center"/>
    </xf>
    <xf numFmtId="165" fontId="1" fillId="2" borderId="1" xfId="0" applyNumberFormat="1" applyFont="1" applyFill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 wrapText="1"/>
    </xf>
    <xf numFmtId="164" fontId="1" fillId="0" borderId="1" xfId="0" applyNumberFormat="1" applyFont="1" applyBorder="1" applyAlignment="1" applyProtection="1">
      <alignment horizontal="center"/>
    </xf>
    <xf numFmtId="0" fontId="1" fillId="0" borderId="1" xfId="0" applyNumberFormat="1" applyFont="1" applyBorder="1" applyAlignment="1" applyProtection="1">
      <alignment horizontal="center"/>
    </xf>
    <xf numFmtId="0" fontId="0" fillId="0" borderId="0" xfId="0" applyAlignment="1" applyProtection="1">
      <alignment wrapText="1"/>
    </xf>
    <xf numFmtId="0" fontId="1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left" wrapText="1"/>
    </xf>
    <xf numFmtId="0" fontId="2" fillId="0" borderId="0" xfId="0" applyFont="1" applyAlignment="1" applyProtection="1">
      <alignment horizontal="left"/>
      <protection locked="0"/>
    </xf>
    <xf numFmtId="0" fontId="2" fillId="4" borderId="6" xfId="0" applyFont="1" applyFill="1" applyBorder="1" applyAlignment="1" applyProtection="1">
      <alignment horizontal="center" vertical="center"/>
    </xf>
    <xf numFmtId="0" fontId="2" fillId="4" borderId="7" xfId="0" applyFont="1" applyFill="1" applyBorder="1" applyAlignment="1" applyProtection="1">
      <alignment horizontal="center" vertical="center"/>
    </xf>
    <xf numFmtId="0" fontId="2" fillId="4" borderId="2" xfId="0" applyFont="1" applyFill="1" applyBorder="1" applyAlignment="1" applyProtection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/>
      <protection locked="0"/>
    </xf>
    <xf numFmtId="2" fontId="1" fillId="3" borderId="7" xfId="0" applyNumberFormat="1" applyFont="1" applyFill="1" applyBorder="1" applyAlignment="1" applyProtection="1">
      <alignment horizontal="center"/>
      <protection locked="0"/>
    </xf>
    <xf numFmtId="2" fontId="1" fillId="3" borderId="2" xfId="0" applyNumberFormat="1" applyFont="1" applyFill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Border="1" applyAlignment="1" applyProtection="1">
      <alignment horizontal="center"/>
      <protection locked="0"/>
    </xf>
    <xf numFmtId="0" fontId="1" fillId="3" borderId="9" xfId="0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2"/>
  <sheetViews>
    <sheetView tabSelected="1" zoomScale="90" zoomScaleNormal="90" workbookViewId="0">
      <selection activeCell="J1" sqref="J1"/>
    </sheetView>
  </sheetViews>
  <sheetFormatPr defaultColWidth="9.1796875" defaultRowHeight="14.5" x14ac:dyDescent="0.35"/>
  <cols>
    <col min="1" max="1" width="53.1796875" style="11" bestFit="1" customWidth="1"/>
    <col min="2" max="2" width="15.7265625" style="16" customWidth="1"/>
    <col min="3" max="3" width="12.7265625" style="11" bestFit="1" customWidth="1"/>
    <col min="4" max="4" width="14.7265625" style="11" customWidth="1"/>
    <col min="5" max="5" width="11.26953125" style="11" bestFit="1" customWidth="1"/>
    <col min="6" max="6" width="11.54296875" style="11" bestFit="1" customWidth="1"/>
    <col min="7" max="7" width="9.54296875" style="11" customWidth="1"/>
    <col min="8" max="8" width="16.81640625" style="11" customWidth="1"/>
    <col min="9" max="9" width="12" style="11" bestFit="1" customWidth="1"/>
    <col min="10" max="10" width="22.1796875" style="11" customWidth="1"/>
    <col min="11" max="11" width="16.81640625" style="11" customWidth="1"/>
    <col min="12" max="12" width="9.1796875" style="11"/>
    <col min="13" max="13" width="13.81640625" style="11" bestFit="1" customWidth="1"/>
    <col min="14" max="16384" width="9.1796875" style="11"/>
  </cols>
  <sheetData>
    <row r="1" spans="1:9" ht="15.5" x14ac:dyDescent="0.35">
      <c r="A1" s="8" t="s">
        <v>46</v>
      </c>
      <c r="B1" s="9"/>
      <c r="C1" s="10"/>
      <c r="D1" s="10"/>
      <c r="E1" s="10"/>
      <c r="F1" s="10"/>
      <c r="G1" s="10"/>
      <c r="H1" s="10"/>
      <c r="I1" s="10"/>
    </row>
    <row r="2" spans="1:9" ht="15.5" x14ac:dyDescent="0.35">
      <c r="A2" s="8" t="s">
        <v>47</v>
      </c>
      <c r="B2" s="12"/>
      <c r="C2" s="8"/>
      <c r="D2" s="8"/>
      <c r="E2" s="8"/>
      <c r="F2" s="8"/>
      <c r="G2" s="8"/>
      <c r="H2" s="10"/>
      <c r="I2" s="10"/>
    </row>
    <row r="4" spans="1:9" x14ac:dyDescent="0.35">
      <c r="A4" s="13" t="s">
        <v>0</v>
      </c>
      <c r="B4" s="14"/>
    </row>
    <row r="5" spans="1:9" x14ac:dyDescent="0.35">
      <c r="A5" s="59" t="s">
        <v>17</v>
      </c>
      <c r="B5" s="59"/>
      <c r="C5" s="15"/>
    </row>
    <row r="6" spans="1:9" x14ac:dyDescent="0.35">
      <c r="C6" s="15"/>
    </row>
    <row r="7" spans="1:9" x14ac:dyDescent="0.35">
      <c r="A7" s="35" t="s">
        <v>33</v>
      </c>
      <c r="B7" s="36" t="s">
        <v>8</v>
      </c>
      <c r="C7" s="37" t="s">
        <v>1</v>
      </c>
      <c r="D7" s="37" t="s">
        <v>2</v>
      </c>
      <c r="E7" s="37" t="s">
        <v>3</v>
      </c>
      <c r="F7" s="37" t="s">
        <v>4</v>
      </c>
      <c r="G7" s="37" t="s">
        <v>5</v>
      </c>
      <c r="H7" s="37" t="s">
        <v>6</v>
      </c>
      <c r="I7" s="38" t="s">
        <v>7</v>
      </c>
    </row>
    <row r="8" spans="1:9" x14ac:dyDescent="0.35">
      <c r="A8" s="39" t="s">
        <v>24</v>
      </c>
      <c r="B8" s="40"/>
      <c r="C8" s="60"/>
      <c r="D8" s="61"/>
      <c r="E8" s="61"/>
      <c r="F8" s="61"/>
      <c r="G8" s="61"/>
      <c r="H8" s="61"/>
      <c r="I8" s="62"/>
    </row>
    <row r="9" spans="1:9" x14ac:dyDescent="0.35">
      <c r="A9" s="41" t="s">
        <v>25</v>
      </c>
      <c r="B9" s="42">
        <v>1</v>
      </c>
      <c r="C9" s="43">
        <v>75500</v>
      </c>
      <c r="D9" s="43">
        <v>9862</v>
      </c>
      <c r="E9" s="43">
        <v>4757</v>
      </c>
      <c r="F9" s="43">
        <v>8288</v>
      </c>
      <c r="G9" s="43">
        <v>120</v>
      </c>
      <c r="H9" s="43">
        <v>50</v>
      </c>
      <c r="I9" s="44">
        <f>SUM(C9:H9)</f>
        <v>98577</v>
      </c>
    </row>
    <row r="10" spans="1:9" x14ac:dyDescent="0.35">
      <c r="A10" s="41" t="s">
        <v>26</v>
      </c>
      <c r="B10" s="42">
        <v>0.75</v>
      </c>
      <c r="C10" s="43">
        <v>54620</v>
      </c>
      <c r="D10" s="43">
        <v>5428</v>
      </c>
      <c r="E10" s="43">
        <v>2876</v>
      </c>
      <c r="F10" s="43">
        <v>6754</v>
      </c>
      <c r="G10" s="43">
        <v>80</v>
      </c>
      <c r="H10" s="43">
        <v>50</v>
      </c>
      <c r="I10" s="44">
        <f>SUM(C10:H10)</f>
        <v>69808</v>
      </c>
    </row>
    <row r="11" spans="1:9" x14ac:dyDescent="0.35">
      <c r="A11" s="45" t="s">
        <v>27</v>
      </c>
      <c r="B11" s="46">
        <f>SUM(B9:B10)</f>
        <v>1.75</v>
      </c>
      <c r="C11" s="47">
        <f>SUM(C9:C10)</f>
        <v>130120</v>
      </c>
      <c r="D11" s="47">
        <f t="shared" ref="D11:I11" si="0">SUM(D9:D10)</f>
        <v>15290</v>
      </c>
      <c r="E11" s="47">
        <f t="shared" si="0"/>
        <v>7633</v>
      </c>
      <c r="F11" s="47">
        <f t="shared" si="0"/>
        <v>15042</v>
      </c>
      <c r="G11" s="47">
        <f t="shared" si="0"/>
        <v>200</v>
      </c>
      <c r="H11" s="47">
        <f t="shared" si="0"/>
        <v>100</v>
      </c>
      <c r="I11" s="47">
        <f t="shared" si="0"/>
        <v>168385</v>
      </c>
    </row>
    <row r="12" spans="1:9" x14ac:dyDescent="0.35">
      <c r="A12" s="18" t="s">
        <v>34</v>
      </c>
      <c r="B12" s="63"/>
      <c r="C12" s="64"/>
      <c r="D12" s="64"/>
      <c r="E12" s="64"/>
      <c r="F12" s="64"/>
      <c r="G12" s="64"/>
      <c r="H12" s="64"/>
      <c r="I12" s="65"/>
    </row>
    <row r="13" spans="1:9" x14ac:dyDescent="0.35">
      <c r="A13" s="19" t="s">
        <v>23</v>
      </c>
      <c r="B13" s="20"/>
      <c r="C13" s="21"/>
      <c r="D13" s="21"/>
      <c r="E13" s="21"/>
      <c r="F13" s="21"/>
      <c r="G13" s="21"/>
      <c r="H13" s="21"/>
      <c r="I13" s="33">
        <f>SUM(C13:H13)</f>
        <v>0</v>
      </c>
    </row>
    <row r="14" spans="1:9" x14ac:dyDescent="0.35">
      <c r="A14" s="19" t="s">
        <v>23</v>
      </c>
      <c r="B14" s="20"/>
      <c r="C14" s="21"/>
      <c r="D14" s="21"/>
      <c r="E14" s="21"/>
      <c r="F14" s="21"/>
      <c r="G14" s="21"/>
      <c r="H14" s="21"/>
      <c r="I14" s="33">
        <f>SUM(C14:H14)</f>
        <v>0</v>
      </c>
    </row>
    <row r="15" spans="1:9" x14ac:dyDescent="0.35">
      <c r="A15" s="22" t="s">
        <v>28</v>
      </c>
      <c r="B15" s="34">
        <f>SUM(B13:B14)</f>
        <v>0</v>
      </c>
      <c r="C15" s="34">
        <f>SUM(C13:C14)</f>
        <v>0</v>
      </c>
      <c r="D15" s="34">
        <f t="shared" ref="D15:H15" si="1">SUM(D13:D14)</f>
        <v>0</v>
      </c>
      <c r="E15" s="34">
        <f t="shared" si="1"/>
        <v>0</v>
      </c>
      <c r="F15" s="34">
        <f t="shared" si="1"/>
        <v>0</v>
      </c>
      <c r="G15" s="34">
        <f t="shared" si="1"/>
        <v>0</v>
      </c>
      <c r="H15" s="34">
        <f t="shared" si="1"/>
        <v>0</v>
      </c>
      <c r="I15" s="34">
        <f>SUM(I13:I14)</f>
        <v>0</v>
      </c>
    </row>
    <row r="16" spans="1:9" x14ac:dyDescent="0.35">
      <c r="A16" s="18" t="s">
        <v>35</v>
      </c>
      <c r="B16" s="63"/>
      <c r="C16" s="64"/>
      <c r="D16" s="64"/>
      <c r="E16" s="64"/>
      <c r="F16" s="64"/>
      <c r="G16" s="64"/>
      <c r="H16" s="64"/>
      <c r="I16" s="65"/>
    </row>
    <row r="17" spans="1:11" x14ac:dyDescent="0.35">
      <c r="A17" s="19" t="s">
        <v>23</v>
      </c>
      <c r="B17" s="20"/>
      <c r="C17" s="21"/>
      <c r="D17" s="21"/>
      <c r="E17" s="21"/>
      <c r="F17" s="21"/>
      <c r="G17" s="21"/>
      <c r="H17" s="21"/>
      <c r="I17" s="33">
        <f>SUM(C17:H17)</f>
        <v>0</v>
      </c>
    </row>
    <row r="18" spans="1:11" x14ac:dyDescent="0.35">
      <c r="A18" s="19" t="s">
        <v>23</v>
      </c>
      <c r="B18" s="20"/>
      <c r="C18" s="21"/>
      <c r="D18" s="21"/>
      <c r="E18" s="21"/>
      <c r="F18" s="21"/>
      <c r="G18" s="21"/>
      <c r="H18" s="21"/>
      <c r="I18" s="33">
        <f>SUM(C18:H18)</f>
        <v>0</v>
      </c>
    </row>
    <row r="19" spans="1:11" x14ac:dyDescent="0.35">
      <c r="A19" s="48" t="s">
        <v>36</v>
      </c>
      <c r="B19" s="34">
        <f>SUM(B17:B18)</f>
        <v>0</v>
      </c>
      <c r="C19" s="34">
        <f>SUM(C17:C18)</f>
        <v>0</v>
      </c>
      <c r="D19" s="34">
        <f t="shared" ref="D19:H19" si="2">SUM(D17:D18)</f>
        <v>0</v>
      </c>
      <c r="E19" s="34">
        <f t="shared" si="2"/>
        <v>0</v>
      </c>
      <c r="F19" s="34">
        <f t="shared" si="2"/>
        <v>0</v>
      </c>
      <c r="G19" s="34">
        <f t="shared" si="2"/>
        <v>0</v>
      </c>
      <c r="H19" s="34">
        <f t="shared" si="2"/>
        <v>0</v>
      </c>
      <c r="I19" s="34">
        <f>SUM(I17:I18)</f>
        <v>0</v>
      </c>
    </row>
    <row r="20" spans="1:11" x14ac:dyDescent="0.35">
      <c r="A20" s="49" t="s">
        <v>20</v>
      </c>
      <c r="B20" s="50">
        <f t="shared" ref="B20:H20" si="3">B15+B19</f>
        <v>0</v>
      </c>
      <c r="C20" s="51">
        <f t="shared" si="3"/>
        <v>0</v>
      </c>
      <c r="D20" s="51">
        <f t="shared" si="3"/>
        <v>0</v>
      </c>
      <c r="E20" s="51">
        <f t="shared" si="3"/>
        <v>0</v>
      </c>
      <c r="F20" s="51">
        <f t="shared" si="3"/>
        <v>0</v>
      </c>
      <c r="G20" s="51">
        <f t="shared" si="3"/>
        <v>0</v>
      </c>
      <c r="H20" s="51">
        <f t="shared" si="3"/>
        <v>0</v>
      </c>
      <c r="I20" s="51">
        <f>I15+H19</f>
        <v>0</v>
      </c>
    </row>
    <row r="21" spans="1:11" x14ac:dyDescent="0.35">
      <c r="A21" s="24"/>
      <c r="B21" s="14"/>
      <c r="C21" s="24"/>
      <c r="K21" s="25"/>
    </row>
    <row r="22" spans="1:11" x14ac:dyDescent="0.35">
      <c r="A22" s="17" t="s">
        <v>38</v>
      </c>
      <c r="B22" s="66"/>
      <c r="C22" s="67"/>
      <c r="D22" s="67"/>
      <c r="E22" s="67"/>
      <c r="F22" s="67"/>
      <c r="G22" s="67"/>
      <c r="H22" s="68"/>
      <c r="I22" s="38" t="s">
        <v>7</v>
      </c>
      <c r="K22" s="26"/>
    </row>
    <row r="23" spans="1:11" x14ac:dyDescent="0.35">
      <c r="A23" s="27" t="s">
        <v>29</v>
      </c>
      <c r="B23" s="69"/>
      <c r="C23" s="70"/>
      <c r="D23" s="70"/>
      <c r="E23" s="70"/>
      <c r="F23" s="70"/>
      <c r="G23" s="70"/>
      <c r="H23" s="71"/>
      <c r="I23" s="33"/>
    </row>
    <row r="24" spans="1:11" x14ac:dyDescent="0.35">
      <c r="A24" s="28" t="s">
        <v>9</v>
      </c>
      <c r="B24" s="69"/>
      <c r="C24" s="70"/>
      <c r="D24" s="70"/>
      <c r="E24" s="70"/>
      <c r="F24" s="70"/>
      <c r="G24" s="70"/>
      <c r="H24" s="71"/>
      <c r="I24" s="33"/>
    </row>
    <row r="25" spans="1:11" x14ac:dyDescent="0.35">
      <c r="A25" s="28" t="s">
        <v>10</v>
      </c>
      <c r="B25" s="69"/>
      <c r="C25" s="70"/>
      <c r="D25" s="70"/>
      <c r="E25" s="70"/>
      <c r="F25" s="70"/>
      <c r="G25" s="70"/>
      <c r="H25" s="71"/>
      <c r="I25" s="33"/>
    </row>
    <row r="26" spans="1:11" x14ac:dyDescent="0.35">
      <c r="A26" s="28" t="s">
        <v>11</v>
      </c>
      <c r="B26" s="69"/>
      <c r="C26" s="70"/>
      <c r="D26" s="70"/>
      <c r="E26" s="70"/>
      <c r="F26" s="70"/>
      <c r="G26" s="70"/>
      <c r="H26" s="71"/>
      <c r="I26" s="33"/>
    </row>
    <row r="27" spans="1:11" x14ac:dyDescent="0.35">
      <c r="A27" s="28" t="s">
        <v>30</v>
      </c>
      <c r="B27" s="69"/>
      <c r="C27" s="70"/>
      <c r="D27" s="70"/>
      <c r="E27" s="70"/>
      <c r="F27" s="70"/>
      <c r="G27" s="70"/>
      <c r="H27" s="71"/>
      <c r="I27" s="33"/>
    </row>
    <row r="28" spans="1:11" x14ac:dyDescent="0.35">
      <c r="A28" s="28" t="s">
        <v>12</v>
      </c>
      <c r="B28" s="69"/>
      <c r="C28" s="70"/>
      <c r="D28" s="70"/>
      <c r="E28" s="70"/>
      <c r="F28" s="70"/>
      <c r="G28" s="70"/>
      <c r="H28" s="71"/>
      <c r="I28" s="33"/>
    </row>
    <row r="29" spans="1:11" x14ac:dyDescent="0.35">
      <c r="A29" s="28" t="s">
        <v>22</v>
      </c>
      <c r="B29" s="69"/>
      <c r="C29" s="70"/>
      <c r="D29" s="70"/>
      <c r="E29" s="70"/>
      <c r="F29" s="70"/>
      <c r="G29" s="70"/>
      <c r="H29" s="71"/>
      <c r="I29" s="33"/>
    </row>
    <row r="30" spans="1:11" x14ac:dyDescent="0.35">
      <c r="A30" s="28" t="s">
        <v>32</v>
      </c>
      <c r="B30" s="69"/>
      <c r="C30" s="70"/>
      <c r="D30" s="70"/>
      <c r="E30" s="70"/>
      <c r="F30" s="70"/>
      <c r="G30" s="70"/>
      <c r="H30" s="71"/>
      <c r="I30" s="33"/>
    </row>
    <row r="31" spans="1:11" x14ac:dyDescent="0.35">
      <c r="A31" s="28" t="s">
        <v>13</v>
      </c>
      <c r="B31" s="69"/>
      <c r="C31" s="70"/>
      <c r="D31" s="70"/>
      <c r="E31" s="70"/>
      <c r="F31" s="70"/>
      <c r="G31" s="70"/>
      <c r="H31" s="71"/>
      <c r="I31" s="33"/>
    </row>
    <row r="32" spans="1:11" x14ac:dyDescent="0.35">
      <c r="A32" s="28" t="s">
        <v>14</v>
      </c>
      <c r="B32" s="69"/>
      <c r="C32" s="70"/>
      <c r="D32" s="70"/>
      <c r="E32" s="70"/>
      <c r="F32" s="70"/>
      <c r="G32" s="70"/>
      <c r="H32" s="71"/>
      <c r="I32" s="33"/>
    </row>
    <row r="33" spans="1:11" x14ac:dyDescent="0.35">
      <c r="A33" s="23" t="s">
        <v>21</v>
      </c>
      <c r="B33" s="72"/>
      <c r="C33" s="73"/>
      <c r="D33" s="73"/>
      <c r="E33" s="73"/>
      <c r="F33" s="73"/>
      <c r="G33" s="73"/>
      <c r="H33" s="74"/>
      <c r="I33" s="52">
        <f>SUM(I23:I32)</f>
        <v>0</v>
      </c>
    </row>
    <row r="34" spans="1:11" x14ac:dyDescent="0.35">
      <c r="A34" s="29" t="s">
        <v>44</v>
      </c>
    </row>
    <row r="35" spans="1:11" ht="29" x14ac:dyDescent="0.35">
      <c r="H35" s="53" t="s">
        <v>15</v>
      </c>
      <c r="I35" s="54">
        <f>I33+I20</f>
        <v>0</v>
      </c>
    </row>
    <row r="36" spans="1:11" x14ac:dyDescent="0.35">
      <c r="H36" s="53" t="s">
        <v>39</v>
      </c>
      <c r="I36" s="30"/>
    </row>
    <row r="37" spans="1:11" ht="29" x14ac:dyDescent="0.35">
      <c r="H37" s="53" t="s">
        <v>18</v>
      </c>
      <c r="I37" s="54">
        <f>(I35+I36)/12</f>
        <v>0</v>
      </c>
      <c r="K37" s="31"/>
    </row>
    <row r="38" spans="1:11" ht="29" x14ac:dyDescent="0.35">
      <c r="H38" s="53" t="s">
        <v>16</v>
      </c>
      <c r="I38" s="32"/>
    </row>
    <row r="39" spans="1:11" x14ac:dyDescent="0.35">
      <c r="H39" s="53" t="s">
        <v>19</v>
      </c>
      <c r="I39" s="54">
        <f>I35/365</f>
        <v>0</v>
      </c>
    </row>
    <row r="40" spans="1:11" ht="43.5" x14ac:dyDescent="0.35">
      <c r="H40" s="53" t="s">
        <v>31</v>
      </c>
      <c r="I40" s="55" t="e">
        <f>I39/I38</f>
        <v>#DIV/0!</v>
      </c>
      <c r="J40" s="56" t="s">
        <v>45</v>
      </c>
    </row>
    <row r="41" spans="1:11" ht="83.25" customHeight="1" x14ac:dyDescent="0.35">
      <c r="H41" s="57" t="s">
        <v>37</v>
      </c>
      <c r="I41" s="57"/>
      <c r="J41" s="57"/>
    </row>
    <row r="42" spans="1:11" ht="57.75" customHeight="1" x14ac:dyDescent="0.35">
      <c r="H42" s="58" t="s">
        <v>43</v>
      </c>
      <c r="I42" s="58"/>
      <c r="J42" s="58"/>
    </row>
  </sheetData>
  <sheetProtection algorithmName="SHA-512" hashValue="zTZeA9Eg9han5NICpNc+Nb0zaQAQj0+7j6bTlS+1/LP9HZHcWYq94MUbQhCToQT609DRQidiI807/fzzWJVuKg==" saltValue="D+DHq+q+QQ5hdSA2Z62QCQ==" spinCount="100000" sheet="1" objects="1" scenarios="1" formatCells="0" formatColumns="0" formatRows="0" insertColumns="0" insertRows="0" deleteColumns="0" deleteRows="0"/>
  <mergeCells count="7">
    <mergeCell ref="H41:J41"/>
    <mergeCell ref="H42:J42"/>
    <mergeCell ref="A5:B5"/>
    <mergeCell ref="C8:I8"/>
    <mergeCell ref="B12:I12"/>
    <mergeCell ref="B16:I16"/>
    <mergeCell ref="B22:H33"/>
  </mergeCells>
  <pageMargins left="0.7" right="0.7" top="0.75" bottom="0.75" header="0.3" footer="0.3"/>
  <pageSetup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08705-6A00-437C-9160-7323DAED6191}">
  <sheetPr>
    <pageSetUpPr fitToPage="1"/>
  </sheetPr>
  <dimension ref="A1:B12"/>
  <sheetViews>
    <sheetView workbookViewId="0">
      <selection activeCell="A12" sqref="A12:B12"/>
    </sheetView>
  </sheetViews>
  <sheetFormatPr defaultRowHeight="14.5" x14ac:dyDescent="0.35"/>
  <cols>
    <col min="1" max="1" width="94.54296875" customWidth="1"/>
  </cols>
  <sheetData>
    <row r="1" spans="1:2" x14ac:dyDescent="0.35">
      <c r="A1" s="6" t="s">
        <v>42</v>
      </c>
      <c r="B1" s="2" t="s">
        <v>41</v>
      </c>
    </row>
    <row r="2" spans="1:2" x14ac:dyDescent="0.35">
      <c r="A2" s="5"/>
      <c r="B2" s="4"/>
    </row>
    <row r="3" spans="1:2" x14ac:dyDescent="0.35">
      <c r="A3" s="1"/>
      <c r="B3" s="4"/>
    </row>
    <row r="4" spans="1:2" x14ac:dyDescent="0.35">
      <c r="A4" s="1"/>
      <c r="B4" s="4"/>
    </row>
    <row r="5" spans="1:2" x14ac:dyDescent="0.35">
      <c r="A5" s="1"/>
      <c r="B5" s="4"/>
    </row>
    <row r="6" spans="1:2" x14ac:dyDescent="0.35">
      <c r="A6" s="1"/>
      <c r="B6" s="4"/>
    </row>
    <row r="7" spans="1:2" x14ac:dyDescent="0.35">
      <c r="A7" s="1"/>
      <c r="B7" s="4"/>
    </row>
    <row r="8" spans="1:2" x14ac:dyDescent="0.35">
      <c r="A8" s="1"/>
      <c r="B8" s="4"/>
    </row>
    <row r="9" spans="1:2" x14ac:dyDescent="0.35">
      <c r="A9" s="1"/>
      <c r="B9" s="4"/>
    </row>
    <row r="10" spans="1:2" x14ac:dyDescent="0.35">
      <c r="A10" s="1"/>
      <c r="B10" s="4"/>
    </row>
    <row r="11" spans="1:2" x14ac:dyDescent="0.35">
      <c r="A11" s="1"/>
      <c r="B11" s="4"/>
    </row>
    <row r="12" spans="1:2" x14ac:dyDescent="0.35">
      <c r="A12" s="3" t="s">
        <v>40</v>
      </c>
      <c r="B12" s="7">
        <f>SUM(B2:B11)</f>
        <v>0</v>
      </c>
    </row>
  </sheetData>
  <pageMargins left="0.7" right="0.7" top="0.75" bottom="0.75" header="0.3" footer="0.3"/>
  <pageSetup fitToHeight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haredContentType xmlns="Microsoft.SharePoint.Taxonomy.ContentTypeSync" SourceId="c89badf8-0cd2-4e7b-b9e9-f8f3d3755954" ContentTypeId="0x0101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D915D91B6F0D439F9AE45C225BD03A" ma:contentTypeVersion="15" ma:contentTypeDescription="Create a new document." ma:contentTypeScope="" ma:versionID="e87a82e2f9cf7485cb97ce0982d831df">
  <xsd:schema xmlns:xsd="http://www.w3.org/2001/XMLSchema" xmlns:xs="http://www.w3.org/2001/XMLSchema" xmlns:p="http://schemas.microsoft.com/office/2006/metadata/properties" xmlns:ns3="dff942a6-0be2-46a2-a06b-17e9435785d9" xmlns:ns4="f84b5ffc-b891-449d-9b90-9ea84c25dd35" targetNamespace="http://schemas.microsoft.com/office/2006/metadata/properties" ma:root="true" ma:fieldsID="e2a7c5a237bd941571606260e32ffb64" ns3:_="" ns4:_="">
    <xsd:import namespace="dff942a6-0be2-46a2-a06b-17e9435785d9"/>
    <xsd:import namespace="f84b5ffc-b891-449d-9b90-9ea84c25dd3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f942a6-0be2-46a2-a06b-17e9435785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b5ffc-b891-449d-9b90-9ea84c25dd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17A9DC6-8A08-4551-B088-99BC667751B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74DDF85-15B4-4FE0-8356-8C78256E0252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84B7A7CF-8DAF-4B03-9E5F-9790BC402F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f942a6-0be2-46a2-a06b-17e9435785d9"/>
    <ds:schemaRef ds:uri="f84b5ffc-b891-449d-9b90-9ea84c25dd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BDE7F71-CECD-4D62-B294-0D881470B2B3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dff942a6-0be2-46a2-a06b-17e9435785d9"/>
    <ds:schemaRef ds:uri="http://purl.org/dc/elements/1.1/"/>
    <ds:schemaRef ds:uri="http://schemas.microsoft.com/office/2006/metadata/properties"/>
    <ds:schemaRef ds:uri="f84b5ffc-b891-449d-9b90-9ea84c25dd3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Unburdened Proposal</vt:lpstr>
      <vt:lpstr>One Time Start Up Costs</vt:lpstr>
      <vt:lpstr>'One Time Start Up Costs'!Print_Area</vt:lpstr>
      <vt:lpstr>'Unburdened Proposal'!Print_Area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Rudbel Alfaro</dc:creator>
  <cp:lastModifiedBy>Meloni Hurley</cp:lastModifiedBy>
  <cp:lastPrinted>2021-09-17T19:10:42Z</cp:lastPrinted>
  <dcterms:created xsi:type="dcterms:W3CDTF">2019-02-27T23:47:00Z</dcterms:created>
  <dcterms:modified xsi:type="dcterms:W3CDTF">2021-10-01T20:33:01Z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0x010100B6D915D91B6F0D439F9AE45C225BD03A</vt:lpwstr>
  </property>
</Properties>
</file>