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gineering\SMP PM 19-261-RFP\Procurement\RFP\OneDrive_2023-02-16\2023.02.15 Reference Documents - FINAL\6 - Plant Data\"/>
    </mc:Choice>
  </mc:AlternateContent>
  <xr:revisionPtr revIDLastSave="0" documentId="13_ncr:1_{84707310-8041-49B4-B7AB-A8A65F780D49}" xr6:coauthVersionLast="47" xr6:coauthVersionMax="47" xr10:uidLastSave="{00000000-0000-0000-0000-000000000000}"/>
  <bookViews>
    <workbookView xWindow="-120" yWindow="-120" windowWidth="29040" windowHeight="15840" activeTab="1" xr2:uid="{7C82AD04-11E8-40A2-9756-73A0336A073C}"/>
  </bookViews>
  <sheets>
    <sheet name="Lime 2022" sheetId="4" r:id="rId1"/>
    <sheet name="Polymer 2022" sheetId="5" r:id="rId2"/>
  </sheets>
  <definedNames>
    <definedName name="_xlnm._FilterDatabase" localSheetId="0" hidden="1">'Lime 2022'!$A$1:$C$71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5" l="1"/>
  <c r="Q9" i="5"/>
  <c r="P9" i="5"/>
  <c r="Q8" i="5"/>
  <c r="P8" i="5"/>
  <c r="Q7" i="5"/>
  <c r="P7" i="5"/>
  <c r="Q6" i="5"/>
  <c r="P6" i="5"/>
  <c r="Q5" i="5"/>
  <c r="P5" i="5"/>
  <c r="Q4" i="5"/>
  <c r="P4" i="5"/>
  <c r="P3" i="5"/>
  <c r="P10" i="5" s="1"/>
</calcChain>
</file>

<file path=xl/sharedStrings.xml><?xml version="1.0" encoding="utf-8"?>
<sst xmlns="http://schemas.openxmlformats.org/spreadsheetml/2006/main" count="154" uniqueCount="32">
  <si>
    <t>chemical</t>
  </si>
  <si>
    <t>delivereddate</t>
  </si>
  <si>
    <t>orderdeliveredquantity</t>
  </si>
  <si>
    <t>Lime</t>
  </si>
  <si>
    <t>LIQUID Polymer</t>
  </si>
  <si>
    <t>Invoice Date</t>
  </si>
  <si>
    <t>Invoice NR</t>
  </si>
  <si>
    <t>B/L #</t>
  </si>
  <si>
    <t>BillTo Name</t>
  </si>
  <si>
    <t>ShipTo Address</t>
  </si>
  <si>
    <t>ShipTo City</t>
  </si>
  <si>
    <t>ShipTo State</t>
  </si>
  <si>
    <t>ShipTo Zip Code</t>
  </si>
  <si>
    <t>Customer Order Nr</t>
  </si>
  <si>
    <t>Customer product label</t>
  </si>
  <si>
    <t>PACKAGING</t>
  </si>
  <si>
    <t>UOM</t>
  </si>
  <si>
    <t>Quantity in Lbs</t>
  </si>
  <si>
    <t>Currency</t>
  </si>
  <si>
    <t>Unit Price</t>
  </si>
  <si>
    <t>Amount in USD</t>
  </si>
  <si>
    <t>Interval (days)</t>
  </si>
  <si>
    <t>ARLINGTON COUNTY, VA</t>
  </si>
  <si>
    <t>3111 S. FERN STREET WATER POLL CONTROL PLANT   ZAHID 703-228-6887</t>
  </si>
  <si>
    <t>ARLINGTON</t>
  </si>
  <si>
    <t>VA</t>
  </si>
  <si>
    <t>22202</t>
  </si>
  <si>
    <t>CLARIFLOC SE-1045</t>
  </si>
  <si>
    <t>3 2300 lb IBC</t>
  </si>
  <si>
    <t>#</t>
  </si>
  <si>
    <t>USD/#</t>
  </si>
  <si>
    <t>1 # TANKER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</si>
</sst>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00"/>
    <numFmt numFmtId="166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 applyFont="1" applyFill="1" applyBorder="1"/>
    <xf numFmtId="22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0" fillId="2" borderId="0" xfId="0" applyFill="1"/>
    <xf numFmtId="166" fontId="0" fillId="0" borderId="0" xfId="1" applyNumberFormat="1" applyFont="1"/>
    <xf numFmtId="3" fontId="0" fillId="0" borderId="1" xfId="0" applyNumberFormat="1" applyBorder="1"/>
    <xf numFmtId="43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5814-E4EF-4B37-803F-0938D0C6A390}">
  <dimension ref="A1:C71"/>
  <sheetViews>
    <sheetView topLeftCell="A10" workbookViewId="0">
      <selection activeCell="F35" sqref="F35"/>
    </sheetView>
  </sheetViews>
  <sheetFormatPr defaultRowHeight="15" x14ac:dyDescent="0.25"/>
  <cols>
    <col min="2" max="2" width="18.28515625" customWidth="1"/>
    <col min="3" max="3" width="11.28515625" customWidth="1"/>
  </cols>
  <sheetData>
    <row r="1" spans="1:3" x14ac:dyDescent="0.25">
      <c r="A1" s="4" t="s">
        <v>0</v>
      </c>
      <c r="B1" s="4" t="s">
        <v>1</v>
      </c>
      <c r="C1" s="4" t="s">
        <v>2</v>
      </c>
    </row>
    <row r="2" spans="1:3" x14ac:dyDescent="0.25">
      <c r="A2" s="1" t="s">
        <v>3</v>
      </c>
      <c r="B2" s="2">
        <v>44575.600254629629</v>
      </c>
      <c r="C2" s="3">
        <v>25.32</v>
      </c>
    </row>
    <row r="3" spans="1:3" x14ac:dyDescent="0.25">
      <c r="A3" s="1" t="s">
        <v>3</v>
      </c>
      <c r="B3" s="2">
        <v>44580.640879629631</v>
      </c>
      <c r="C3" s="3">
        <v>23.53</v>
      </c>
    </row>
    <row r="4" spans="1:3" x14ac:dyDescent="0.25">
      <c r="A4" s="1" t="s">
        <v>3</v>
      </c>
      <c r="B4" s="2">
        <v>44585.562858796293</v>
      </c>
      <c r="C4" s="3">
        <v>23.75</v>
      </c>
    </row>
    <row r="5" spans="1:3" x14ac:dyDescent="0.25">
      <c r="A5" s="1" t="s">
        <v>3</v>
      </c>
      <c r="B5" s="2">
        <v>44588.391412037039</v>
      </c>
      <c r="C5" s="3">
        <v>24</v>
      </c>
    </row>
    <row r="6" spans="1:3" x14ac:dyDescent="0.25">
      <c r="A6" s="1" t="s">
        <v>3</v>
      </c>
      <c r="B6" s="2">
        <v>44597.426863425928</v>
      </c>
      <c r="C6" s="3">
        <v>24</v>
      </c>
    </row>
    <row r="7" spans="1:3" x14ac:dyDescent="0.25">
      <c r="A7" s="1" t="s">
        <v>3</v>
      </c>
      <c r="B7" s="2">
        <v>44602.557743055557</v>
      </c>
      <c r="C7" s="3">
        <v>24</v>
      </c>
    </row>
    <row r="8" spans="1:3" x14ac:dyDescent="0.25">
      <c r="A8" s="1" t="s">
        <v>3</v>
      </c>
      <c r="B8" s="2">
        <v>44608.619027777779</v>
      </c>
      <c r="C8" s="3">
        <v>23.85</v>
      </c>
    </row>
    <row r="9" spans="1:3" x14ac:dyDescent="0.25">
      <c r="A9" s="1" t="s">
        <v>3</v>
      </c>
      <c r="B9" s="2">
        <v>44614.646377314813</v>
      </c>
      <c r="C9" s="3">
        <v>23.39</v>
      </c>
    </row>
    <row r="10" spans="1:3" x14ac:dyDescent="0.25">
      <c r="A10" s="1" t="s">
        <v>3</v>
      </c>
      <c r="B10" s="2">
        <v>44616.746886574074</v>
      </c>
      <c r="C10" s="3">
        <v>22.45</v>
      </c>
    </row>
    <row r="11" spans="1:3" x14ac:dyDescent="0.25">
      <c r="A11" s="1" t="s">
        <v>3</v>
      </c>
      <c r="B11" s="2">
        <v>44622.560428240744</v>
      </c>
      <c r="C11" s="3">
        <v>24.9</v>
      </c>
    </row>
    <row r="12" spans="1:3" x14ac:dyDescent="0.25">
      <c r="A12" s="1" t="s">
        <v>3</v>
      </c>
      <c r="B12" s="2">
        <v>44623.64508101852</v>
      </c>
      <c r="C12" s="3">
        <v>24.14</v>
      </c>
    </row>
    <row r="13" spans="1:3" x14ac:dyDescent="0.25">
      <c r="A13" s="1" t="s">
        <v>3</v>
      </c>
      <c r="B13" s="2">
        <v>44629.665648148148</v>
      </c>
      <c r="C13" s="3">
        <v>24.36</v>
      </c>
    </row>
    <row r="14" spans="1:3" x14ac:dyDescent="0.25">
      <c r="A14" s="1" t="s">
        <v>3</v>
      </c>
      <c r="B14" s="2">
        <v>44631.652048611111</v>
      </c>
      <c r="C14" s="3">
        <v>22.72</v>
      </c>
    </row>
    <row r="15" spans="1:3" x14ac:dyDescent="0.25">
      <c r="A15" s="1" t="s">
        <v>3</v>
      </c>
      <c r="B15" s="2">
        <v>44635.694675925923</v>
      </c>
      <c r="C15" s="3">
        <v>23.89</v>
      </c>
    </row>
    <row r="16" spans="1:3" x14ac:dyDescent="0.25">
      <c r="A16" s="1" t="s">
        <v>3</v>
      </c>
      <c r="B16" s="2">
        <v>44641.589722222219</v>
      </c>
      <c r="C16" s="3">
        <v>23.7</v>
      </c>
    </row>
    <row r="17" spans="1:3" x14ac:dyDescent="0.25">
      <c r="A17" s="1" t="s">
        <v>3</v>
      </c>
      <c r="B17" s="2">
        <v>44642.723113425927</v>
      </c>
      <c r="C17" s="3">
        <v>23.21</v>
      </c>
    </row>
    <row r="18" spans="1:3" x14ac:dyDescent="0.25">
      <c r="A18" s="1" t="s">
        <v>3</v>
      </c>
      <c r="B18" s="2">
        <v>44643.563449074078</v>
      </c>
      <c r="C18" s="3">
        <v>24.53</v>
      </c>
    </row>
    <row r="19" spans="1:3" x14ac:dyDescent="0.25">
      <c r="A19" s="1" t="s">
        <v>3</v>
      </c>
      <c r="B19" s="2">
        <v>44644.660254629627</v>
      </c>
      <c r="C19" s="3">
        <v>24.04</v>
      </c>
    </row>
    <row r="20" spans="1:3" x14ac:dyDescent="0.25">
      <c r="A20" s="1" t="s">
        <v>3</v>
      </c>
      <c r="B20" s="2">
        <v>44650.494826388887</v>
      </c>
      <c r="C20" s="3">
        <v>23.04</v>
      </c>
    </row>
    <row r="21" spans="1:3" x14ac:dyDescent="0.25">
      <c r="A21" s="1" t="s">
        <v>3</v>
      </c>
      <c r="B21" s="2">
        <v>44651.685613425929</v>
      </c>
      <c r="C21" s="3">
        <v>23.51</v>
      </c>
    </row>
    <row r="22" spans="1:3" x14ac:dyDescent="0.25">
      <c r="A22" s="1" t="s">
        <v>3</v>
      </c>
      <c r="B22" s="2">
        <v>44656.565520833334</v>
      </c>
      <c r="C22" s="3">
        <v>24.16</v>
      </c>
    </row>
    <row r="23" spans="1:3" x14ac:dyDescent="0.25">
      <c r="A23" s="1" t="s">
        <v>3</v>
      </c>
      <c r="B23" s="2">
        <v>44659.591979166667</v>
      </c>
      <c r="C23" s="3">
        <v>25.32</v>
      </c>
    </row>
    <row r="24" spans="1:3" x14ac:dyDescent="0.25">
      <c r="A24" s="1" t="s">
        <v>3</v>
      </c>
      <c r="B24" s="2">
        <v>44664.435567129629</v>
      </c>
      <c r="C24" s="3">
        <v>23.16</v>
      </c>
    </row>
    <row r="25" spans="1:3" x14ac:dyDescent="0.25">
      <c r="A25" s="1" t="s">
        <v>3</v>
      </c>
      <c r="B25" s="2">
        <v>44664.624247685184</v>
      </c>
      <c r="C25" s="3">
        <v>22.68</v>
      </c>
    </row>
    <row r="26" spans="1:3" x14ac:dyDescent="0.25">
      <c r="A26" s="1" t="s">
        <v>3</v>
      </c>
      <c r="B26" s="2">
        <v>44665.610555555555</v>
      </c>
      <c r="C26" s="3">
        <v>20.5</v>
      </c>
    </row>
    <row r="27" spans="1:3" x14ac:dyDescent="0.25">
      <c r="A27" s="1" t="s">
        <v>3</v>
      </c>
      <c r="B27" s="2">
        <v>44666.643333333333</v>
      </c>
      <c r="C27" s="3">
        <v>23.02</v>
      </c>
    </row>
    <row r="28" spans="1:3" x14ac:dyDescent="0.25">
      <c r="A28" s="1" t="s">
        <v>3</v>
      </c>
      <c r="B28" s="2">
        <v>44669.532372685186</v>
      </c>
      <c r="C28" s="3">
        <v>24.19</v>
      </c>
    </row>
    <row r="29" spans="1:3" x14ac:dyDescent="0.25">
      <c r="A29" s="1" t="s">
        <v>3</v>
      </c>
      <c r="B29" s="2">
        <v>44671.596666666665</v>
      </c>
      <c r="C29" s="3">
        <v>24</v>
      </c>
    </row>
    <row r="30" spans="1:3" x14ac:dyDescent="0.25">
      <c r="A30" s="1" t="s">
        <v>3</v>
      </c>
      <c r="B30" s="2">
        <v>44680.55201388889</v>
      </c>
      <c r="C30" s="3">
        <v>24</v>
      </c>
    </row>
    <row r="31" spans="1:3" x14ac:dyDescent="0.25">
      <c r="A31" s="1" t="s">
        <v>3</v>
      </c>
      <c r="B31" s="2">
        <v>44680.552997685183</v>
      </c>
      <c r="C31" s="3">
        <v>24</v>
      </c>
    </row>
    <row r="32" spans="1:3" x14ac:dyDescent="0.25">
      <c r="A32" s="1" t="s">
        <v>3</v>
      </c>
      <c r="B32" s="2">
        <v>44687.650960648149</v>
      </c>
      <c r="C32" s="3">
        <v>22.47</v>
      </c>
    </row>
    <row r="33" spans="1:3" x14ac:dyDescent="0.25">
      <c r="A33" s="1" t="s">
        <v>3</v>
      </c>
      <c r="B33" s="2">
        <v>44691.572430555556</v>
      </c>
      <c r="C33" s="3">
        <v>24</v>
      </c>
    </row>
    <row r="34" spans="1:3" x14ac:dyDescent="0.25">
      <c r="A34" s="1" t="s">
        <v>3</v>
      </c>
      <c r="B34" s="2">
        <v>44698.424409722225</v>
      </c>
      <c r="C34" s="3">
        <v>23.62</v>
      </c>
    </row>
    <row r="35" spans="1:3" x14ac:dyDescent="0.25">
      <c r="A35" s="1" t="s">
        <v>3</v>
      </c>
      <c r="B35" s="2">
        <v>44698.756076388891</v>
      </c>
      <c r="C35" s="3">
        <v>22.77</v>
      </c>
    </row>
    <row r="36" spans="1:3" x14ac:dyDescent="0.25">
      <c r="A36" s="1" t="s">
        <v>3</v>
      </c>
      <c r="B36" s="2">
        <v>44700.719988425924</v>
      </c>
      <c r="C36" s="3">
        <v>24</v>
      </c>
    </row>
    <row r="37" spans="1:3" x14ac:dyDescent="0.25">
      <c r="A37" s="1" t="s">
        <v>3</v>
      </c>
      <c r="B37" s="2">
        <v>44705.651446759257</v>
      </c>
      <c r="C37" s="3">
        <v>21.97</v>
      </c>
    </row>
    <row r="38" spans="1:3" x14ac:dyDescent="0.25">
      <c r="A38" s="1" t="s">
        <v>3</v>
      </c>
      <c r="B38" s="2">
        <v>44707.573437500003</v>
      </c>
      <c r="C38" s="3">
        <v>23.15</v>
      </c>
    </row>
    <row r="39" spans="1:3" x14ac:dyDescent="0.25">
      <c r="A39" s="1" t="s">
        <v>3</v>
      </c>
      <c r="B39" s="2">
        <v>44716.397280092591</v>
      </c>
      <c r="C39" s="3">
        <v>23.42</v>
      </c>
    </row>
    <row r="40" spans="1:3" x14ac:dyDescent="0.25">
      <c r="A40" s="1" t="s">
        <v>3</v>
      </c>
      <c r="B40" s="2">
        <v>44726.578831018516</v>
      </c>
      <c r="C40" s="3">
        <v>24.27</v>
      </c>
    </row>
    <row r="41" spans="1:3" x14ac:dyDescent="0.25">
      <c r="A41" s="1" t="s">
        <v>3</v>
      </c>
      <c r="B41" s="2">
        <v>44728.570775462962</v>
      </c>
      <c r="C41" s="3">
        <v>24.17</v>
      </c>
    </row>
    <row r="42" spans="1:3" x14ac:dyDescent="0.25">
      <c r="A42" s="1" t="s">
        <v>3</v>
      </c>
      <c r="B42" s="2">
        <v>44733.641701388886</v>
      </c>
      <c r="C42" s="3">
        <v>23.88</v>
      </c>
    </row>
    <row r="43" spans="1:3" x14ac:dyDescent="0.25">
      <c r="A43" s="1" t="s">
        <v>3</v>
      </c>
      <c r="B43" s="2">
        <v>44735.587708333333</v>
      </c>
      <c r="C43" s="3">
        <v>23.57</v>
      </c>
    </row>
    <row r="44" spans="1:3" x14ac:dyDescent="0.25">
      <c r="A44" s="1" t="s">
        <v>3</v>
      </c>
      <c r="B44" s="2">
        <v>44740.695335648146</v>
      </c>
      <c r="C44" s="3">
        <v>23.76</v>
      </c>
    </row>
    <row r="45" spans="1:3" x14ac:dyDescent="0.25">
      <c r="A45" s="1" t="s">
        <v>3</v>
      </c>
      <c r="B45" s="2">
        <v>44754.592418981483</v>
      </c>
      <c r="C45" s="3">
        <v>23.12</v>
      </c>
    </row>
    <row r="46" spans="1:3" x14ac:dyDescent="0.25">
      <c r="A46" s="1" t="s">
        <v>3</v>
      </c>
      <c r="B46" s="2">
        <v>44756.666412037041</v>
      </c>
      <c r="C46" s="3">
        <v>26.43</v>
      </c>
    </row>
    <row r="47" spans="1:3" x14ac:dyDescent="0.25">
      <c r="A47" s="1" t="s">
        <v>3</v>
      </c>
      <c r="B47" s="2">
        <v>44768.696192129632</v>
      </c>
      <c r="C47" s="3">
        <v>24.44</v>
      </c>
    </row>
    <row r="48" spans="1:3" x14ac:dyDescent="0.25">
      <c r="A48" s="1" t="s">
        <v>3</v>
      </c>
      <c r="B48" s="2">
        <v>44776.297743055555</v>
      </c>
      <c r="C48" s="3">
        <v>23.1</v>
      </c>
    </row>
    <row r="49" spans="1:3" x14ac:dyDescent="0.25">
      <c r="A49" s="1" t="s">
        <v>3</v>
      </c>
      <c r="B49" s="2">
        <v>44782.511793981481</v>
      </c>
      <c r="C49" s="3">
        <v>25.33</v>
      </c>
    </row>
    <row r="50" spans="1:3" x14ac:dyDescent="0.25">
      <c r="A50" s="1" t="s">
        <v>3</v>
      </c>
      <c r="B50" s="2">
        <v>44790.499143518522</v>
      </c>
      <c r="C50" s="3">
        <v>24.55</v>
      </c>
    </row>
    <row r="51" spans="1:3" x14ac:dyDescent="0.25">
      <c r="A51" s="1" t="s">
        <v>3</v>
      </c>
      <c r="B51" s="2">
        <v>44796.567789351851</v>
      </c>
      <c r="C51" s="3">
        <v>23.81</v>
      </c>
    </row>
    <row r="52" spans="1:3" x14ac:dyDescent="0.25">
      <c r="A52" s="1" t="s">
        <v>3</v>
      </c>
      <c r="B52" s="2">
        <v>44798.549108796295</v>
      </c>
      <c r="C52" s="3">
        <v>24</v>
      </c>
    </row>
    <row r="53" spans="1:3" x14ac:dyDescent="0.25">
      <c r="A53" s="1" t="s">
        <v>3</v>
      </c>
      <c r="B53" s="2">
        <v>44804.710706018515</v>
      </c>
      <c r="C53" s="3">
        <v>22.09</v>
      </c>
    </row>
    <row r="54" spans="1:3" x14ac:dyDescent="0.25">
      <c r="A54" s="1" t="s">
        <v>3</v>
      </c>
      <c r="B54" s="2">
        <v>44809.594166666669</v>
      </c>
      <c r="C54" s="3">
        <v>24.27</v>
      </c>
    </row>
    <row r="55" spans="1:3" x14ac:dyDescent="0.25">
      <c r="A55" s="1" t="s">
        <v>3</v>
      </c>
      <c r="B55" s="2">
        <v>44812.586053240739</v>
      </c>
      <c r="C55" s="3">
        <v>22.52</v>
      </c>
    </row>
    <row r="56" spans="1:3" x14ac:dyDescent="0.25">
      <c r="A56" s="1" t="s">
        <v>3</v>
      </c>
      <c r="B56" s="2">
        <v>44819.678368055553</v>
      </c>
      <c r="C56" s="3">
        <v>23.84</v>
      </c>
    </row>
    <row r="57" spans="1:3" x14ac:dyDescent="0.25">
      <c r="A57" s="1" t="s">
        <v>3</v>
      </c>
      <c r="B57" s="2">
        <v>44826.608865740738</v>
      </c>
      <c r="C57" s="3">
        <v>24.38</v>
      </c>
    </row>
    <row r="58" spans="1:3" x14ac:dyDescent="0.25">
      <c r="A58" s="1" t="s">
        <v>3</v>
      </c>
      <c r="B58" s="2">
        <v>44833.728159722225</v>
      </c>
      <c r="C58" s="3">
        <v>23.68</v>
      </c>
    </row>
    <row r="59" spans="1:3" x14ac:dyDescent="0.25">
      <c r="A59" s="1" t="s">
        <v>3</v>
      </c>
      <c r="B59" s="2">
        <v>44838.536099537036</v>
      </c>
      <c r="C59" s="3">
        <v>23.06</v>
      </c>
    </row>
    <row r="60" spans="1:3" x14ac:dyDescent="0.25">
      <c r="A60" s="1" t="s">
        <v>3</v>
      </c>
      <c r="B60" s="2">
        <v>44844.486481481479</v>
      </c>
      <c r="C60" s="3">
        <v>24</v>
      </c>
    </row>
    <row r="61" spans="1:3" x14ac:dyDescent="0.25">
      <c r="A61" s="1" t="s">
        <v>3</v>
      </c>
      <c r="B61" s="2">
        <v>44852.601238425923</v>
      </c>
      <c r="C61" s="3">
        <v>23.44</v>
      </c>
    </row>
    <row r="62" spans="1:3" x14ac:dyDescent="0.25">
      <c r="A62" s="1" t="s">
        <v>3</v>
      </c>
      <c r="B62" s="2">
        <v>44861.472060185188</v>
      </c>
      <c r="C62" s="3">
        <v>23.11</v>
      </c>
    </row>
    <row r="63" spans="1:3" x14ac:dyDescent="0.25">
      <c r="A63" s="1" t="s">
        <v>3</v>
      </c>
      <c r="B63" s="2">
        <v>44876.620891203704</v>
      </c>
      <c r="C63" s="3">
        <v>24.51</v>
      </c>
    </row>
    <row r="64" spans="1:3" x14ac:dyDescent="0.25">
      <c r="A64" s="1" t="s">
        <v>3</v>
      </c>
      <c r="B64" s="2">
        <v>44888.540868055556</v>
      </c>
      <c r="C64" s="3">
        <v>22.44</v>
      </c>
    </row>
    <row r="65" spans="1:3" x14ac:dyDescent="0.25">
      <c r="A65" s="1" t="s">
        <v>3</v>
      </c>
      <c r="B65" s="2">
        <v>44896.583784722221</v>
      </c>
      <c r="C65" s="3">
        <v>24</v>
      </c>
    </row>
    <row r="66" spans="1:3" x14ac:dyDescent="0.25">
      <c r="A66" s="1" t="s">
        <v>3</v>
      </c>
      <c r="B66" s="2">
        <v>44908.645787037036</v>
      </c>
      <c r="C66" s="3">
        <v>23.53</v>
      </c>
    </row>
    <row r="67" spans="1:3" x14ac:dyDescent="0.25">
      <c r="A67" s="1" t="s">
        <v>3</v>
      </c>
      <c r="B67" s="2">
        <v>44915.623425925929</v>
      </c>
      <c r="C67" s="3">
        <v>24</v>
      </c>
    </row>
    <row r="68" spans="1:3" x14ac:dyDescent="0.25">
      <c r="A68" s="1" t="s">
        <v>3</v>
      </c>
      <c r="B68" s="2">
        <v>44924.418888888889</v>
      </c>
      <c r="C68" s="3">
        <v>24</v>
      </c>
    </row>
    <row r="69" spans="1:3" x14ac:dyDescent="0.25">
      <c r="A69" s="1" t="s">
        <v>3</v>
      </c>
      <c r="B69" s="2">
        <v>44936.732071759259</v>
      </c>
      <c r="C69" s="3">
        <v>23.66</v>
      </c>
    </row>
    <row r="70" spans="1:3" x14ac:dyDescent="0.25">
      <c r="A70" s="1" t="s">
        <v>3</v>
      </c>
      <c r="B70" s="2">
        <v>44943.675613425927</v>
      </c>
      <c r="C70" s="3">
        <v>24</v>
      </c>
    </row>
    <row r="71" spans="1:3" x14ac:dyDescent="0.25">
      <c r="A71" s="1" t="s">
        <v>3</v>
      </c>
      <c r="B71" s="2">
        <v>44945.538541666669</v>
      </c>
      <c r="C71" s="3">
        <v>20.62</v>
      </c>
    </row>
  </sheetData>
  <autoFilter ref="A1:C71" xr:uid="{8C4C5814-E4EF-4B37-803F-0938D0C6A390}">
    <sortState xmlns:xlrd2="http://schemas.microsoft.com/office/spreadsheetml/2017/richdata2" ref="A2:C71">
      <sortCondition ref="B1:B7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AFF9-EF5B-4585-8304-4214F7FA9BB9}">
  <dimension ref="A1:Q16"/>
  <sheetViews>
    <sheetView tabSelected="1" workbookViewId="0">
      <selection activeCell="J21" sqref="J21"/>
    </sheetView>
  </sheetViews>
  <sheetFormatPr defaultRowHeight="15" x14ac:dyDescent="0.25"/>
  <cols>
    <col min="1" max="1" width="11.28515625" style="6" bestFit="1" customWidth="1"/>
    <col min="2" max="2" width="9.7109375" style="5" bestFit="1" customWidth="1"/>
    <col min="3" max="3" width="8" style="5" bestFit="1" customWidth="1"/>
    <col min="4" max="4" width="21.85546875" style="5" bestFit="1" customWidth="1"/>
    <col min="5" max="5" width="17.85546875" style="5" customWidth="1"/>
    <col min="6" max="6" width="10.85546875" style="5" hidden="1" customWidth="1"/>
    <col min="7" max="7" width="11.140625" style="5" hidden="1" customWidth="1"/>
    <col min="8" max="8" width="14" style="5" hidden="1" customWidth="1"/>
    <col min="9" max="9" width="16.5703125" style="5" bestFit="1" customWidth="1"/>
    <col min="10" max="10" width="20.28515625" style="5" bestFit="1" customWidth="1"/>
    <col min="11" max="11" width="10.7109375" style="5" bestFit="1" customWidth="1"/>
    <col min="12" max="12" width="5.28515625" style="5" bestFit="1" customWidth="1"/>
    <col min="13" max="13" width="13.140625" style="7" bestFit="1" customWidth="1"/>
    <col min="14" max="14" width="8.28515625" style="5" bestFit="1" customWidth="1"/>
    <col min="15" max="15" width="9.140625" style="8"/>
    <col min="16" max="16" width="14.42578125" style="9" bestFit="1" customWidth="1"/>
    <col min="17" max="17" width="12.42578125" style="5" customWidth="1"/>
    <col min="18" max="16384" width="9.140625" style="5"/>
  </cols>
  <sheetData>
    <row r="1" spans="1:17" x14ac:dyDescent="0.25">
      <c r="A1" s="6" t="s">
        <v>4</v>
      </c>
      <c r="O1" s="11"/>
    </row>
    <row r="2" spans="1:17" x14ac:dyDescent="0.25">
      <c r="A2" s="6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7" t="s">
        <v>17</v>
      </c>
      <c r="N2" s="5" t="s">
        <v>18</v>
      </c>
      <c r="O2" s="11" t="s">
        <v>19</v>
      </c>
      <c r="P2" s="9" t="s">
        <v>20</v>
      </c>
      <c r="Q2" s="10" t="s">
        <v>21</v>
      </c>
    </row>
    <row r="3" spans="1:17" x14ac:dyDescent="0.25">
      <c r="A3" s="6">
        <v>44574</v>
      </c>
      <c r="B3" s="5">
        <v>1609466</v>
      </c>
      <c r="C3" s="5">
        <v>7007974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>
        <v>103849</v>
      </c>
      <c r="J3" s="5" t="s">
        <v>27</v>
      </c>
      <c r="K3" s="5" t="s">
        <v>28</v>
      </c>
      <c r="L3" s="5" t="s">
        <v>29</v>
      </c>
      <c r="M3" s="7">
        <v>6900</v>
      </c>
      <c r="N3" s="5" t="s">
        <v>30</v>
      </c>
      <c r="O3" s="11">
        <v>1.18</v>
      </c>
      <c r="P3" s="9">
        <f>M3*O3</f>
        <v>8142</v>
      </c>
      <c r="Q3" s="10"/>
    </row>
    <row r="4" spans="1:17" x14ac:dyDescent="0.25">
      <c r="A4" s="6">
        <v>44595</v>
      </c>
      <c r="B4" s="5">
        <v>1613452</v>
      </c>
      <c r="C4" s="5">
        <v>6997667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>
        <v>103849</v>
      </c>
      <c r="J4" s="5" t="s">
        <v>27</v>
      </c>
      <c r="K4" s="5" t="s">
        <v>31</v>
      </c>
      <c r="L4" s="5" t="s">
        <v>29</v>
      </c>
      <c r="M4" s="7">
        <v>44640</v>
      </c>
      <c r="N4" s="5" t="s">
        <v>30</v>
      </c>
      <c r="O4" s="11">
        <v>1.18</v>
      </c>
      <c r="P4" s="9">
        <f t="shared" ref="P4:P9" si="0">M4*O4</f>
        <v>52675.199999999997</v>
      </c>
      <c r="Q4" s="10">
        <f>A4-A3</f>
        <v>21</v>
      </c>
    </row>
    <row r="5" spans="1:17" x14ac:dyDescent="0.25">
      <c r="A5" s="6">
        <v>44673</v>
      </c>
      <c r="B5" s="5">
        <v>1634975</v>
      </c>
      <c r="C5" s="5">
        <v>7024217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>
        <v>103849</v>
      </c>
      <c r="J5" s="5" t="s">
        <v>27</v>
      </c>
      <c r="K5" s="5" t="s">
        <v>31</v>
      </c>
      <c r="L5" s="5" t="s">
        <v>29</v>
      </c>
      <c r="M5" s="7">
        <v>43780</v>
      </c>
      <c r="N5" s="5" t="s">
        <v>30</v>
      </c>
      <c r="O5" s="11">
        <v>1.18</v>
      </c>
      <c r="P5" s="9">
        <f t="shared" si="0"/>
        <v>51660.399999999994</v>
      </c>
      <c r="Q5" s="10">
        <f t="shared" ref="Q5:Q9" si="1">A5-A4</f>
        <v>78</v>
      </c>
    </row>
    <row r="6" spans="1:17" x14ac:dyDescent="0.25">
      <c r="A6" s="6">
        <v>44725</v>
      </c>
      <c r="B6" s="5">
        <v>1649072</v>
      </c>
      <c r="C6" s="5">
        <v>7039336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26</v>
      </c>
      <c r="I6" s="5">
        <v>103849</v>
      </c>
      <c r="J6" s="5" t="s">
        <v>27</v>
      </c>
      <c r="K6" s="5" t="s">
        <v>31</v>
      </c>
      <c r="L6" s="5" t="s">
        <v>29</v>
      </c>
      <c r="M6" s="7">
        <v>44600</v>
      </c>
      <c r="N6" s="5" t="s">
        <v>30</v>
      </c>
      <c r="O6" s="11">
        <v>1.18</v>
      </c>
      <c r="P6" s="9">
        <f t="shared" si="0"/>
        <v>52628</v>
      </c>
      <c r="Q6" s="10">
        <f t="shared" si="1"/>
        <v>52</v>
      </c>
    </row>
    <row r="7" spans="1:17" x14ac:dyDescent="0.25">
      <c r="A7" s="6">
        <v>44772</v>
      </c>
      <c r="B7" s="5">
        <v>1662315</v>
      </c>
      <c r="C7" s="5">
        <v>7063141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5">
        <v>103849</v>
      </c>
      <c r="J7" s="5" t="s">
        <v>27</v>
      </c>
      <c r="K7" s="5" t="s">
        <v>31</v>
      </c>
      <c r="L7" s="5" t="s">
        <v>29</v>
      </c>
      <c r="M7" s="7">
        <v>44600</v>
      </c>
      <c r="N7" s="5" t="s">
        <v>30</v>
      </c>
      <c r="O7" s="11">
        <v>1.18</v>
      </c>
      <c r="P7" s="9">
        <f t="shared" si="0"/>
        <v>52628</v>
      </c>
      <c r="Q7" s="10">
        <f t="shared" si="1"/>
        <v>47</v>
      </c>
    </row>
    <row r="8" spans="1:17" x14ac:dyDescent="0.25">
      <c r="A8" s="6">
        <v>44833</v>
      </c>
      <c r="B8" s="5">
        <v>1679189</v>
      </c>
      <c r="C8" s="5">
        <v>7083700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5">
        <v>103849</v>
      </c>
      <c r="J8" s="5" t="s">
        <v>27</v>
      </c>
      <c r="K8" s="5" t="s">
        <v>31</v>
      </c>
      <c r="L8" s="5" t="s">
        <v>29</v>
      </c>
      <c r="M8" s="7">
        <v>45240</v>
      </c>
      <c r="N8" s="5" t="s">
        <v>30</v>
      </c>
      <c r="O8" s="11">
        <v>1.18</v>
      </c>
      <c r="P8" s="9">
        <f t="shared" si="0"/>
        <v>53383.199999999997</v>
      </c>
      <c r="Q8" s="10">
        <f t="shared" si="1"/>
        <v>61</v>
      </c>
    </row>
    <row r="9" spans="1:17" x14ac:dyDescent="0.25">
      <c r="A9" s="6">
        <v>44926</v>
      </c>
      <c r="B9" s="5">
        <v>1702354</v>
      </c>
      <c r="C9" s="5">
        <v>7112210</v>
      </c>
      <c r="D9" s="5" t="s">
        <v>22</v>
      </c>
      <c r="E9" s="5" t="s">
        <v>23</v>
      </c>
      <c r="F9" s="5" t="s">
        <v>24</v>
      </c>
      <c r="G9" s="5" t="s">
        <v>25</v>
      </c>
      <c r="H9" s="5" t="s">
        <v>26</v>
      </c>
      <c r="I9" s="5">
        <v>103849</v>
      </c>
      <c r="J9" s="5" t="s">
        <v>27</v>
      </c>
      <c r="K9" s="5" t="s">
        <v>31</v>
      </c>
      <c r="L9" s="5" t="s">
        <v>29</v>
      </c>
      <c r="M9" s="7">
        <v>45220</v>
      </c>
      <c r="N9" s="5" t="s">
        <v>30</v>
      </c>
      <c r="O9" s="11">
        <v>1.18</v>
      </c>
      <c r="P9" s="9">
        <f t="shared" si="0"/>
        <v>53359.6</v>
      </c>
      <c r="Q9" s="10">
        <f t="shared" si="1"/>
        <v>93</v>
      </c>
    </row>
    <row r="10" spans="1:17" ht="15.75" thickBot="1" x14ac:dyDescent="0.3">
      <c r="M10" s="12">
        <f>SUM(M3:M9)</f>
        <v>274980</v>
      </c>
      <c r="P10" s="13">
        <f>SUM(P3:P9)</f>
        <v>324476.39999999997</v>
      </c>
      <c r="Q10" s="10"/>
    </row>
    <row r="11" spans="1:17" x14ac:dyDescent="0.25">
      <c r="M11" s="5"/>
      <c r="O11" s="5"/>
      <c r="P11" s="5"/>
    </row>
    <row r="12" spans="1:17" x14ac:dyDescent="0.25">
      <c r="M12" s="5"/>
      <c r="O12" s="5"/>
      <c r="P12" s="5"/>
    </row>
    <row r="13" spans="1:17" x14ac:dyDescent="0.25">
      <c r="M13" s="5"/>
      <c r="O13" s="5"/>
      <c r="P13" s="5"/>
    </row>
    <row r="14" spans="1:17" x14ac:dyDescent="0.25">
      <c r="M14" s="5"/>
      <c r="O14" s="5"/>
      <c r="P14" s="5"/>
    </row>
    <row r="15" spans="1:17" x14ac:dyDescent="0.25">
      <c r="M15" s="5"/>
      <c r="O15" s="5"/>
      <c r="P15" s="5"/>
    </row>
    <row r="16" spans="1:17" x14ac:dyDescent="0.25">
      <c r="P1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8A77635D0D2438568B2FDC2AA694C" ma:contentTypeVersion="4" ma:contentTypeDescription="Create a new document." ma:contentTypeScope="" ma:versionID="4e497b982c9d6999a7249ae799fbfac5">
  <xsd:schema xmlns:xsd="http://www.w3.org/2001/XMLSchema" xmlns:xs="http://www.w3.org/2001/XMLSchema" xmlns:p="http://schemas.microsoft.com/office/2006/metadata/properties" xmlns:ns2="b691df93-1787-4a7c-998d-d55cbabe30fe" targetNamespace="http://schemas.microsoft.com/office/2006/metadata/properties" ma:root="true" ma:fieldsID="0a362e76d21f5ee0a22b9d6d892b4f85" ns2:_="">
    <xsd:import namespace="b691df93-1787-4a7c-998d-d55cbabe3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1df93-1787-4a7c-998d-d55cbabe3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71FCA9-F811-451C-AF64-66D725D7E7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877BE1-1265-4594-995C-A84335F43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8FA04-44EC-4366-9556-C79BB0368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1df93-1787-4a7c-998d-d55cbabe3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Lime 2022</vt:lpstr>
      <vt:lpstr>Polymer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Keels</dc:creator>
  <cp:lastModifiedBy>Mary Strawn</cp:lastModifiedBy>
  <dcterms:created xsi:type="dcterms:W3CDTF">2021-02-01T19:55:33Z</dcterms:created>
  <dcterms:modified xsi:type="dcterms:W3CDTF">2023-02-17T22:21:27Z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0x010100ADF8A77635D0D2438568B2FDC2AA694C</vt:lpwstr>
  </property>
</Properties>
</file>