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L:\Divisions\DMF-Purchasing\Contracts\FY24\24-DES-ITB-635 Andritz Centrifuge Services\Solicitation\Invitation to Bid\ITB\Final Version\"/>
    </mc:Choice>
  </mc:AlternateContent>
  <xr:revisionPtr revIDLastSave="0" documentId="13_ncr:1_{7110FE9E-3121-42E9-A38A-BC2FEECD57A4}" xr6:coauthVersionLast="47" xr6:coauthVersionMax="47" xr10:uidLastSave="{00000000-0000-0000-0000-000000000000}"/>
  <bookViews>
    <workbookView xWindow="33720" yWindow="-120" windowWidth="29040" windowHeight="15840" firstSheet="1" activeTab="1" xr2:uid="{00000000-000D-0000-FFFF-FFFF00000000}"/>
  </bookViews>
  <sheets>
    <sheet name="Selected Equip" sheetId="1" state="hidden" r:id="rId1"/>
    <sheet name="Auma Actuator" sheetId="3" r:id="rId2"/>
    <sheet name="Pumps" sheetId="4" state="hidden" r:id="rId3"/>
    <sheet name="Gears" sheetId="5" state="hidden" r:id="rId4"/>
    <sheet name="Mixers" sheetId="6" state="hidden" r:id="rId5"/>
  </sheets>
  <definedNames>
    <definedName name="_xlnm._FilterDatabase" localSheetId="0" hidden="1">'Selected Equip'!$C$8:$E$271</definedName>
    <definedName name="_xlnm.Print_Titles" localSheetId="0">'Selected Equip'!$1:$8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3" l="1"/>
  <c r="D53" i="3"/>
  <c r="D47" i="3"/>
  <c r="D57" i="3"/>
  <c r="J13" i="3"/>
  <c r="J14" i="3"/>
  <c r="J15" i="3"/>
  <c r="J16" i="3"/>
  <c r="J17" i="3"/>
  <c r="J18" i="3"/>
  <c r="J19" i="3"/>
  <c r="J20" i="3"/>
  <c r="J21" i="3"/>
  <c r="J22" i="3"/>
  <c r="J23" i="3"/>
  <c r="J24" i="3"/>
  <c r="J25" i="3"/>
  <c r="J26" i="3"/>
  <c r="J27" i="3"/>
  <c r="J28" i="3"/>
  <c r="J29" i="3"/>
  <c r="J30" i="3"/>
  <c r="J31" i="3"/>
  <c r="J32" i="3"/>
  <c r="J33" i="3"/>
  <c r="J34" i="3"/>
  <c r="J35" i="3"/>
  <c r="J36" i="3"/>
  <c r="J37" i="3"/>
  <c r="J12" i="3"/>
  <c r="D52" i="3"/>
  <c r="D46" i="3"/>
  <c r="J38" i="3" l="1"/>
  <c r="L11" i="6"/>
  <c r="J8" i="6"/>
  <c r="L8" i="6" s="1"/>
  <c r="L11" i="5"/>
  <c r="L8" i="5"/>
  <c r="J8" i="5"/>
  <c r="L19" i="4"/>
  <c r="L8" i="4"/>
  <c r="J8" i="4"/>
  <c r="C62" i="3" l="1"/>
</calcChain>
</file>

<file path=xl/sharedStrings.xml><?xml version="1.0" encoding="utf-8"?>
<sst xmlns="http://schemas.openxmlformats.org/spreadsheetml/2006/main" count="583" uniqueCount="151">
  <si>
    <t>Description</t>
  </si>
  <si>
    <t>Manufacturer</t>
  </si>
  <si>
    <t>Model No.</t>
  </si>
  <si>
    <t>Serial No.</t>
  </si>
  <si>
    <t>List Price</t>
  </si>
  <si>
    <t>Discount (Same for all items)</t>
  </si>
  <si>
    <t>Net Unit Price (list price less discount)</t>
  </si>
  <si>
    <t>Lead Time   Est. Days ARO</t>
  </si>
  <si>
    <t>UOP</t>
  </si>
  <si>
    <t>EA</t>
  </si>
  <si>
    <t xml:space="preserve"> MOD. PULSAR 55HL SER. 18CT000333</t>
  </si>
  <si>
    <t>PUMP  PULSAFEEDER</t>
  </si>
  <si>
    <t>PULSAFEEDER</t>
  </si>
  <si>
    <t xml:space="preserve">CI ZS224.87.03 -GEAR HOUSING </t>
  </si>
  <si>
    <t xml:space="preserve">CYC-ZS/224/87-03 </t>
  </si>
  <si>
    <t xml:space="preserve">CI ZS224.87.15 -AXLE </t>
  </si>
  <si>
    <t xml:space="preserve">CYC-ZS/224/87-15 </t>
  </si>
  <si>
    <t xml:space="preserve">CI ZS224.87.16 -OUTER BUSH </t>
  </si>
  <si>
    <t xml:space="preserve">CYC-ZS/224/87-16 </t>
  </si>
  <si>
    <t xml:space="preserve">CI ZS224.87.05 -DRIVING FINGER </t>
  </si>
  <si>
    <t xml:space="preserve">CYC-ZS/224/87-05 </t>
  </si>
  <si>
    <t xml:space="preserve">CI ZS224.87.06 -DRIVING BUSH </t>
  </si>
  <si>
    <t xml:space="preserve">CYC-ZS/224/87-06 </t>
  </si>
  <si>
    <t xml:space="preserve">CI ZS224.87.41 -CYCLOID DISK </t>
  </si>
  <si>
    <t xml:space="preserve">CYC-ZS/224/87-41 </t>
  </si>
  <si>
    <t xml:space="preserve">CI ZS224.87.44 -ECCENTRIC </t>
  </si>
  <si>
    <t xml:space="preserve">CYC-ZS/224/87-44 </t>
  </si>
  <si>
    <t xml:space="preserve">CI ZS224.87.76 -THRUST WASHER </t>
  </si>
  <si>
    <t xml:space="preserve">CYC-ZS/224/87-76 </t>
  </si>
  <si>
    <t xml:space="preserve">CI ZS224.87.50 -RING SPACER </t>
  </si>
  <si>
    <t>CYC-ZS/224/87-50</t>
  </si>
  <si>
    <t xml:space="preserve">JM 28.81 -JOINT </t>
  </si>
  <si>
    <t xml:space="preserve">JNT/R/RR-CU-D12.2*18*1 </t>
  </si>
  <si>
    <t>Andritz</t>
  </si>
  <si>
    <t>P/N GVB16C-UV, CPVC</t>
  </si>
  <si>
    <t>MILTON ROY</t>
  </si>
  <si>
    <t xml:space="preserve">VALVE, BACK PRESSURE 1" </t>
  </si>
  <si>
    <t>SERIAL NUMBER: D0926025</t>
  </si>
  <si>
    <t>MOD. J5S SAMPLING 1/2 HP,</t>
  </si>
  <si>
    <t>GOULDS PUMP</t>
  </si>
  <si>
    <t>MOD #2H115G1 CDC SRX</t>
  </si>
  <si>
    <t>MOYNO INCORP</t>
  </si>
  <si>
    <t xml:space="preserve">MOYNO PROGRESSIVE CAVITY PUMP </t>
  </si>
  <si>
    <t>P/N PH087Q</t>
  </si>
  <si>
    <t>SEAL, GEAR JOINT</t>
  </si>
  <si>
    <t xml:space="preserve"> P/N BH0381</t>
  </si>
  <si>
    <t>STATOR SUPPORT</t>
  </si>
  <si>
    <t>PUMP, GOULDS (JET)</t>
  </si>
  <si>
    <t>PUMP, MILTON ROY MOD. FR 151-B72, BISULFITE</t>
  </si>
  <si>
    <t>MOD. FR 151-B72, BISULFITE</t>
  </si>
  <si>
    <t>MOD. PR-300-2E</t>
  </si>
  <si>
    <t xml:space="preserve">DAMPENER, PULSATION </t>
  </si>
  <si>
    <t>PUMP, PULSAFEEDER MOD. 7440H-S-AE, SER. #9867483-1</t>
  </si>
  <si>
    <t>MOD. 7440H-S-AE</t>
  </si>
  <si>
    <t xml:space="preserve"> SER. #9867483-1</t>
  </si>
  <si>
    <t>INDUCTION UNIT MIXER GAS MASTRRR SERIES 32,</t>
  </si>
  <si>
    <t xml:space="preserve"> MOD. 2366104000</t>
  </si>
  <si>
    <t xml:space="preserve">S/N 01J19-06-0048 </t>
  </si>
  <si>
    <t>SPROCKET, DRIVE NH78, 11-TOOTH</t>
  </si>
  <si>
    <t xml:space="preserve"> P/N 661-21321-021</t>
  </si>
  <si>
    <t>NRG CHAIN CO</t>
  </si>
  <si>
    <t>FLIGHT, FRP 3" X 6" X 142" L, P/N 640-24541</t>
  </si>
  <si>
    <t>P/N 640-24541</t>
  </si>
  <si>
    <t>POLYCHEM</t>
  </si>
  <si>
    <t>MASTRRR</t>
  </si>
  <si>
    <t>SHAFT BOLT, SOCKET HEAD</t>
  </si>
  <si>
    <t>P/N 10593-20</t>
  </si>
  <si>
    <t>ATTACHMENT A</t>
  </si>
  <si>
    <t>PRICING SHEET</t>
  </si>
  <si>
    <t>Centrifuges</t>
  </si>
  <si>
    <t>Pumps</t>
  </si>
  <si>
    <t>Gears</t>
  </si>
  <si>
    <t>Centrifuge Service</t>
  </si>
  <si>
    <t>ON-SITE SERVICES</t>
  </si>
  <si>
    <t>Hourly rates shall be all inclusive; no additional travel, lodging, meal or miscellaneous expenses will be authorized.</t>
  </si>
  <si>
    <t>Hourly Rate for Services: $</t>
  </si>
  <si>
    <t>/HR</t>
  </si>
  <si>
    <t>Hourly Over-Time Rate for Services: $</t>
  </si>
  <si>
    <t>OFF-SITE SERVICES</t>
  </si>
  <si>
    <t>Mixers</t>
  </si>
  <si>
    <t>Gears Service</t>
  </si>
  <si>
    <t>Mixers Service</t>
  </si>
  <si>
    <t>OFF-SITE CONTRACTOR LOCATION TRAINING</t>
  </si>
  <si>
    <t>ON-SITE TRAINING ( COUNTY PROPERTY)</t>
  </si>
  <si>
    <t>REMOTE TRAINING ( BY PHONE or ONLINE)</t>
  </si>
  <si>
    <t>Pumps Service</t>
  </si>
  <si>
    <t xml:space="preserve">RFQ FOR PUMPS,GEARS,MIXERS, CENTRIFUGES &amp; MISC PARTS, </t>
  </si>
  <si>
    <t>Unit</t>
  </si>
  <si>
    <t>PRICING SCHEDULE</t>
  </si>
  <si>
    <t xml:space="preserve">*Yellow Highighted area = Add only unit cost(s) and percent discount. </t>
  </si>
  <si>
    <t>Item No.</t>
  </si>
  <si>
    <t>QTY</t>
  </si>
  <si>
    <t>Manufacturer Catalog Unit Price</t>
  </si>
  <si>
    <t>Percentage Discount</t>
  </si>
  <si>
    <t>Unit Price After Discount</t>
  </si>
  <si>
    <t>Unit Installation cost</t>
  </si>
  <si>
    <t>Extended Total</t>
  </si>
  <si>
    <t>(A)</t>
  </si>
  <si>
    <t>(B)</t>
  </si>
  <si>
    <t>(C)</t>
  </si>
  <si>
    <t>A (B+C)</t>
  </si>
  <si>
    <t>SAMPLE Item</t>
  </si>
  <si>
    <t>Each</t>
  </si>
  <si>
    <t>GRAND TOTAL:</t>
  </si>
  <si>
    <t>ACTUATOR, 36" X 48" GATE</t>
  </si>
  <si>
    <t>ACTUATOR, 12" BF VALVE, BLOWER DISCHARGE, BLOWOFF</t>
  </si>
  <si>
    <t>ACTUATOR, 18" BF VALVE, DISCHARGE OF BWS PUMP #1</t>
  </si>
  <si>
    <t>ACTUATOR, 4" PLUG VALVE</t>
  </si>
  <si>
    <t>ACTUATOR, 24" BF VALVE, SUCTION OF BWS PUMP #1</t>
  </si>
  <si>
    <t>ACTUATOR,PCL INFLUENT GATE</t>
  </si>
  <si>
    <t>ACTUATOR, 108" X 60" GATE</t>
  </si>
  <si>
    <t>ACTUATOR, 84" X 48" GATE</t>
  </si>
  <si>
    <t>ACTUATOR, 84" X 72" GATE, PI BACKUP STRUCTURE</t>
  </si>
  <si>
    <t>ACTUATOR, 42" X 96" GATE, PI BACKUP STRUCTURE</t>
  </si>
  <si>
    <t>ACTUATOR, 96" X 90" GATE, PI BACKUP STRUCTURE</t>
  </si>
  <si>
    <t>ACTUATOR, 36" PLUG VALVE,  SOUTH SIDE OF SAT5</t>
  </si>
  <si>
    <t>ACTUATOR, 52" x 60" BAFFLE WALL GATE</t>
  </si>
  <si>
    <t>ACTUATOR, 60" X 72" GATE</t>
  </si>
  <si>
    <t>ACTUATOR, 48" x 18" GATE</t>
  </si>
  <si>
    <t>Total</t>
  </si>
  <si>
    <t>Delivery Timeframe</t>
  </si>
  <si>
    <t>Days</t>
  </si>
  <si>
    <t>The Pricing Schedule list is not all inclusive; other parts may be ordered under this Contract. </t>
  </si>
  <si>
    <t>TOTAL:</t>
  </si>
  <si>
    <t>TOTAL</t>
  </si>
  <si>
    <t>GRAND TOTAL</t>
  </si>
  <si>
    <t>TRAINING SERVICES</t>
  </si>
  <si>
    <t>ATTACHMENT A - PRICING SHEET</t>
  </si>
  <si>
    <t>NOTE: Overtime Work (OVER 8 HOURS OF CONSECUTIVE WORK) RATES SHALL BE TIME AND HALF OF REGULAR HOURLY RATES.</t>
  </si>
  <si>
    <t>BIDDERS MUST ENTER PRICING IN US DOLLARS FOR EACH LINE HIGHLIGHTED IN YELLOW BELOW. ITEMS ITEMS LEFT BLANK WILL BE DEEMED AS A NON-BID FOR THAT ITEM AND BIDDERS MAY BE DEEMED NON-RESPONSIVE.</t>
  </si>
  <si>
    <t>Andritz Centrifuge</t>
  </si>
  <si>
    <t>CYCLOID DISCS</t>
  </si>
  <si>
    <t>REPAIR GEARBOX ECCENTRIC BEARING FITS</t>
  </si>
  <si>
    <t>REPAIR LIQUID END HUB MAIN BEARING FIT</t>
  </si>
  <si>
    <t>MACHINE CALK STRIPS IN CONE</t>
  </si>
  <si>
    <t>BEARING FOR MACHINE</t>
  </si>
  <si>
    <t>BEARING FOR GEARBOX</t>
  </si>
  <si>
    <t>FEED NOZZLE HOLDER</t>
  </si>
  <si>
    <t>RING SPACER</t>
  </si>
  <si>
    <t>GEARBOX BEARING</t>
  </si>
  <si>
    <t>%</t>
  </si>
  <si>
    <t>$</t>
  </si>
  <si>
    <t>Andritz Centrifuge Service</t>
  </si>
  <si>
    <t>HOURLY RATES INCLUDE THE PROVISION OF ALL THINGS NECESSARY FOR PERFORMING REPAIRS, INSPECTION, AND MAINTENANCE (NOT COVERED UNDER THE PREVENTIVE MAINTENANCE SERVICES) INCLUDING BUT NOT LIMITED TO, LABOR, EQUIPMENT, TOOLS, AND TRANSPORTATION TO, FROM AND BETWEEN JOBS, PARKING, TOOLS-OF-THE-TRADE, AND MEANS FOR ACCESS, AND CONSUMABLE SUPPLIES.                                                                                                                                                                                               OVERTIME (OVER 8 HOURS OFCONSECUTIVE WORK) RATES SHALL BE TIME AND HALF OF REGULAR HOURLY RATES.</t>
  </si>
  <si>
    <t>On-Site Scheduled Services Rate</t>
  </si>
  <si>
    <t>On-Site Unscheduled Services Rate</t>
  </si>
  <si>
    <t>Off-Site Scheduled Services Rate</t>
  </si>
  <si>
    <t>Off-Site Unscheduled Services Rate</t>
  </si>
  <si>
    <t>*Scheduled = 48+ hours in advance</t>
  </si>
  <si>
    <t>*Unscheduled = Less than 48 hours in advance</t>
  </si>
  <si>
    <t>Over The Phone / Online Assitance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</si>
</sst>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1"/>
      <color theme="1"/>
      <name val="Calibri"/>
      <family val="2"/>
      <scheme val="minor"/>
    </font>
    <font>
      <sz val="10"/>
      <name val="MS Sans Serif"/>
      <family val="2"/>
    </font>
    <font>
      <sz val="10"/>
      <name val="Arial"/>
      <family val="2"/>
    </font>
    <font>
      <b/>
      <sz val="10"/>
      <name val="Arial"/>
      <family val="2"/>
    </font>
    <font>
      <sz val="11"/>
      <color theme="1"/>
      <name val="Calibri"/>
      <family val="2"/>
      <scheme val="minor"/>
    </font>
    <font>
      <sz val="10"/>
      <color theme="1"/>
      <name val="Arial"/>
      <family val="2"/>
    </font>
    <font>
      <b/>
      <sz val="14"/>
      <color theme="1"/>
      <name val="Arial"/>
      <family val="2"/>
    </font>
    <font>
      <b/>
      <sz val="10"/>
      <color theme="1"/>
      <name val="Arial"/>
      <family val="2"/>
    </font>
    <font>
      <sz val="12"/>
      <color theme="1"/>
      <name val="Calibri"/>
      <family val="2"/>
      <scheme val="minor"/>
    </font>
    <font>
      <b/>
      <sz val="18"/>
      <color theme="1"/>
      <name val="Calibri"/>
      <family val="2"/>
      <scheme val="minor"/>
    </font>
    <font>
      <b/>
      <u/>
      <sz val="11"/>
      <color rgb="FF000000"/>
      <name val="Calibri"/>
      <family val="2"/>
    </font>
    <font>
      <sz val="11"/>
      <color rgb="FF000000"/>
      <name val="Calibri"/>
      <family val="2"/>
    </font>
    <font>
      <sz val="11"/>
      <color rgb="FFFF0000"/>
      <name val="Calibri"/>
      <family val="2"/>
    </font>
    <font>
      <sz val="11"/>
      <color theme="1"/>
      <name val="Calibri"/>
      <family val="2"/>
    </font>
    <font>
      <b/>
      <sz val="12"/>
      <color theme="1"/>
      <name val="Calibri"/>
      <family val="2"/>
    </font>
    <font>
      <b/>
      <sz val="11"/>
      <color theme="1"/>
      <name val="Calibri"/>
      <family val="2"/>
      <scheme val="minor"/>
    </font>
    <font>
      <b/>
      <sz val="11"/>
      <color rgb="FF000000"/>
      <name val="Calibri"/>
      <family val="2"/>
      <scheme val="minor"/>
    </font>
    <font>
      <sz val="11"/>
      <color rgb="FF000000"/>
      <name val="Calibri"/>
      <family val="2"/>
      <scheme val="minor"/>
    </font>
    <font>
      <b/>
      <u/>
      <sz val="16"/>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9CC2E5"/>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
      <patternFill patternType="solid">
        <fgColor rgb="FF00B0F0"/>
        <bgColor indexed="64"/>
      </patternFill>
    </fill>
    <fill>
      <patternFill patternType="solid">
        <fgColor rgb="FF92D05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s>
  <cellStyleXfs count="4">
    <xf numFmtId="0" fontId="0" fillId="0" borderId="0"/>
    <xf numFmtId="44" fontId="4" fillId="0" borderId="0" applyFont="0" applyFill="0" applyBorder="0" applyAlignment="0" applyProtection="0"/>
    <xf numFmtId="0" fontId="1" fillId="0" borderId="0">
      <alignment vertical="top"/>
    </xf>
    <xf numFmtId="9" fontId="4" fillId="0" borderId="0" applyFont="0" applyFill="0" applyBorder="0" applyAlignment="0" applyProtection="0"/>
  </cellStyleXfs>
  <cellXfs count="197">
    <xf numFmtId="0" fontId="0" fillId="0" borderId="0" xfId="0"/>
    <xf numFmtId="0" fontId="0" fillId="0" borderId="0" xfId="0" applyFill="1"/>
    <xf numFmtId="0" fontId="0" fillId="2" borderId="1" xfId="0" applyFill="1" applyBorder="1" applyAlignment="1">
      <alignment horizontal="center" vertical="top"/>
    </xf>
    <xf numFmtId="0" fontId="0" fillId="0" borderId="2" xfId="0" applyBorder="1" applyAlignment="1">
      <alignment horizontal="center" vertical="top"/>
    </xf>
    <xf numFmtId="44" fontId="2" fillId="2" borderId="2" xfId="1" applyFont="1" applyFill="1" applyBorder="1" applyAlignment="1">
      <alignment horizontal="left" vertical="top"/>
    </xf>
    <xf numFmtId="9" fontId="4" fillId="2" borderId="2" xfId="3" applyFont="1" applyFill="1" applyBorder="1" applyAlignment="1">
      <alignment horizontal="center" vertical="top"/>
    </xf>
    <xf numFmtId="44" fontId="0" fillId="2" borderId="2" xfId="0" applyNumberFormat="1" applyFill="1" applyBorder="1" applyAlignment="1">
      <alignment horizontal="left" vertical="top"/>
    </xf>
    <xf numFmtId="0" fontId="5" fillId="0" borderId="0" xfId="0" applyFont="1"/>
    <xf numFmtId="0" fontId="6" fillId="0" borderId="0" xfId="0" applyFont="1" applyFill="1" applyBorder="1" applyAlignment="1">
      <alignment horizontal="center"/>
    </xf>
    <xf numFmtId="0" fontId="7" fillId="0" borderId="0" xfId="0" applyFont="1" applyFill="1" applyBorder="1" applyAlignment="1">
      <alignment horizontal="center"/>
    </xf>
    <xf numFmtId="9" fontId="0" fillId="2" borderId="2" xfId="3" applyFont="1" applyFill="1" applyBorder="1" applyAlignment="1">
      <alignment horizontal="center" vertical="top"/>
    </xf>
    <xf numFmtId="0" fontId="2" fillId="0" borderId="2"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7" fillId="3" borderId="0" xfId="0" applyFont="1" applyFill="1" applyBorder="1" applyAlignment="1"/>
    <xf numFmtId="0" fontId="7" fillId="3" borderId="0" xfId="0" applyFont="1" applyFill="1" applyAlignment="1"/>
    <xf numFmtId="0" fontId="7" fillId="3" borderId="0" xfId="0" applyFont="1" applyFill="1" applyBorder="1" applyAlignment="1">
      <alignment horizontal="center" vertical="center"/>
    </xf>
    <xf numFmtId="0" fontId="7" fillId="3" borderId="0" xfId="0" applyFont="1" applyFill="1" applyAlignment="1">
      <alignment horizontal="center" vertical="center"/>
    </xf>
    <xf numFmtId="0" fontId="0" fillId="0" borderId="1" xfId="0" applyBorder="1" applyAlignment="1">
      <alignment horizontal="center" vertical="top"/>
    </xf>
    <xf numFmtId="44" fontId="2" fillId="2" borderId="1" xfId="1" applyFont="1" applyFill="1" applyBorder="1" applyAlignment="1">
      <alignment horizontal="left" vertical="top"/>
    </xf>
    <xf numFmtId="44" fontId="0" fillId="2" borderId="1" xfId="0" applyNumberFormat="1" applyFill="1" applyBorder="1" applyAlignment="1">
      <alignment horizontal="left" vertical="top"/>
    </xf>
    <xf numFmtId="0" fontId="2" fillId="0" borderId="0" xfId="2" applyFont="1" applyBorder="1" applyAlignment="1">
      <alignment horizontal="center" vertical="center" wrapText="1"/>
    </xf>
    <xf numFmtId="0" fontId="0" fillId="0" borderId="0" xfId="0" applyBorder="1" applyAlignment="1">
      <alignment horizontal="center" vertical="top"/>
    </xf>
    <xf numFmtId="0" fontId="0" fillId="0" borderId="6" xfId="0" applyFill="1" applyBorder="1"/>
    <xf numFmtId="0" fontId="2" fillId="0" borderId="6" xfId="2" applyFont="1" applyFill="1" applyBorder="1" applyAlignment="1">
      <alignment horizontal="center" vertical="center" wrapText="1"/>
    </xf>
    <xf numFmtId="0" fontId="0" fillId="0" borderId="0" xfId="0" applyFill="1" applyBorder="1"/>
    <xf numFmtId="0" fontId="2" fillId="0" borderId="0" xfId="2" applyFont="1" applyFill="1" applyBorder="1" applyAlignment="1">
      <alignment horizontal="center" vertical="center" wrapText="1"/>
    </xf>
    <xf numFmtId="0" fontId="0" fillId="0" borderId="0" xfId="0" applyFill="1" applyBorder="1" applyAlignment="1">
      <alignment horizontal="center" vertical="top"/>
    </xf>
    <xf numFmtId="44" fontId="2" fillId="0" borderId="0" xfId="1" applyFont="1" applyFill="1" applyBorder="1" applyAlignment="1">
      <alignment horizontal="left" vertical="top"/>
    </xf>
    <xf numFmtId="9" fontId="0" fillId="0" borderId="0" xfId="3" applyFont="1" applyFill="1" applyBorder="1" applyAlignment="1">
      <alignment horizontal="center" vertical="top"/>
    </xf>
    <xf numFmtId="44" fontId="0" fillId="0" borderId="0" xfId="0" applyNumberFormat="1" applyFill="1" applyBorder="1" applyAlignment="1">
      <alignment horizontal="left" vertical="top"/>
    </xf>
    <xf numFmtId="0" fontId="2" fillId="0" borderId="4" xfId="2" applyFont="1" applyFill="1" applyBorder="1" applyAlignment="1">
      <alignment horizontal="left" vertical="center" wrapText="1"/>
    </xf>
    <xf numFmtId="9" fontId="4" fillId="2" borderId="1" xfId="3" applyFont="1" applyFill="1" applyBorder="1" applyAlignment="1">
      <alignment horizontal="center" vertical="top"/>
    </xf>
    <xf numFmtId="0" fontId="2" fillId="0" borderId="8" xfId="2"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10" xfId="2" applyFont="1" applyFill="1" applyBorder="1" applyAlignment="1">
      <alignment horizontal="left" vertical="center" wrapText="1"/>
    </xf>
    <xf numFmtId="0" fontId="2" fillId="0" borderId="11" xfId="2" applyFont="1" applyFill="1" applyBorder="1" applyAlignment="1">
      <alignment horizontal="center" vertical="center" wrapText="1"/>
    </xf>
    <xf numFmtId="0" fontId="2" fillId="0" borderId="12" xfId="2" applyFont="1" applyFill="1" applyBorder="1" applyAlignment="1">
      <alignment horizontal="center" vertical="center" wrapText="1"/>
    </xf>
    <xf numFmtId="0" fontId="2" fillId="0" borderId="13" xfId="2" applyFont="1" applyFill="1" applyBorder="1" applyAlignment="1">
      <alignment horizontal="center" vertical="center" wrapText="1"/>
    </xf>
    <xf numFmtId="0" fontId="2" fillId="0" borderId="14" xfId="2" applyFont="1" applyFill="1" applyBorder="1" applyAlignment="1">
      <alignment horizontal="center" vertical="center" wrapText="1"/>
    </xf>
    <xf numFmtId="0" fontId="2" fillId="0" borderId="17"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19" xfId="2" applyFont="1" applyFill="1" applyBorder="1" applyAlignment="1">
      <alignment horizontal="center" vertical="center" wrapText="1"/>
    </xf>
    <xf numFmtId="0" fontId="2" fillId="0" borderId="20"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22" xfId="2" applyFont="1" applyFill="1" applyBorder="1" applyAlignment="1">
      <alignment horizontal="center" vertical="center" wrapText="1"/>
    </xf>
    <xf numFmtId="0" fontId="2" fillId="0" borderId="10" xfId="2" applyFont="1" applyBorder="1" applyAlignment="1">
      <alignment horizontal="center" vertical="center" wrapText="1"/>
    </xf>
    <xf numFmtId="0" fontId="2" fillId="0" borderId="11" xfId="2" applyFont="1" applyBorder="1" applyAlignment="1">
      <alignment horizontal="center" vertical="center" wrapText="1"/>
    </xf>
    <xf numFmtId="0" fontId="0" fillId="0" borderId="11" xfId="0" applyBorder="1" applyAlignment="1">
      <alignment horizontal="center" vertical="top"/>
    </xf>
    <xf numFmtId="44" fontId="2" fillId="2" borderId="11" xfId="1" applyFont="1" applyFill="1" applyBorder="1" applyAlignment="1">
      <alignment horizontal="left" vertical="top"/>
    </xf>
    <xf numFmtId="9" fontId="4" fillId="2" borderId="11" xfId="3" applyFont="1" applyFill="1" applyBorder="1" applyAlignment="1">
      <alignment horizontal="center" vertical="top"/>
    </xf>
    <xf numFmtId="44" fontId="0" fillId="2" borderId="11" xfId="0" applyNumberFormat="1" applyFill="1" applyBorder="1" applyAlignment="1">
      <alignment horizontal="left" vertical="top"/>
    </xf>
    <xf numFmtId="0" fontId="0" fillId="2" borderId="12" xfId="0" applyFill="1" applyBorder="1" applyAlignment="1">
      <alignment horizontal="center" vertical="top"/>
    </xf>
    <xf numFmtId="0" fontId="2" fillId="0" borderId="23" xfId="2" applyFont="1" applyBorder="1" applyAlignment="1">
      <alignment horizontal="center" vertical="center" wrapText="1"/>
    </xf>
    <xf numFmtId="0" fontId="0" fillId="2" borderId="14" xfId="0" applyFill="1" applyBorder="1" applyAlignment="1">
      <alignment horizontal="center" vertical="top"/>
    </xf>
    <xf numFmtId="0" fontId="2" fillId="0" borderId="23" xfId="2" applyFont="1" applyFill="1" applyBorder="1" applyAlignment="1">
      <alignment horizontal="center" vertical="center" wrapText="1"/>
    </xf>
    <xf numFmtId="0" fontId="0" fillId="2" borderId="20" xfId="0" applyFill="1" applyBorder="1" applyAlignment="1">
      <alignment horizontal="center" vertical="top"/>
    </xf>
    <xf numFmtId="0" fontId="2" fillId="0" borderId="24"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3" xfId="2" applyFont="1" applyBorder="1" applyAlignment="1">
      <alignment horizontal="center" vertical="center" wrapText="1"/>
    </xf>
    <xf numFmtId="0" fontId="0" fillId="0" borderId="21" xfId="0" applyBorder="1" applyAlignment="1">
      <alignment horizontal="center" vertical="top"/>
    </xf>
    <xf numFmtId="44" fontId="2" fillId="2" borderId="21" xfId="1" applyFont="1" applyFill="1" applyBorder="1" applyAlignment="1">
      <alignment horizontal="left" vertical="top"/>
    </xf>
    <xf numFmtId="9" fontId="4" fillId="2" borderId="21" xfId="3" applyFont="1" applyFill="1" applyBorder="1" applyAlignment="1">
      <alignment horizontal="center" vertical="top"/>
    </xf>
    <xf numFmtId="44" fontId="0" fillId="2" borderId="21" xfId="0" applyNumberFormat="1" applyFill="1" applyBorder="1" applyAlignment="1">
      <alignment horizontal="left" vertical="top"/>
    </xf>
    <xf numFmtId="0" fontId="0" fillId="2" borderId="16" xfId="0" applyFill="1" applyBorder="1" applyAlignment="1">
      <alignment horizontal="center" vertical="top"/>
    </xf>
    <xf numFmtId="0" fontId="2" fillId="0" borderId="7" xfId="2" applyFont="1" applyFill="1" applyBorder="1" applyAlignment="1">
      <alignment horizontal="left" vertical="center" wrapText="1"/>
    </xf>
    <xf numFmtId="0" fontId="3" fillId="0" borderId="25" xfId="2" applyFont="1" applyBorder="1" applyAlignment="1">
      <alignment horizontal="center" wrapText="1"/>
    </xf>
    <xf numFmtId="0" fontId="3" fillId="0" borderId="26" xfId="2" applyFont="1" applyBorder="1" applyAlignment="1">
      <alignment horizontal="center" wrapText="1"/>
    </xf>
    <xf numFmtId="0" fontId="3" fillId="0" borderId="26" xfId="2" applyFont="1" applyFill="1" applyBorder="1" applyAlignment="1">
      <alignment horizontal="center" wrapText="1"/>
    </xf>
    <xf numFmtId="0" fontId="3" fillId="0" borderId="27" xfId="2" applyFont="1" applyFill="1" applyBorder="1" applyAlignment="1">
      <alignment horizontal="center" wrapText="1"/>
    </xf>
    <xf numFmtId="0" fontId="2" fillId="0" borderId="13" xfId="2" applyFont="1" applyBorder="1" applyAlignment="1">
      <alignment horizontal="center" vertical="center" wrapText="1"/>
    </xf>
    <xf numFmtId="0" fontId="2" fillId="0" borderId="15" xfId="2" applyFont="1" applyBorder="1" applyAlignment="1">
      <alignment horizontal="center" vertical="center" wrapText="1"/>
    </xf>
    <xf numFmtId="9" fontId="0" fillId="2" borderId="21" xfId="3" applyFont="1" applyFill="1" applyBorder="1" applyAlignment="1">
      <alignment horizontal="center" vertical="top"/>
    </xf>
    <xf numFmtId="0" fontId="5" fillId="0" borderId="7" xfId="0" applyFont="1" applyBorder="1"/>
    <xf numFmtId="0" fontId="2" fillId="0" borderId="28" xfId="2" applyFont="1" applyFill="1" applyBorder="1" applyAlignment="1">
      <alignment horizontal="center" vertical="center" wrapText="1"/>
    </xf>
    <xf numFmtId="0" fontId="2" fillId="4" borderId="13" xfId="2" applyFont="1" applyFill="1" applyBorder="1" applyAlignment="1">
      <alignment horizontal="center" vertical="center" wrapText="1"/>
    </xf>
    <xf numFmtId="9" fontId="4" fillId="0" borderId="0" xfId="3" applyFont="1" applyFill="1" applyBorder="1" applyAlignment="1">
      <alignment horizontal="center" vertical="top"/>
    </xf>
    <xf numFmtId="0" fontId="0" fillId="0" borderId="0" xfId="0" applyAlignment="1">
      <alignment horizontal="center" vertical="center"/>
    </xf>
    <xf numFmtId="0" fontId="8" fillId="0" borderId="0" xfId="0" applyFont="1"/>
    <xf numFmtId="0" fontId="9" fillId="0" borderId="0" xfId="0" applyFont="1" applyAlignment="1">
      <alignment horizontal="center" vertical="center"/>
    </xf>
    <xf numFmtId="0" fontId="0" fillId="0" borderId="0" xfId="0" applyAlignment="1">
      <alignment horizontal="left" vertical="center"/>
    </xf>
    <xf numFmtId="0" fontId="10" fillId="7" borderId="30"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9" xfId="0" applyFont="1" applyFill="1" applyBorder="1" applyAlignment="1">
      <alignment horizontal="center" vertical="center" wrapText="1"/>
    </xf>
    <xf numFmtId="164" fontId="12" fillId="6" borderId="9" xfId="0" applyNumberFormat="1" applyFont="1" applyFill="1" applyBorder="1" applyAlignment="1">
      <alignment horizontal="center" vertical="center" wrapText="1"/>
    </xf>
    <xf numFmtId="10" fontId="12" fillId="6" borderId="9" xfId="0" applyNumberFormat="1"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9" xfId="0" applyFont="1" applyBorder="1" applyAlignment="1">
      <alignment horizontal="center" vertical="center" wrapText="1"/>
    </xf>
    <xf numFmtId="164" fontId="13" fillId="5" borderId="9" xfId="0" applyNumberFormat="1" applyFont="1" applyFill="1" applyBorder="1" applyAlignment="1">
      <alignment horizontal="center" vertical="center" wrapText="1"/>
    </xf>
    <xf numFmtId="10" fontId="13" fillId="5" borderId="9" xfId="0" applyNumberFormat="1" applyFont="1" applyFill="1" applyBorder="1" applyAlignment="1">
      <alignment horizontal="center" vertical="center" wrapText="1"/>
    </xf>
    <xf numFmtId="164" fontId="14" fillId="0" borderId="9" xfId="0" applyNumberFormat="1" applyFont="1" applyBorder="1" applyAlignment="1">
      <alignment horizontal="right" vertical="center" wrapText="1"/>
    </xf>
    <xf numFmtId="164" fontId="13" fillId="6" borderId="9" xfId="0" applyNumberFormat="1" applyFont="1" applyFill="1" applyBorder="1" applyAlignment="1">
      <alignment horizontal="center" vertical="center" wrapText="1"/>
    </xf>
    <xf numFmtId="164" fontId="13" fillId="0" borderId="9" xfId="0" applyNumberFormat="1" applyFont="1" applyBorder="1" applyAlignment="1">
      <alignment horizontal="center" vertical="center" wrapText="1"/>
    </xf>
    <xf numFmtId="0" fontId="6" fillId="8" borderId="7" xfId="0" applyFont="1" applyFill="1" applyBorder="1" applyAlignment="1">
      <alignment horizontal="left"/>
    </xf>
    <xf numFmtId="0" fontId="2" fillId="0" borderId="35" xfId="2" applyFont="1" applyFill="1" applyBorder="1" applyAlignment="1">
      <alignment horizontal="center" vertical="center" wrapText="1"/>
    </xf>
    <xf numFmtId="0" fontId="2" fillId="0" borderId="36" xfId="2" applyFont="1" applyFill="1" applyBorder="1" applyAlignment="1">
      <alignment horizontal="center" vertical="center" wrapText="1"/>
    </xf>
    <xf numFmtId="0" fontId="2" fillId="0" borderId="37" xfId="2" applyFont="1" applyFill="1" applyBorder="1" applyAlignment="1">
      <alignment horizontal="center" vertical="center" wrapText="1"/>
    </xf>
    <xf numFmtId="0" fontId="2" fillId="0" borderId="38" xfId="2" applyFont="1" applyFill="1" applyBorder="1" applyAlignment="1">
      <alignment horizontal="center" vertical="center" wrapText="1"/>
    </xf>
    <xf numFmtId="0" fontId="2" fillId="0" borderId="7" xfId="2" applyFont="1" applyBorder="1" applyAlignment="1">
      <alignment horizontal="center" vertical="center" wrapText="1"/>
    </xf>
    <xf numFmtId="0" fontId="2" fillId="0" borderId="5" xfId="2" applyFont="1" applyBorder="1" applyAlignment="1">
      <alignment horizontal="center" vertical="center" wrapText="1"/>
    </xf>
    <xf numFmtId="164" fontId="13" fillId="5" borderId="8"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xf>
    <xf numFmtId="0" fontId="0" fillId="0" borderId="0" xfId="0" applyProtection="1"/>
    <xf numFmtId="0" fontId="10" fillId="7" borderId="30" xfId="0" applyFont="1" applyFill="1" applyBorder="1" applyAlignment="1" applyProtection="1">
      <alignment horizontal="center" vertical="center" wrapText="1"/>
    </xf>
    <xf numFmtId="0" fontId="10" fillId="7" borderId="9" xfId="0" applyFont="1" applyFill="1" applyBorder="1" applyAlignment="1" applyProtection="1">
      <alignment horizontal="center" vertical="center" wrapText="1"/>
    </xf>
    <xf numFmtId="0" fontId="11" fillId="6" borderId="31" xfId="0"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164" fontId="12" fillId="6" borderId="9" xfId="0" applyNumberFormat="1" applyFont="1" applyFill="1" applyBorder="1" applyAlignment="1" applyProtection="1">
      <alignment horizontal="center" vertical="center" wrapText="1"/>
    </xf>
    <xf numFmtId="10" fontId="12" fillId="6" borderId="38" xfId="0" applyNumberFormat="1" applyFont="1" applyFill="1" applyBorder="1" applyAlignment="1" applyProtection="1">
      <alignment horizontal="center" vertical="center" wrapText="1"/>
    </xf>
    <xf numFmtId="164" fontId="13" fillId="6" borderId="9" xfId="0" applyNumberFormat="1" applyFont="1" applyFill="1" applyBorder="1" applyAlignment="1" applyProtection="1">
      <alignment horizontal="center" vertical="center" wrapText="1"/>
    </xf>
    <xf numFmtId="0" fontId="11" fillId="0" borderId="31"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164" fontId="13" fillId="0" borderId="9" xfId="0" applyNumberFormat="1" applyFont="1" applyBorder="1" applyAlignment="1" applyProtection="1">
      <alignment horizontal="center" vertical="center" wrapText="1"/>
    </xf>
    <xf numFmtId="164" fontId="14" fillId="11" borderId="7" xfId="0" applyNumberFormat="1" applyFont="1" applyFill="1" applyBorder="1" applyAlignment="1" applyProtection="1">
      <alignment horizontal="center" vertical="center" wrapText="1"/>
    </xf>
    <xf numFmtId="164" fontId="14" fillId="10" borderId="34" xfId="0" applyNumberFormat="1" applyFont="1" applyFill="1" applyBorder="1" applyAlignment="1" applyProtection="1">
      <alignment vertical="center" wrapText="1"/>
    </xf>
    <xf numFmtId="0" fontId="8" fillId="0" borderId="0" xfId="0" applyFont="1" applyProtection="1"/>
    <xf numFmtId="0" fontId="2" fillId="0" borderId="13" xfId="2" applyFont="1" applyFill="1" applyBorder="1" applyAlignment="1" applyProtection="1">
      <alignment horizontal="center" vertical="center" wrapText="1"/>
    </xf>
    <xf numFmtId="0" fontId="2" fillId="0" borderId="4" xfId="2" applyFont="1" applyFill="1" applyBorder="1" applyAlignment="1" applyProtection="1">
      <alignment horizontal="center" vertical="center" wrapText="1"/>
    </xf>
    <xf numFmtId="0" fontId="2" fillId="0" borderId="1" xfId="2" applyFont="1" applyFill="1" applyBorder="1" applyAlignment="1" applyProtection="1">
      <alignment horizontal="center" vertical="center" wrapText="1"/>
    </xf>
    <xf numFmtId="0" fontId="2" fillId="0" borderId="19" xfId="2" applyFont="1" applyFill="1" applyBorder="1" applyAlignment="1" applyProtection="1">
      <alignment horizontal="center" vertical="center" wrapText="1"/>
    </xf>
    <xf numFmtId="0" fontId="2" fillId="0" borderId="17" xfId="2" applyFont="1" applyFill="1" applyBorder="1" applyAlignment="1" applyProtection="1">
      <alignment horizontal="center" vertical="center" wrapText="1"/>
    </xf>
    <xf numFmtId="0" fontId="2" fillId="0" borderId="18" xfId="2" applyFont="1" applyFill="1" applyBorder="1" applyAlignment="1" applyProtection="1">
      <alignment horizontal="center" vertical="center" wrapText="1"/>
    </xf>
    <xf numFmtId="164" fontId="2" fillId="9" borderId="7" xfId="2" applyNumberFormat="1" applyFont="1" applyFill="1" applyBorder="1" applyAlignment="1" applyProtection="1">
      <alignment horizontal="center" vertical="center" wrapText="1"/>
    </xf>
    <xf numFmtId="0" fontId="2" fillId="0" borderId="2" xfId="2" applyFont="1" applyFill="1" applyBorder="1" applyAlignment="1" applyProtection="1">
      <alignment horizontal="center" vertical="center" wrapText="1"/>
    </xf>
    <xf numFmtId="0" fontId="2" fillId="0" borderId="20" xfId="2" applyFont="1" applyFill="1" applyBorder="1" applyAlignment="1" applyProtection="1">
      <alignment horizontal="center" vertical="center" wrapText="1"/>
    </xf>
    <xf numFmtId="0" fontId="2" fillId="0" borderId="37" xfId="2" applyFont="1" applyFill="1" applyBorder="1" applyAlignment="1" applyProtection="1">
      <alignment horizontal="center" vertical="center" wrapText="1"/>
    </xf>
    <xf numFmtId="0" fontId="2" fillId="0" borderId="23" xfId="2" applyFont="1" applyFill="1" applyBorder="1" applyAlignment="1" applyProtection="1">
      <alignment horizontal="center" vertical="center" wrapText="1"/>
    </xf>
    <xf numFmtId="0" fontId="2" fillId="0" borderId="5" xfId="2" applyFont="1" applyFill="1" applyBorder="1" applyAlignment="1" applyProtection="1">
      <alignment horizontal="center" vertical="center" wrapText="1"/>
    </xf>
    <xf numFmtId="0" fontId="2" fillId="0" borderId="22" xfId="2" applyFont="1" applyFill="1" applyBorder="1" applyAlignment="1" applyProtection="1">
      <alignment horizontal="center" vertical="center" wrapText="1"/>
    </xf>
    <xf numFmtId="164" fontId="14" fillId="11" borderId="34" xfId="0" applyNumberFormat="1" applyFont="1" applyFill="1" applyBorder="1" applyAlignment="1" applyProtection="1">
      <alignment horizontal="center" vertical="center" wrapText="1"/>
    </xf>
    <xf numFmtId="0" fontId="15" fillId="12" borderId="7" xfId="0" applyFont="1" applyFill="1" applyBorder="1" applyAlignment="1" applyProtection="1">
      <alignment horizontal="right"/>
    </xf>
    <xf numFmtId="10" fontId="13" fillId="5" borderId="29" xfId="0" applyNumberFormat="1" applyFont="1" applyFill="1" applyBorder="1" applyAlignment="1" applyProtection="1">
      <alignment horizontal="center" vertical="center" wrapText="1"/>
      <protection locked="0"/>
    </xf>
    <xf numFmtId="10" fontId="13" fillId="5" borderId="7" xfId="0" applyNumberFormat="1" applyFont="1" applyFill="1" applyBorder="1" applyAlignment="1" applyProtection="1">
      <alignment horizontal="center" vertical="center" wrapText="1"/>
      <protection locked="0"/>
    </xf>
    <xf numFmtId="0" fontId="13" fillId="5" borderId="9" xfId="0" applyNumberFormat="1" applyFont="1" applyFill="1" applyBorder="1" applyAlignment="1" applyProtection="1">
      <alignment horizontal="center" vertical="center" wrapText="1"/>
      <protection locked="0"/>
    </xf>
    <xf numFmtId="2" fontId="2" fillId="5" borderId="7" xfId="2" applyNumberFormat="1" applyFont="1" applyFill="1" applyBorder="1" applyAlignment="1" applyProtection="1">
      <alignment horizontal="center" vertical="center" wrapText="1"/>
      <protection locked="0"/>
    </xf>
    <xf numFmtId="0" fontId="6" fillId="2" borderId="0" xfId="0" applyFont="1" applyFill="1" applyBorder="1" applyAlignment="1">
      <alignment horizontal="center"/>
    </xf>
    <xf numFmtId="0" fontId="18" fillId="0" borderId="0" xfId="0" applyFont="1" applyAlignment="1" applyProtection="1">
      <alignment horizontal="center" vertical="center"/>
    </xf>
    <xf numFmtId="0" fontId="15" fillId="0" borderId="0" xfId="0" applyFont="1" applyAlignment="1" applyProtection="1">
      <alignment horizontal="left" vertical="center" wrapText="1"/>
    </xf>
    <xf numFmtId="0" fontId="17" fillId="0" borderId="39" xfId="0" applyFont="1" applyBorder="1" applyAlignment="1">
      <alignment horizontal="center" wrapText="1"/>
    </xf>
    <xf numFmtId="0" fontId="17" fillId="0" borderId="40" xfId="0" applyFont="1" applyBorder="1" applyAlignment="1">
      <alignment horizontal="center" wrapText="1"/>
    </xf>
    <xf numFmtId="0" fontId="17" fillId="0" borderId="30" xfId="0" applyFont="1" applyBorder="1" applyAlignment="1">
      <alignment horizontal="center" wrapText="1"/>
    </xf>
    <xf numFmtId="0" fontId="17" fillId="0" borderId="44" xfId="0" applyFont="1" applyBorder="1" applyAlignment="1">
      <alignment horizontal="center" wrapText="1"/>
    </xf>
    <xf numFmtId="0" fontId="17" fillId="0" borderId="8" xfId="0" applyFont="1" applyBorder="1" applyAlignment="1">
      <alignment horizontal="center" wrapText="1"/>
    </xf>
    <xf numFmtId="0" fontId="17" fillId="0" borderId="9" xfId="0" applyFont="1" applyBorder="1" applyAlignment="1">
      <alignment horizontal="center" wrapText="1"/>
    </xf>
    <xf numFmtId="0" fontId="0" fillId="0" borderId="0" xfId="0" applyAlignment="1" applyProtection="1">
      <alignment horizontal="center"/>
    </xf>
    <xf numFmtId="0" fontId="0" fillId="0" borderId="0" xfId="0" applyAlignment="1" applyProtection="1">
      <alignment horizontal="center" vertical="top"/>
    </xf>
    <xf numFmtId="0" fontId="10" fillId="7" borderId="29" xfId="0" applyFont="1" applyFill="1" applyBorder="1" applyAlignment="1" applyProtection="1">
      <alignment horizontal="center" vertical="center" wrapText="1"/>
    </xf>
    <xf numFmtId="0" fontId="10" fillId="7" borderId="31" xfId="0" applyFont="1" applyFill="1" applyBorder="1" applyAlignment="1" applyProtection="1">
      <alignment horizontal="center" vertical="center" wrapText="1"/>
    </xf>
    <xf numFmtId="0" fontId="2" fillId="0" borderId="39" xfId="2" applyFont="1" applyFill="1" applyBorder="1" applyAlignment="1" applyProtection="1">
      <alignment horizontal="center" vertical="center" wrapText="1"/>
    </xf>
    <xf numFmtId="0" fontId="2" fillId="0" borderId="40" xfId="2" applyFont="1" applyFill="1" applyBorder="1" applyAlignment="1" applyProtection="1">
      <alignment horizontal="center" vertical="center" wrapText="1"/>
    </xf>
    <xf numFmtId="0" fontId="2" fillId="0" borderId="30" xfId="2" applyFont="1" applyFill="1" applyBorder="1" applyAlignment="1" applyProtection="1">
      <alignment horizontal="center" vertical="center" wrapText="1"/>
    </xf>
    <xf numFmtId="0" fontId="2" fillId="0" borderId="41" xfId="2" applyFont="1" applyFill="1" applyBorder="1" applyAlignment="1" applyProtection="1">
      <alignment horizontal="center" vertical="center" wrapText="1"/>
    </xf>
    <xf numFmtId="0" fontId="2" fillId="0" borderId="42" xfId="2" applyFont="1" applyFill="1" applyBorder="1" applyAlignment="1" applyProtection="1">
      <alignment horizontal="center" vertical="center" wrapText="1"/>
    </xf>
    <xf numFmtId="0" fontId="2" fillId="0" borderId="43" xfId="2" applyFont="1" applyFill="1" applyBorder="1" applyAlignment="1" applyProtection="1">
      <alignment horizontal="center" vertical="center" wrapText="1"/>
    </xf>
    <xf numFmtId="0" fontId="16" fillId="0" borderId="0" xfId="0" applyFont="1" applyAlignment="1" applyProtection="1">
      <alignment horizontal="center"/>
    </xf>
    <xf numFmtId="0" fontId="14" fillId="0" borderId="32" xfId="0" applyFont="1" applyBorder="1" applyAlignment="1" applyProtection="1">
      <alignment horizontal="right" vertical="center" wrapText="1"/>
    </xf>
    <xf numFmtId="0" fontId="14" fillId="0" borderId="33" xfId="0" applyFont="1" applyBorder="1" applyAlignment="1" applyProtection="1">
      <alignment horizontal="right" vertical="center" wrapText="1"/>
    </xf>
    <xf numFmtId="0" fontId="14" fillId="0" borderId="8" xfId="0" applyFont="1" applyBorder="1" applyAlignment="1" applyProtection="1">
      <alignment horizontal="right" vertical="center" wrapText="1"/>
    </xf>
    <xf numFmtId="0" fontId="2" fillId="4" borderId="32" xfId="2" applyFont="1" applyFill="1" applyBorder="1" applyAlignment="1" applyProtection="1">
      <alignment horizontal="center" vertical="center" wrapText="1"/>
    </xf>
    <xf numFmtId="0" fontId="2" fillId="4" borderId="33" xfId="2" applyFont="1" applyFill="1" applyBorder="1" applyAlignment="1" applyProtection="1">
      <alignment horizontal="center" vertical="center" wrapText="1"/>
    </xf>
    <xf numFmtId="0" fontId="2" fillId="4" borderId="34" xfId="2" applyFont="1" applyFill="1" applyBorder="1" applyAlignment="1" applyProtection="1">
      <alignment horizontal="center" vertical="center" wrapText="1"/>
    </xf>
    <xf numFmtId="0" fontId="2" fillId="0" borderId="32" xfId="2" applyFont="1" applyFill="1" applyBorder="1" applyAlignment="1" applyProtection="1">
      <alignment horizontal="left" vertical="center" wrapText="1"/>
    </xf>
    <xf numFmtId="0" fontId="2" fillId="0" borderId="33" xfId="2" applyFont="1" applyFill="1" applyBorder="1" applyAlignment="1" applyProtection="1">
      <alignment horizontal="left" vertical="center" wrapText="1"/>
    </xf>
    <xf numFmtId="0" fontId="2" fillId="0" borderId="34" xfId="2" applyFont="1" applyFill="1" applyBorder="1" applyAlignment="1" applyProtection="1">
      <alignment horizontal="left" vertical="center" wrapText="1"/>
    </xf>
    <xf numFmtId="0" fontId="3" fillId="9" borderId="32" xfId="2" applyFont="1" applyFill="1" applyBorder="1" applyAlignment="1" applyProtection="1">
      <alignment horizontal="right" vertical="center" wrapText="1"/>
    </xf>
    <xf numFmtId="0" fontId="3" fillId="9" borderId="33" xfId="2" applyFont="1" applyFill="1" applyBorder="1" applyAlignment="1" applyProtection="1">
      <alignment horizontal="right" vertical="center" wrapText="1"/>
    </xf>
    <xf numFmtId="0" fontId="3" fillId="9" borderId="34" xfId="2" applyFont="1" applyFill="1" applyBorder="1" applyAlignment="1" applyProtection="1">
      <alignment horizontal="right" vertical="center" wrapText="1"/>
    </xf>
    <xf numFmtId="0" fontId="0" fillId="0" borderId="44" xfId="0" applyBorder="1" applyAlignment="1" applyProtection="1">
      <alignment horizontal="center"/>
    </xf>
    <xf numFmtId="0" fontId="0" fillId="0" borderId="8" xfId="0" applyBorder="1" applyAlignment="1" applyProtection="1">
      <alignment horizontal="center"/>
    </xf>
    <xf numFmtId="0" fontId="15" fillId="0" borderId="39" xfId="0" applyFont="1" applyBorder="1" applyAlignment="1" applyProtection="1">
      <alignment horizontal="center" vertical="center" wrapText="1"/>
    </xf>
    <xf numFmtId="0" fontId="15" fillId="0" borderId="40"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5" fillId="0" borderId="45"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38"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6" fillId="8" borderId="32" xfId="0" applyFont="1" applyFill="1" applyBorder="1" applyAlignment="1" applyProtection="1">
      <alignment horizontal="center"/>
    </xf>
    <xf numFmtId="0" fontId="6" fillId="8" borderId="34" xfId="0" applyFont="1" applyFill="1" applyBorder="1" applyAlignment="1" applyProtection="1">
      <alignment horizontal="center"/>
    </xf>
    <xf numFmtId="164" fontId="15" fillId="12" borderId="32" xfId="0" applyNumberFormat="1" applyFont="1" applyFill="1" applyBorder="1" applyAlignment="1" applyProtection="1">
      <alignment horizontal="center" vertical="center"/>
    </xf>
    <xf numFmtId="164" fontId="15" fillId="12" borderId="34" xfId="0" applyNumberFormat="1" applyFont="1" applyFill="1" applyBorder="1" applyAlignment="1" applyProtection="1">
      <alignment horizontal="center" vertical="center"/>
    </xf>
    <xf numFmtId="0" fontId="2" fillId="4" borderId="32" xfId="2" applyFont="1" applyFill="1" applyBorder="1" applyAlignment="1">
      <alignment horizontal="center" vertical="center" wrapText="1"/>
    </xf>
    <xf numFmtId="0" fontId="2" fillId="4" borderId="33" xfId="2" applyFont="1" applyFill="1" applyBorder="1" applyAlignment="1">
      <alignment horizontal="center" vertical="center" wrapText="1"/>
    </xf>
    <xf numFmtId="0" fontId="2" fillId="4" borderId="34" xfId="2" applyFont="1" applyFill="1" applyBorder="1" applyAlignment="1">
      <alignment horizontal="center" vertical="center" wrapText="1"/>
    </xf>
    <xf numFmtId="0" fontId="2" fillId="0" borderId="32" xfId="2" applyFont="1" applyFill="1" applyBorder="1" applyAlignment="1">
      <alignment horizontal="left" vertical="center" wrapText="1"/>
    </xf>
    <xf numFmtId="0" fontId="2" fillId="0" borderId="33" xfId="2" applyFont="1" applyFill="1" applyBorder="1" applyAlignment="1">
      <alignment horizontal="left" vertical="center" wrapText="1"/>
    </xf>
    <xf numFmtId="0" fontId="2" fillId="0" borderId="34" xfId="2" applyFont="1" applyFill="1" applyBorder="1" applyAlignment="1">
      <alignment horizontal="left" vertical="center" wrapText="1"/>
    </xf>
    <xf numFmtId="0" fontId="10" fillId="7" borderId="29"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4" fillId="0" borderId="32" xfId="0" applyFont="1" applyBorder="1" applyAlignment="1">
      <alignment horizontal="right" vertical="center" wrapText="1"/>
    </xf>
    <xf numFmtId="0" fontId="14" fillId="0" borderId="33" xfId="0" applyFont="1" applyBorder="1" applyAlignment="1">
      <alignment horizontal="right" vertical="center" wrapText="1"/>
    </xf>
    <xf numFmtId="0" fontId="14" fillId="0" borderId="34" xfId="0" applyFont="1" applyBorder="1" applyAlignment="1">
      <alignment horizontal="right" vertical="center" wrapText="1"/>
    </xf>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4"/>
  <sheetViews>
    <sheetView showGridLines="0" zoomScale="115" zoomScaleNormal="115" workbookViewId="0">
      <pane xSplit="2" ySplit="8" topLeftCell="C104" activePane="bottomRight" state="frozen"/>
      <selection pane="topRight" activeCell="B1" sqref="B1"/>
      <selection pane="bottomLeft" activeCell="A2" sqref="A2"/>
      <selection pane="bottomRight" activeCell="H119" sqref="H119"/>
    </sheetView>
  </sheetViews>
  <sheetFormatPr defaultRowHeight="14.5" x14ac:dyDescent="0.35"/>
  <cols>
    <col min="1" max="1" width="3.54296875" bestFit="1" customWidth="1"/>
    <col min="2" max="2" width="60.1796875" bestFit="1" customWidth="1"/>
    <col min="3" max="3" width="19.81640625" customWidth="1"/>
    <col min="4" max="4" width="41.453125" customWidth="1"/>
    <col min="5" max="5" width="36.54296875" bestFit="1" customWidth="1"/>
    <col min="6" max="6" width="6.81640625" customWidth="1"/>
    <col min="7" max="7" width="16.26953125" customWidth="1"/>
    <col min="8" max="8" width="11.1796875" customWidth="1"/>
    <col min="9" max="9" width="15.26953125" customWidth="1"/>
    <col min="10" max="10" width="11.26953125" customWidth="1"/>
  </cols>
  <sheetData>
    <row r="1" spans="1:10" x14ac:dyDescent="0.35">
      <c r="B1" s="15"/>
      <c r="C1" s="15"/>
      <c r="D1" s="17" t="s">
        <v>67</v>
      </c>
      <c r="E1" s="15"/>
      <c r="F1" s="15"/>
      <c r="G1" s="15"/>
      <c r="H1" s="15"/>
      <c r="I1" s="15"/>
      <c r="J1" s="15"/>
    </row>
    <row r="2" spans="1:10" x14ac:dyDescent="0.35">
      <c r="B2" s="16"/>
      <c r="C2" s="16"/>
      <c r="D2" s="18" t="s">
        <v>68</v>
      </c>
      <c r="E2" s="16"/>
      <c r="F2" s="16"/>
      <c r="G2" s="16"/>
      <c r="H2" s="16"/>
      <c r="I2" s="16"/>
      <c r="J2" s="16"/>
    </row>
    <row r="3" spans="1:10" x14ac:dyDescent="0.35">
      <c r="B3" s="15"/>
      <c r="C3" s="15"/>
      <c r="D3" s="17" t="s">
        <v>86</v>
      </c>
      <c r="E3" s="15"/>
      <c r="F3" s="15"/>
      <c r="G3" s="15"/>
      <c r="H3" s="15"/>
      <c r="I3" s="15"/>
      <c r="J3" s="15"/>
    </row>
    <row r="4" spans="1:10" s="1" customFormat="1" x14ac:dyDescent="0.35">
      <c r="B4" s="9"/>
      <c r="C4" s="9"/>
      <c r="D4" s="9"/>
      <c r="E4" s="9"/>
      <c r="F4" s="9"/>
      <c r="G4" s="9"/>
      <c r="H4" s="9"/>
      <c r="I4" s="9"/>
      <c r="J4" s="9"/>
    </row>
    <row r="5" spans="1:10" ht="18" x14ac:dyDescent="0.4">
      <c r="B5" s="139"/>
      <c r="C5" s="139"/>
      <c r="D5" s="139"/>
      <c r="E5" s="139"/>
      <c r="F5" s="139"/>
      <c r="G5" s="139"/>
      <c r="H5" s="139"/>
      <c r="I5" s="139"/>
      <c r="J5" s="139"/>
    </row>
    <row r="6" spans="1:10" s="1" customFormat="1" ht="18.5" thickBot="1" x14ac:dyDescent="0.45">
      <c r="B6" s="8"/>
      <c r="C6" s="8"/>
      <c r="D6" s="8"/>
      <c r="E6" s="8"/>
      <c r="F6" s="8"/>
      <c r="G6" s="8"/>
      <c r="H6" s="8"/>
      <c r="I6" s="8"/>
      <c r="J6" s="8"/>
    </row>
    <row r="7" spans="1:10" ht="15" thickBot="1" x14ac:dyDescent="0.4">
      <c r="B7" s="76" t="s">
        <v>69</v>
      </c>
      <c r="C7" s="7"/>
      <c r="D7" s="7"/>
      <c r="E7" s="7"/>
      <c r="F7" s="7"/>
      <c r="G7" s="7"/>
      <c r="H7" s="7"/>
      <c r="I7" s="7"/>
      <c r="J7" s="7"/>
    </row>
    <row r="8" spans="1:10" ht="40" thickBot="1" x14ac:dyDescent="0.4">
      <c r="B8" s="69" t="s">
        <v>0</v>
      </c>
      <c r="C8" s="70" t="s">
        <v>1</v>
      </c>
      <c r="D8" s="70" t="s">
        <v>2</v>
      </c>
      <c r="E8" s="70" t="s">
        <v>3</v>
      </c>
      <c r="F8" s="71" t="s">
        <v>8</v>
      </c>
      <c r="G8" s="71" t="s">
        <v>4</v>
      </c>
      <c r="H8" s="71" t="s">
        <v>5</v>
      </c>
      <c r="I8" s="71" t="s">
        <v>6</v>
      </c>
      <c r="J8" s="72" t="s">
        <v>7</v>
      </c>
    </row>
    <row r="9" spans="1:10" x14ac:dyDescent="0.35">
      <c r="A9">
        <v>1</v>
      </c>
      <c r="B9" s="56" t="s">
        <v>13</v>
      </c>
      <c r="C9" s="11" t="s">
        <v>33</v>
      </c>
      <c r="D9" s="11" t="s">
        <v>14</v>
      </c>
      <c r="E9" s="11"/>
      <c r="F9" s="3" t="s">
        <v>9</v>
      </c>
      <c r="G9" s="4"/>
      <c r="H9" s="5"/>
      <c r="I9" s="6"/>
      <c r="J9" s="59"/>
    </row>
    <row r="10" spans="1:10" x14ac:dyDescent="0.35">
      <c r="A10">
        <v>2</v>
      </c>
      <c r="B10" s="73" t="s">
        <v>15</v>
      </c>
      <c r="C10" s="11" t="s">
        <v>33</v>
      </c>
      <c r="D10" s="11" t="s">
        <v>16</v>
      </c>
      <c r="E10" s="12"/>
      <c r="F10" s="3" t="s">
        <v>9</v>
      </c>
      <c r="G10" s="4"/>
      <c r="H10" s="10"/>
      <c r="I10" s="6"/>
      <c r="J10" s="57"/>
    </row>
    <row r="11" spans="1:10" x14ac:dyDescent="0.35">
      <c r="A11">
        <v>3</v>
      </c>
      <c r="B11" s="73" t="s">
        <v>17</v>
      </c>
      <c r="C11" s="11" t="s">
        <v>33</v>
      </c>
      <c r="D11" s="11" t="s">
        <v>18</v>
      </c>
      <c r="E11" s="12"/>
      <c r="F11" s="3" t="s">
        <v>9</v>
      </c>
      <c r="G11" s="4"/>
      <c r="H11" s="10"/>
      <c r="I11" s="6"/>
      <c r="J11" s="57"/>
    </row>
    <row r="12" spans="1:10" x14ac:dyDescent="0.35">
      <c r="A12">
        <v>4</v>
      </c>
      <c r="B12" s="73" t="s">
        <v>19</v>
      </c>
      <c r="C12" s="11" t="s">
        <v>33</v>
      </c>
      <c r="D12" s="11" t="s">
        <v>20</v>
      </c>
      <c r="E12" s="12"/>
      <c r="F12" s="3" t="s">
        <v>9</v>
      </c>
      <c r="G12" s="4"/>
      <c r="H12" s="10"/>
      <c r="I12" s="6"/>
      <c r="J12" s="57"/>
    </row>
    <row r="13" spans="1:10" x14ac:dyDescent="0.35">
      <c r="A13">
        <v>5</v>
      </c>
      <c r="B13" s="73" t="s">
        <v>21</v>
      </c>
      <c r="C13" s="11" t="s">
        <v>33</v>
      </c>
      <c r="D13" s="11" t="s">
        <v>22</v>
      </c>
      <c r="E13" s="12"/>
      <c r="F13" s="3" t="s">
        <v>9</v>
      </c>
      <c r="G13" s="4"/>
      <c r="H13" s="5"/>
      <c r="I13" s="6"/>
      <c r="J13" s="57"/>
    </row>
    <row r="14" spans="1:10" x14ac:dyDescent="0.35">
      <c r="A14">
        <v>6</v>
      </c>
      <c r="B14" s="73" t="s">
        <v>23</v>
      </c>
      <c r="C14" s="11" t="s">
        <v>33</v>
      </c>
      <c r="D14" s="11" t="s">
        <v>24</v>
      </c>
      <c r="E14" s="12"/>
      <c r="F14" s="3" t="s">
        <v>9</v>
      </c>
      <c r="G14" s="4"/>
      <c r="H14" s="10"/>
      <c r="I14" s="6"/>
      <c r="J14" s="57"/>
    </row>
    <row r="15" spans="1:10" x14ac:dyDescent="0.35">
      <c r="A15">
        <v>7</v>
      </c>
      <c r="B15" s="73" t="s">
        <v>25</v>
      </c>
      <c r="C15" s="11" t="s">
        <v>33</v>
      </c>
      <c r="D15" s="11" t="s">
        <v>26</v>
      </c>
      <c r="E15" s="12"/>
      <c r="F15" s="3" t="s">
        <v>9</v>
      </c>
      <c r="G15" s="4"/>
      <c r="H15" s="10"/>
      <c r="I15" s="6"/>
      <c r="J15" s="57"/>
    </row>
    <row r="16" spans="1:10" ht="15" customHeight="1" x14ac:dyDescent="0.35">
      <c r="A16">
        <v>8</v>
      </c>
      <c r="B16" s="73" t="s">
        <v>27</v>
      </c>
      <c r="C16" s="11" t="s">
        <v>33</v>
      </c>
      <c r="D16" s="11" t="s">
        <v>28</v>
      </c>
      <c r="E16" s="12"/>
      <c r="F16" s="3" t="s">
        <v>9</v>
      </c>
      <c r="G16" s="4"/>
      <c r="H16" s="10"/>
      <c r="I16" s="6"/>
      <c r="J16" s="57"/>
    </row>
    <row r="17" spans="1:10" x14ac:dyDescent="0.35">
      <c r="A17">
        <v>9</v>
      </c>
      <c r="B17" s="73" t="s">
        <v>29</v>
      </c>
      <c r="C17" s="11" t="s">
        <v>33</v>
      </c>
      <c r="D17" s="11" t="s">
        <v>30</v>
      </c>
      <c r="E17" s="12"/>
      <c r="F17" s="3" t="s">
        <v>9</v>
      </c>
      <c r="G17" s="4"/>
      <c r="H17" s="10"/>
      <c r="I17" s="6"/>
      <c r="J17" s="57"/>
    </row>
    <row r="18" spans="1:10" ht="15" thickBot="1" x14ac:dyDescent="0.4">
      <c r="A18">
        <v>10</v>
      </c>
      <c r="B18" s="74" t="s">
        <v>31</v>
      </c>
      <c r="C18" s="61" t="s">
        <v>33</v>
      </c>
      <c r="D18" s="61" t="s">
        <v>32</v>
      </c>
      <c r="E18" s="62"/>
      <c r="F18" s="63" t="s">
        <v>9</v>
      </c>
      <c r="G18" s="64"/>
      <c r="H18" s="75"/>
      <c r="I18" s="66"/>
      <c r="J18" s="67"/>
    </row>
    <row r="19" spans="1:10" ht="15" thickBot="1" x14ac:dyDescent="0.4">
      <c r="A19" s="24"/>
      <c r="B19" s="27"/>
      <c r="C19" s="27"/>
      <c r="D19" s="27"/>
      <c r="E19" s="27"/>
      <c r="F19" s="28"/>
      <c r="G19" s="29"/>
      <c r="H19" s="30"/>
      <c r="I19" s="31"/>
      <c r="J19" s="28"/>
    </row>
    <row r="20" spans="1:10" x14ac:dyDescent="0.35">
      <c r="A20" s="26"/>
      <c r="B20" s="36" t="s">
        <v>72</v>
      </c>
      <c r="C20" s="37"/>
      <c r="D20" s="37"/>
      <c r="E20" s="38"/>
      <c r="F20" s="28"/>
      <c r="G20" s="29"/>
      <c r="H20" s="30"/>
      <c r="I20" s="31"/>
      <c r="J20" s="28"/>
    </row>
    <row r="21" spans="1:10" x14ac:dyDescent="0.35">
      <c r="A21" s="26"/>
      <c r="B21" s="78" t="s">
        <v>73</v>
      </c>
      <c r="C21" s="13"/>
      <c r="D21" s="13"/>
      <c r="E21" s="40"/>
      <c r="F21" s="28"/>
      <c r="G21" s="29"/>
      <c r="H21" s="30"/>
      <c r="I21" s="31"/>
      <c r="J21" s="28"/>
    </row>
    <row r="22" spans="1:10" x14ac:dyDescent="0.35">
      <c r="A22" s="26"/>
      <c r="B22" s="39"/>
      <c r="C22" s="13"/>
      <c r="D22" s="13"/>
      <c r="E22" s="40"/>
      <c r="F22" s="28"/>
      <c r="G22" s="29"/>
      <c r="H22" s="30"/>
      <c r="I22" s="31"/>
      <c r="J22" s="28"/>
    </row>
    <row r="23" spans="1:10" ht="25" x14ac:dyDescent="0.35">
      <c r="A23" s="26"/>
      <c r="B23" s="39" t="s">
        <v>74</v>
      </c>
      <c r="C23" s="13"/>
      <c r="D23" s="13"/>
      <c r="E23" s="40"/>
      <c r="F23" s="28"/>
      <c r="G23" s="29"/>
      <c r="H23" s="30"/>
      <c r="I23" s="31"/>
      <c r="J23" s="28"/>
    </row>
    <row r="24" spans="1:10" ht="15" thickBot="1" x14ac:dyDescent="0.4">
      <c r="A24" s="26"/>
      <c r="B24" s="39"/>
      <c r="C24" s="42"/>
      <c r="D24" s="13"/>
      <c r="E24" s="45"/>
      <c r="F24" s="28"/>
      <c r="G24" s="29"/>
      <c r="H24" s="30"/>
      <c r="I24" s="31"/>
      <c r="J24" s="28"/>
    </row>
    <row r="25" spans="1:10" ht="15" thickBot="1" x14ac:dyDescent="0.4">
      <c r="A25" s="26"/>
      <c r="B25" s="41" t="s">
        <v>75</v>
      </c>
      <c r="C25" s="43"/>
      <c r="D25" s="44" t="s">
        <v>76</v>
      </c>
      <c r="E25" s="43"/>
      <c r="F25" s="28"/>
      <c r="G25" s="29"/>
      <c r="H25" s="30"/>
      <c r="I25" s="31"/>
      <c r="J25" s="28"/>
    </row>
    <row r="26" spans="1:10" ht="15" thickBot="1" x14ac:dyDescent="0.4">
      <c r="A26" s="26"/>
      <c r="B26" s="39"/>
      <c r="C26" s="47"/>
      <c r="D26" s="13"/>
      <c r="E26" s="48"/>
      <c r="F26" s="28"/>
      <c r="G26" s="29"/>
      <c r="H26" s="30"/>
      <c r="I26" s="31"/>
      <c r="J26" s="28"/>
    </row>
    <row r="27" spans="1:10" ht="15" thickBot="1" x14ac:dyDescent="0.4">
      <c r="A27" s="26"/>
      <c r="B27" s="41" t="s">
        <v>77</v>
      </c>
      <c r="C27" s="43"/>
      <c r="D27" s="44" t="s">
        <v>76</v>
      </c>
      <c r="E27" s="43"/>
      <c r="F27" s="28"/>
      <c r="G27" s="29"/>
      <c r="H27" s="30"/>
      <c r="I27" s="31"/>
      <c r="J27" s="28"/>
    </row>
    <row r="28" spans="1:10" x14ac:dyDescent="0.35">
      <c r="A28" s="26"/>
      <c r="B28" s="39"/>
      <c r="C28" s="14"/>
      <c r="D28" s="13"/>
      <c r="E28" s="46"/>
      <c r="F28" s="28"/>
      <c r="G28" s="29"/>
      <c r="H28" s="30"/>
      <c r="I28" s="31"/>
      <c r="J28" s="28"/>
    </row>
    <row r="29" spans="1:10" x14ac:dyDescent="0.35">
      <c r="A29" s="26"/>
      <c r="B29" s="39"/>
      <c r="C29" s="13"/>
      <c r="D29" s="13"/>
      <c r="E29" s="40"/>
      <c r="F29" s="28"/>
      <c r="G29" s="29"/>
      <c r="H29" s="30"/>
      <c r="I29" s="31"/>
      <c r="J29" s="28"/>
    </row>
    <row r="30" spans="1:10" x14ac:dyDescent="0.35">
      <c r="A30" s="26"/>
      <c r="B30" s="78" t="s">
        <v>78</v>
      </c>
      <c r="C30" s="13"/>
      <c r="D30" s="13"/>
      <c r="E30" s="40"/>
      <c r="F30" s="28"/>
      <c r="G30" s="29"/>
      <c r="H30" s="30"/>
      <c r="I30" s="31"/>
      <c r="J30" s="28"/>
    </row>
    <row r="31" spans="1:10" ht="15" thickBot="1" x14ac:dyDescent="0.4">
      <c r="A31" s="26"/>
      <c r="B31" s="39"/>
      <c r="C31" s="42"/>
      <c r="D31" s="13"/>
      <c r="E31" s="45"/>
      <c r="F31" s="28"/>
      <c r="G31" s="29"/>
      <c r="H31" s="30"/>
      <c r="I31" s="31"/>
      <c r="J31" s="28"/>
    </row>
    <row r="32" spans="1:10" ht="15" thickBot="1" x14ac:dyDescent="0.4">
      <c r="A32" s="26"/>
      <c r="B32" s="41" t="s">
        <v>75</v>
      </c>
      <c r="C32" s="43"/>
      <c r="D32" s="44" t="s">
        <v>76</v>
      </c>
      <c r="E32" s="43"/>
      <c r="F32" s="28"/>
      <c r="G32" s="29"/>
      <c r="H32" s="30"/>
      <c r="I32" s="31"/>
      <c r="J32" s="28"/>
    </row>
    <row r="33" spans="1:10" ht="15" thickBot="1" x14ac:dyDescent="0.4">
      <c r="A33" s="26"/>
      <c r="B33" s="39"/>
      <c r="C33" s="47"/>
      <c r="D33" s="13"/>
      <c r="E33" s="48"/>
      <c r="F33" s="28"/>
      <c r="G33" s="29"/>
      <c r="H33" s="30"/>
      <c r="I33" s="31"/>
      <c r="J33" s="28"/>
    </row>
    <row r="34" spans="1:10" ht="15" thickBot="1" x14ac:dyDescent="0.4">
      <c r="A34" s="26"/>
      <c r="B34" s="41" t="s">
        <v>77</v>
      </c>
      <c r="C34" s="43"/>
      <c r="D34" s="44" t="s">
        <v>76</v>
      </c>
      <c r="E34" s="43"/>
      <c r="F34" s="28"/>
      <c r="G34" s="29"/>
      <c r="H34" s="30"/>
      <c r="I34" s="31"/>
      <c r="J34" s="28"/>
    </row>
    <row r="35" spans="1:10" ht="15" thickBot="1" x14ac:dyDescent="0.4">
      <c r="A35" s="26"/>
      <c r="B35" s="77"/>
      <c r="C35" s="34"/>
      <c r="D35" s="25"/>
      <c r="E35" s="35"/>
      <c r="F35" s="28"/>
      <c r="G35" s="29"/>
      <c r="H35" s="30"/>
      <c r="I35" s="31"/>
      <c r="J35" s="28"/>
    </row>
    <row r="36" spans="1:10" x14ac:dyDescent="0.35">
      <c r="A36" s="26"/>
      <c r="B36" s="78" t="s">
        <v>83</v>
      </c>
      <c r="C36" s="13"/>
      <c r="D36" s="13"/>
      <c r="E36" s="40"/>
      <c r="F36" s="28"/>
      <c r="G36" s="29"/>
      <c r="H36" s="30"/>
      <c r="I36" s="31"/>
      <c r="J36" s="28"/>
    </row>
    <row r="37" spans="1:10" x14ac:dyDescent="0.35">
      <c r="A37" s="26"/>
      <c r="B37" s="39"/>
      <c r="C37" s="13"/>
      <c r="D37" s="13"/>
      <c r="E37" s="40"/>
      <c r="F37" s="28"/>
      <c r="G37" s="29"/>
      <c r="H37" s="30"/>
      <c r="I37" s="31"/>
      <c r="J37" s="28"/>
    </row>
    <row r="38" spans="1:10" ht="25" x14ac:dyDescent="0.35">
      <c r="A38" s="26"/>
      <c r="B38" s="39" t="s">
        <v>74</v>
      </c>
      <c r="C38" s="13"/>
      <c r="D38" s="13"/>
      <c r="E38" s="40"/>
      <c r="F38" s="28"/>
      <c r="G38" s="29"/>
      <c r="H38" s="30"/>
      <c r="I38" s="31"/>
      <c r="J38" s="28"/>
    </row>
    <row r="39" spans="1:10" ht="15" thickBot="1" x14ac:dyDescent="0.4">
      <c r="A39" s="26"/>
      <c r="B39" s="39"/>
      <c r="C39" s="42"/>
      <c r="D39" s="13"/>
      <c r="E39" s="45"/>
      <c r="F39" s="28"/>
      <c r="G39" s="29"/>
      <c r="H39" s="30"/>
      <c r="I39" s="31"/>
      <c r="J39" s="28"/>
    </row>
    <row r="40" spans="1:10" ht="15" thickBot="1" x14ac:dyDescent="0.4">
      <c r="A40" s="26"/>
      <c r="B40" s="41" t="s">
        <v>75</v>
      </c>
      <c r="C40" s="43"/>
      <c r="D40" s="44" t="s">
        <v>76</v>
      </c>
      <c r="E40" s="43"/>
      <c r="F40" s="28"/>
      <c r="G40" s="29"/>
      <c r="H40" s="30"/>
      <c r="I40" s="31"/>
      <c r="J40" s="28"/>
    </row>
    <row r="41" spans="1:10" ht="15" thickBot="1" x14ac:dyDescent="0.4">
      <c r="A41" s="26"/>
      <c r="B41" s="39"/>
      <c r="C41" s="47"/>
      <c r="D41" s="13"/>
      <c r="E41" s="48"/>
      <c r="F41" s="28"/>
      <c r="G41" s="29"/>
      <c r="H41" s="30"/>
      <c r="I41" s="31"/>
      <c r="J41" s="28"/>
    </row>
    <row r="42" spans="1:10" ht="15" thickBot="1" x14ac:dyDescent="0.4">
      <c r="A42" s="26"/>
      <c r="B42" s="41" t="s">
        <v>77</v>
      </c>
      <c r="C42" s="43"/>
      <c r="D42" s="44" t="s">
        <v>76</v>
      </c>
      <c r="E42" s="43"/>
      <c r="F42" s="28"/>
      <c r="G42" s="29"/>
      <c r="H42" s="30"/>
      <c r="I42" s="31"/>
      <c r="J42" s="28"/>
    </row>
    <row r="43" spans="1:10" x14ac:dyDescent="0.35">
      <c r="A43" s="26"/>
      <c r="B43" s="39"/>
      <c r="C43" s="14"/>
      <c r="D43" s="13"/>
      <c r="E43" s="46"/>
      <c r="F43" s="28"/>
      <c r="G43" s="29"/>
      <c r="H43" s="30"/>
      <c r="I43" s="31"/>
      <c r="J43" s="28"/>
    </row>
    <row r="44" spans="1:10" x14ac:dyDescent="0.35">
      <c r="A44" s="26"/>
      <c r="B44" s="39"/>
      <c r="C44" s="13"/>
      <c r="D44" s="13"/>
      <c r="E44" s="40"/>
      <c r="F44" s="28"/>
      <c r="G44" s="29"/>
      <c r="H44" s="30"/>
      <c r="I44" s="31"/>
      <c r="J44" s="28"/>
    </row>
    <row r="45" spans="1:10" x14ac:dyDescent="0.35">
      <c r="A45" s="26"/>
      <c r="B45" s="78" t="s">
        <v>84</v>
      </c>
      <c r="C45" s="13"/>
      <c r="D45" s="13"/>
      <c r="E45" s="40"/>
      <c r="F45" s="28"/>
      <c r="G45" s="29"/>
      <c r="H45" s="30"/>
      <c r="I45" s="31"/>
      <c r="J45" s="28"/>
    </row>
    <row r="46" spans="1:10" ht="15" thickBot="1" x14ac:dyDescent="0.4">
      <c r="A46" s="26"/>
      <c r="B46" s="39"/>
      <c r="C46" s="42"/>
      <c r="D46" s="13"/>
      <c r="E46" s="45"/>
      <c r="F46" s="28"/>
      <c r="G46" s="29"/>
      <c r="H46" s="30"/>
      <c r="I46" s="31"/>
      <c r="J46" s="28"/>
    </row>
    <row r="47" spans="1:10" ht="15" thickBot="1" x14ac:dyDescent="0.4">
      <c r="A47" s="26"/>
      <c r="B47" s="41" t="s">
        <v>75</v>
      </c>
      <c r="C47" s="43"/>
      <c r="D47" s="44" t="s">
        <v>76</v>
      </c>
      <c r="E47" s="43"/>
      <c r="F47" s="28"/>
      <c r="G47" s="29"/>
      <c r="H47" s="30"/>
      <c r="I47" s="31"/>
      <c r="J47" s="28"/>
    </row>
    <row r="48" spans="1:10" ht="15" thickBot="1" x14ac:dyDescent="0.4">
      <c r="A48" s="26"/>
      <c r="B48" s="39"/>
      <c r="C48" s="47"/>
      <c r="D48" s="13"/>
      <c r="E48" s="48"/>
      <c r="F48" s="28"/>
      <c r="G48" s="29"/>
      <c r="H48" s="30"/>
      <c r="I48" s="31"/>
      <c r="J48" s="28"/>
    </row>
    <row r="49" spans="1:10" ht="15" thickBot="1" x14ac:dyDescent="0.4">
      <c r="A49" s="26"/>
      <c r="B49" s="41" t="s">
        <v>77</v>
      </c>
      <c r="C49" s="43"/>
      <c r="D49" s="44" t="s">
        <v>76</v>
      </c>
      <c r="E49" s="43"/>
      <c r="F49" s="28"/>
      <c r="G49" s="29"/>
      <c r="H49" s="30"/>
      <c r="I49" s="31"/>
      <c r="J49" s="28"/>
    </row>
    <row r="50" spans="1:10" ht="15" thickBot="1" x14ac:dyDescent="0.4">
      <c r="A50" s="26"/>
      <c r="B50" s="77"/>
      <c r="C50" s="34"/>
      <c r="D50" s="25"/>
      <c r="E50" s="35"/>
      <c r="F50" s="28"/>
      <c r="G50" s="29"/>
      <c r="H50" s="30"/>
      <c r="I50" s="31"/>
      <c r="J50" s="28"/>
    </row>
    <row r="51" spans="1:10" ht="15" thickBot="1" x14ac:dyDescent="0.4">
      <c r="A51" s="26"/>
      <c r="B51" s="77"/>
      <c r="C51" s="34"/>
      <c r="D51" s="25"/>
      <c r="E51" s="35"/>
      <c r="F51" s="28"/>
      <c r="G51" s="29"/>
      <c r="H51" s="30"/>
      <c r="I51" s="31"/>
      <c r="J51" s="28"/>
    </row>
    <row r="52" spans="1:10" x14ac:dyDescent="0.35">
      <c r="A52" s="26"/>
      <c r="B52" s="78" t="s">
        <v>82</v>
      </c>
      <c r="C52" s="13"/>
      <c r="D52" s="13"/>
      <c r="E52" s="40"/>
      <c r="F52" s="28"/>
      <c r="G52" s="29"/>
      <c r="H52" s="30"/>
      <c r="I52" s="31"/>
      <c r="J52" s="28"/>
    </row>
    <row r="53" spans="1:10" ht="15" thickBot="1" x14ac:dyDescent="0.4">
      <c r="A53" s="26"/>
      <c r="B53" s="39"/>
      <c r="C53" s="42"/>
      <c r="D53" s="13"/>
      <c r="E53" s="45"/>
      <c r="F53" s="28"/>
      <c r="G53" s="29"/>
      <c r="H53" s="30"/>
      <c r="I53" s="31"/>
      <c r="J53" s="28"/>
    </row>
    <row r="54" spans="1:10" ht="15" thickBot="1" x14ac:dyDescent="0.4">
      <c r="A54" s="26"/>
      <c r="B54" s="41" t="s">
        <v>75</v>
      </c>
      <c r="C54" s="43"/>
      <c r="D54" s="44" t="s">
        <v>76</v>
      </c>
      <c r="E54" s="43"/>
      <c r="F54" s="28"/>
      <c r="G54" s="29"/>
      <c r="H54" s="30"/>
      <c r="I54" s="31"/>
      <c r="J54" s="28"/>
    </row>
    <row r="55" spans="1:10" ht="15" thickBot="1" x14ac:dyDescent="0.4">
      <c r="A55" s="26"/>
      <c r="B55" s="39"/>
      <c r="C55" s="47"/>
      <c r="D55" s="13"/>
      <c r="E55" s="48"/>
      <c r="F55" s="28"/>
      <c r="G55" s="29"/>
      <c r="H55" s="30"/>
      <c r="I55" s="31"/>
      <c r="J55" s="28"/>
    </row>
    <row r="56" spans="1:10" ht="15" thickBot="1" x14ac:dyDescent="0.4">
      <c r="A56" s="26"/>
      <c r="B56" s="41" t="s">
        <v>77</v>
      </c>
      <c r="C56" s="43"/>
      <c r="D56" s="44" t="s">
        <v>76</v>
      </c>
      <c r="E56" s="43"/>
      <c r="F56" s="28"/>
      <c r="G56" s="29"/>
      <c r="H56" s="30"/>
      <c r="I56" s="31"/>
      <c r="J56" s="28"/>
    </row>
    <row r="57" spans="1:10" ht="15" thickBot="1" x14ac:dyDescent="0.4">
      <c r="A57" s="26"/>
      <c r="B57" s="27"/>
      <c r="C57" s="27"/>
      <c r="D57" s="27"/>
      <c r="E57" s="27"/>
      <c r="F57" s="28"/>
      <c r="G57" s="29"/>
      <c r="H57" s="30"/>
      <c r="I57" s="31"/>
      <c r="J57" s="28"/>
    </row>
    <row r="58" spans="1:10" ht="15" thickBot="1" x14ac:dyDescent="0.4">
      <c r="A58" s="26"/>
      <c r="B58" s="68" t="s">
        <v>70</v>
      </c>
      <c r="C58" s="27"/>
      <c r="D58" s="27"/>
      <c r="E58" s="27"/>
      <c r="F58" s="28"/>
      <c r="G58" s="29"/>
      <c r="H58" s="30"/>
      <c r="I58" s="31"/>
      <c r="J58" s="28"/>
    </row>
    <row r="59" spans="1:10" ht="40" thickBot="1" x14ac:dyDescent="0.4">
      <c r="A59" s="26"/>
      <c r="B59" s="69" t="s">
        <v>0</v>
      </c>
      <c r="C59" s="70" t="s">
        <v>1</v>
      </c>
      <c r="D59" s="70" t="s">
        <v>2</v>
      </c>
      <c r="E59" s="70" t="s">
        <v>3</v>
      </c>
      <c r="F59" s="71" t="s">
        <v>8</v>
      </c>
      <c r="G59" s="71" t="s">
        <v>4</v>
      </c>
      <c r="H59" s="71" t="s">
        <v>5</v>
      </c>
      <c r="I59" s="71" t="s">
        <v>6</v>
      </c>
      <c r="J59" s="72" t="s">
        <v>7</v>
      </c>
    </row>
    <row r="60" spans="1:10" x14ac:dyDescent="0.35">
      <c r="A60" s="26">
        <v>1</v>
      </c>
      <c r="B60" s="49" t="s">
        <v>42</v>
      </c>
      <c r="C60" s="50" t="s">
        <v>41</v>
      </c>
      <c r="D60" s="50" t="s">
        <v>40</v>
      </c>
      <c r="E60" s="50"/>
      <c r="F60" s="51" t="s">
        <v>9</v>
      </c>
      <c r="G60" s="52"/>
      <c r="H60" s="53"/>
      <c r="I60" s="54"/>
      <c r="J60" s="55"/>
    </row>
    <row r="61" spans="1:10" x14ac:dyDescent="0.35">
      <c r="A61" s="26">
        <v>2</v>
      </c>
      <c r="B61" s="56" t="s">
        <v>44</v>
      </c>
      <c r="C61" s="11" t="s">
        <v>41</v>
      </c>
      <c r="D61" s="11" t="s">
        <v>43</v>
      </c>
      <c r="E61" s="12"/>
      <c r="F61" s="3" t="s">
        <v>9</v>
      </c>
      <c r="G61" s="4"/>
      <c r="H61" s="5"/>
      <c r="I61" s="6"/>
      <c r="J61" s="57"/>
    </row>
    <row r="62" spans="1:10" x14ac:dyDescent="0.35">
      <c r="A62" s="26">
        <v>3</v>
      </c>
      <c r="B62" s="56" t="s">
        <v>46</v>
      </c>
      <c r="C62" s="11" t="s">
        <v>41</v>
      </c>
      <c r="D62" s="11" t="s">
        <v>45</v>
      </c>
      <c r="E62" s="12"/>
      <c r="F62" s="3" t="s">
        <v>9</v>
      </c>
      <c r="G62" s="4"/>
      <c r="H62" s="5"/>
      <c r="I62" s="6"/>
      <c r="J62" s="57"/>
    </row>
    <row r="63" spans="1:10" x14ac:dyDescent="0.35">
      <c r="A63" s="26">
        <v>4</v>
      </c>
      <c r="B63" s="56" t="s">
        <v>36</v>
      </c>
      <c r="C63" s="11" t="s">
        <v>35</v>
      </c>
      <c r="D63" s="11" t="s">
        <v>34</v>
      </c>
      <c r="E63" s="12"/>
      <c r="F63" s="3" t="s">
        <v>9</v>
      </c>
      <c r="G63" s="4"/>
      <c r="H63" s="5"/>
      <c r="I63" s="6"/>
      <c r="J63" s="57"/>
    </row>
    <row r="64" spans="1:10" x14ac:dyDescent="0.35">
      <c r="A64" s="26">
        <v>5</v>
      </c>
      <c r="B64" s="58" t="s">
        <v>48</v>
      </c>
      <c r="C64" s="11" t="s">
        <v>35</v>
      </c>
      <c r="D64" s="11" t="s">
        <v>49</v>
      </c>
      <c r="E64" s="13"/>
      <c r="F64" s="3" t="s">
        <v>9</v>
      </c>
      <c r="G64" s="4"/>
      <c r="H64" s="5"/>
      <c r="I64" s="6"/>
      <c r="J64" s="57"/>
    </row>
    <row r="65" spans="1:10" x14ac:dyDescent="0.35">
      <c r="A65" s="26">
        <v>6</v>
      </c>
      <c r="B65" s="56" t="s">
        <v>51</v>
      </c>
      <c r="C65" s="11" t="s">
        <v>35</v>
      </c>
      <c r="D65" s="11" t="s">
        <v>50</v>
      </c>
      <c r="E65" s="12"/>
      <c r="F65" s="3" t="s">
        <v>9</v>
      </c>
      <c r="G65" s="4"/>
      <c r="H65" s="5"/>
      <c r="I65" s="6"/>
      <c r="J65" s="57"/>
    </row>
    <row r="66" spans="1:10" x14ac:dyDescent="0.35">
      <c r="A66" s="26">
        <v>7</v>
      </c>
      <c r="B66" s="56" t="s">
        <v>47</v>
      </c>
      <c r="C66" s="11" t="s">
        <v>39</v>
      </c>
      <c r="D66" s="11" t="s">
        <v>38</v>
      </c>
      <c r="E66" s="11" t="s">
        <v>37</v>
      </c>
      <c r="F66" s="3" t="s">
        <v>9</v>
      </c>
      <c r="G66" s="4"/>
      <c r="H66" s="10"/>
      <c r="I66" s="6"/>
      <c r="J66" s="59"/>
    </row>
    <row r="67" spans="1:10" x14ac:dyDescent="0.35">
      <c r="A67" s="26">
        <v>8</v>
      </c>
      <c r="B67" s="56" t="s">
        <v>52</v>
      </c>
      <c r="C67" s="11" t="s">
        <v>12</v>
      </c>
      <c r="D67" s="11" t="s">
        <v>53</v>
      </c>
      <c r="E67" s="12" t="s">
        <v>54</v>
      </c>
      <c r="F67" s="3" t="s">
        <v>9</v>
      </c>
      <c r="G67" s="4"/>
      <c r="H67" s="5"/>
      <c r="I67" s="6"/>
      <c r="J67" s="57"/>
    </row>
    <row r="68" spans="1:10" ht="15" thickBot="1" x14ac:dyDescent="0.4">
      <c r="A68" s="26">
        <v>9</v>
      </c>
      <c r="B68" s="60" t="s">
        <v>11</v>
      </c>
      <c r="C68" s="61" t="s">
        <v>12</v>
      </c>
      <c r="D68" s="61" t="s">
        <v>10</v>
      </c>
      <c r="E68" s="62" t="s">
        <v>10</v>
      </c>
      <c r="F68" s="63" t="s">
        <v>9</v>
      </c>
      <c r="G68" s="64"/>
      <c r="H68" s="65"/>
      <c r="I68" s="66"/>
      <c r="J68" s="67"/>
    </row>
    <row r="69" spans="1:10" ht="15" thickBot="1" x14ac:dyDescent="0.4">
      <c r="A69" s="26"/>
      <c r="B69" s="27"/>
      <c r="C69" s="27"/>
      <c r="D69" s="27"/>
      <c r="E69" s="27"/>
      <c r="F69" s="28"/>
      <c r="G69" s="29"/>
      <c r="H69" s="30"/>
      <c r="I69" s="31"/>
      <c r="J69" s="28"/>
    </row>
    <row r="70" spans="1:10" x14ac:dyDescent="0.35">
      <c r="A70" s="26"/>
      <c r="B70" s="36" t="s">
        <v>85</v>
      </c>
      <c r="C70" s="37"/>
      <c r="D70" s="37"/>
      <c r="E70" s="38"/>
      <c r="F70" s="28"/>
      <c r="G70" s="29"/>
      <c r="H70" s="30"/>
      <c r="I70" s="31"/>
      <c r="J70" s="28"/>
    </row>
    <row r="71" spans="1:10" x14ac:dyDescent="0.35">
      <c r="A71" s="26"/>
      <c r="B71" s="78" t="s">
        <v>73</v>
      </c>
      <c r="C71" s="13"/>
      <c r="D71" s="13"/>
      <c r="E71" s="40"/>
      <c r="F71" s="28"/>
      <c r="G71" s="29"/>
      <c r="H71" s="30"/>
      <c r="I71" s="31"/>
      <c r="J71" s="28"/>
    </row>
    <row r="72" spans="1:10" x14ac:dyDescent="0.35">
      <c r="A72" s="26"/>
      <c r="B72" s="39"/>
      <c r="C72" s="13"/>
      <c r="D72" s="13"/>
      <c r="E72" s="40"/>
      <c r="F72" s="28"/>
      <c r="G72" s="29"/>
      <c r="H72" s="30"/>
      <c r="I72" s="31"/>
      <c r="J72" s="28"/>
    </row>
    <row r="73" spans="1:10" ht="25" x14ac:dyDescent="0.35">
      <c r="A73" s="26"/>
      <c r="B73" s="39" t="s">
        <v>74</v>
      </c>
      <c r="C73" s="13"/>
      <c r="D73" s="13"/>
      <c r="E73" s="40"/>
      <c r="F73" s="28"/>
      <c r="G73" s="29"/>
      <c r="H73" s="30"/>
      <c r="I73" s="31"/>
      <c r="J73" s="28"/>
    </row>
    <row r="74" spans="1:10" ht="15" thickBot="1" x14ac:dyDescent="0.4">
      <c r="A74" s="26"/>
      <c r="B74" s="39"/>
      <c r="C74" s="42"/>
      <c r="D74" s="13"/>
      <c r="E74" s="45"/>
      <c r="F74" s="28"/>
      <c r="G74" s="29"/>
      <c r="H74" s="30"/>
      <c r="I74" s="31"/>
      <c r="J74" s="28"/>
    </row>
    <row r="75" spans="1:10" ht="15" thickBot="1" x14ac:dyDescent="0.4">
      <c r="A75" s="26"/>
      <c r="B75" s="41" t="s">
        <v>75</v>
      </c>
      <c r="C75" s="43"/>
      <c r="D75" s="44" t="s">
        <v>76</v>
      </c>
      <c r="E75" s="43"/>
      <c r="F75" s="28"/>
      <c r="G75" s="29"/>
      <c r="H75" s="30"/>
      <c r="I75" s="31"/>
      <c r="J75" s="28"/>
    </row>
    <row r="76" spans="1:10" ht="15" thickBot="1" x14ac:dyDescent="0.4">
      <c r="A76" s="26"/>
      <c r="B76" s="39"/>
      <c r="C76" s="47"/>
      <c r="D76" s="13"/>
      <c r="E76" s="48"/>
      <c r="F76" s="28"/>
      <c r="G76" s="29"/>
      <c r="H76" s="30"/>
      <c r="I76" s="31"/>
      <c r="J76" s="28"/>
    </row>
    <row r="77" spans="1:10" ht="15" thickBot="1" x14ac:dyDescent="0.4">
      <c r="A77" s="26"/>
      <c r="B77" s="41" t="s">
        <v>77</v>
      </c>
      <c r="C77" s="43"/>
      <c r="D77" s="44" t="s">
        <v>76</v>
      </c>
      <c r="E77" s="43"/>
      <c r="F77" s="28"/>
      <c r="G77" s="29"/>
      <c r="H77" s="30"/>
      <c r="I77" s="31"/>
      <c r="J77" s="28"/>
    </row>
    <row r="78" spans="1:10" x14ac:dyDescent="0.35">
      <c r="A78" s="26"/>
      <c r="B78" s="39"/>
      <c r="C78" s="14"/>
      <c r="D78" s="13"/>
      <c r="E78" s="46"/>
      <c r="F78" s="28"/>
      <c r="G78" s="29"/>
      <c r="H78" s="30"/>
      <c r="I78" s="31"/>
      <c r="J78" s="28"/>
    </row>
    <row r="79" spans="1:10" x14ac:dyDescent="0.35">
      <c r="A79" s="26"/>
      <c r="B79" s="39"/>
      <c r="C79" s="13"/>
      <c r="D79" s="13"/>
      <c r="E79" s="40"/>
      <c r="F79" s="28"/>
      <c r="G79" s="29"/>
      <c r="H79" s="30"/>
      <c r="I79" s="31"/>
      <c r="J79" s="28"/>
    </row>
    <row r="80" spans="1:10" x14ac:dyDescent="0.35">
      <c r="A80" s="26"/>
      <c r="B80" s="78" t="s">
        <v>78</v>
      </c>
      <c r="C80" s="13"/>
      <c r="D80" s="13"/>
      <c r="E80" s="40"/>
      <c r="F80" s="28"/>
      <c r="G80" s="29"/>
      <c r="H80" s="30"/>
      <c r="I80" s="31"/>
      <c r="J80" s="28"/>
    </row>
    <row r="81" spans="1:10" ht="15" thickBot="1" x14ac:dyDescent="0.4">
      <c r="A81" s="26"/>
      <c r="B81" s="39"/>
      <c r="C81" s="42"/>
      <c r="D81" s="13"/>
      <c r="E81" s="45"/>
      <c r="F81" s="28"/>
      <c r="G81" s="29"/>
      <c r="H81" s="30"/>
      <c r="I81" s="31"/>
      <c r="J81" s="28"/>
    </row>
    <row r="82" spans="1:10" ht="15" thickBot="1" x14ac:dyDescent="0.4">
      <c r="A82" s="26"/>
      <c r="B82" s="41" t="s">
        <v>75</v>
      </c>
      <c r="C82" s="43"/>
      <c r="D82" s="44" t="s">
        <v>76</v>
      </c>
      <c r="E82" s="43"/>
      <c r="F82" s="28"/>
      <c r="G82" s="29"/>
      <c r="H82" s="30"/>
      <c r="I82" s="31"/>
      <c r="J82" s="28"/>
    </row>
    <row r="83" spans="1:10" ht="15" thickBot="1" x14ac:dyDescent="0.4">
      <c r="A83" s="26"/>
      <c r="B83" s="39"/>
      <c r="C83" s="47"/>
      <c r="D83" s="13"/>
      <c r="E83" s="48"/>
      <c r="F83" s="28"/>
      <c r="G83" s="29"/>
      <c r="H83" s="30"/>
      <c r="I83" s="31"/>
      <c r="J83" s="28"/>
    </row>
    <row r="84" spans="1:10" ht="15" thickBot="1" x14ac:dyDescent="0.4">
      <c r="A84" s="26"/>
      <c r="B84" s="41" t="s">
        <v>77</v>
      </c>
      <c r="C84" s="43"/>
      <c r="D84" s="44" t="s">
        <v>76</v>
      </c>
      <c r="E84" s="43"/>
      <c r="F84" s="28"/>
      <c r="G84" s="29"/>
      <c r="H84" s="30"/>
      <c r="I84" s="31"/>
      <c r="J84" s="28"/>
    </row>
    <row r="85" spans="1:10" ht="15" thickBot="1" x14ac:dyDescent="0.4">
      <c r="A85" s="26"/>
      <c r="B85" s="77"/>
      <c r="C85" s="34"/>
      <c r="D85" s="25"/>
      <c r="E85" s="35"/>
      <c r="F85" s="28"/>
      <c r="G85" s="29"/>
      <c r="H85" s="30"/>
      <c r="I85" s="31"/>
      <c r="J85" s="28"/>
    </row>
    <row r="86" spans="1:10" x14ac:dyDescent="0.35">
      <c r="A86" s="26"/>
      <c r="B86" s="78" t="s">
        <v>83</v>
      </c>
      <c r="C86" s="13"/>
      <c r="D86" s="13"/>
      <c r="E86" s="40"/>
      <c r="F86" s="28"/>
      <c r="G86" s="29"/>
      <c r="H86" s="30"/>
      <c r="I86" s="31"/>
      <c r="J86" s="28"/>
    </row>
    <row r="87" spans="1:10" x14ac:dyDescent="0.35">
      <c r="A87" s="26"/>
      <c r="B87" s="39"/>
      <c r="C87" s="13"/>
      <c r="D87" s="13"/>
      <c r="E87" s="40"/>
      <c r="F87" s="28"/>
      <c r="G87" s="29"/>
      <c r="H87" s="30"/>
      <c r="I87" s="31"/>
      <c r="J87" s="28"/>
    </row>
    <row r="88" spans="1:10" ht="25" x14ac:dyDescent="0.35">
      <c r="A88" s="26"/>
      <c r="B88" s="39" t="s">
        <v>74</v>
      </c>
      <c r="C88" s="13"/>
      <c r="D88" s="13"/>
      <c r="E88" s="40"/>
      <c r="F88" s="28"/>
      <c r="G88" s="29"/>
      <c r="H88" s="30"/>
      <c r="I88" s="31"/>
      <c r="J88" s="28"/>
    </row>
    <row r="89" spans="1:10" ht="15" thickBot="1" x14ac:dyDescent="0.4">
      <c r="A89" s="26"/>
      <c r="B89" s="39"/>
      <c r="C89" s="42"/>
      <c r="D89" s="13"/>
      <c r="E89" s="45"/>
      <c r="F89" s="28"/>
      <c r="G89" s="29"/>
      <c r="H89" s="30"/>
      <c r="I89" s="31"/>
      <c r="J89" s="28"/>
    </row>
    <row r="90" spans="1:10" ht="15" thickBot="1" x14ac:dyDescent="0.4">
      <c r="A90" s="26"/>
      <c r="B90" s="41" t="s">
        <v>75</v>
      </c>
      <c r="C90" s="43"/>
      <c r="D90" s="44" t="s">
        <v>76</v>
      </c>
      <c r="E90" s="43"/>
      <c r="F90" s="28"/>
      <c r="G90" s="29"/>
      <c r="H90" s="30"/>
      <c r="I90" s="31"/>
      <c r="J90" s="28"/>
    </row>
    <row r="91" spans="1:10" ht="15" thickBot="1" x14ac:dyDescent="0.4">
      <c r="A91" s="26"/>
      <c r="B91" s="39"/>
      <c r="C91" s="47"/>
      <c r="D91" s="13"/>
      <c r="E91" s="48"/>
      <c r="F91" s="28"/>
      <c r="G91" s="29"/>
      <c r="H91" s="30"/>
      <c r="I91" s="31"/>
      <c r="J91" s="28"/>
    </row>
    <row r="92" spans="1:10" ht="15" thickBot="1" x14ac:dyDescent="0.4">
      <c r="A92" s="26"/>
      <c r="B92" s="41" t="s">
        <v>77</v>
      </c>
      <c r="C92" s="43"/>
      <c r="D92" s="44" t="s">
        <v>76</v>
      </c>
      <c r="E92" s="43"/>
      <c r="F92" s="28"/>
      <c r="G92" s="29"/>
      <c r="H92" s="30"/>
      <c r="I92" s="31"/>
      <c r="J92" s="28"/>
    </row>
    <row r="93" spans="1:10" x14ac:dyDescent="0.35">
      <c r="A93" s="26"/>
      <c r="B93" s="39"/>
      <c r="C93" s="14"/>
      <c r="D93" s="13"/>
      <c r="E93" s="46"/>
      <c r="F93" s="28"/>
      <c r="G93" s="29"/>
      <c r="H93" s="30"/>
      <c r="I93" s="31"/>
      <c r="J93" s="28"/>
    </row>
    <row r="94" spans="1:10" x14ac:dyDescent="0.35">
      <c r="A94" s="26"/>
      <c r="B94" s="39"/>
      <c r="C94" s="13"/>
      <c r="D94" s="13"/>
      <c r="E94" s="40"/>
      <c r="F94" s="28"/>
      <c r="G94" s="29"/>
      <c r="H94" s="30"/>
      <c r="I94" s="31"/>
      <c r="J94" s="28"/>
    </row>
    <row r="95" spans="1:10" x14ac:dyDescent="0.35">
      <c r="A95" s="26"/>
      <c r="B95" s="78" t="s">
        <v>84</v>
      </c>
      <c r="C95" s="13"/>
      <c r="D95" s="13"/>
      <c r="E95" s="40"/>
      <c r="F95" s="28"/>
      <c r="G95" s="29"/>
      <c r="H95" s="30"/>
      <c r="I95" s="31"/>
      <c r="J95" s="28"/>
    </row>
    <row r="96" spans="1:10" ht="15" thickBot="1" x14ac:dyDescent="0.4">
      <c r="A96" s="26"/>
      <c r="B96" s="39"/>
      <c r="C96" s="42"/>
      <c r="D96" s="13"/>
      <c r="E96" s="45"/>
      <c r="F96" s="28"/>
      <c r="G96" s="29"/>
      <c r="H96" s="30"/>
      <c r="I96" s="31"/>
      <c r="J96" s="28"/>
    </row>
    <row r="97" spans="1:10" ht="15" thickBot="1" x14ac:dyDescent="0.4">
      <c r="A97" s="26"/>
      <c r="B97" s="41" t="s">
        <v>75</v>
      </c>
      <c r="C97" s="43"/>
      <c r="D97" s="44" t="s">
        <v>76</v>
      </c>
      <c r="E97" s="43"/>
      <c r="F97" s="28"/>
      <c r="G97" s="29"/>
      <c r="H97" s="30"/>
      <c r="I97" s="31"/>
      <c r="J97" s="28"/>
    </row>
    <row r="98" spans="1:10" ht="15" thickBot="1" x14ac:dyDescent="0.4">
      <c r="A98" s="26"/>
      <c r="B98" s="39"/>
      <c r="C98" s="47"/>
      <c r="D98" s="13"/>
      <c r="E98" s="48"/>
      <c r="F98" s="28"/>
      <c r="G98" s="29"/>
      <c r="H98" s="30"/>
      <c r="I98" s="31"/>
      <c r="J98" s="28"/>
    </row>
    <row r="99" spans="1:10" ht="15" thickBot="1" x14ac:dyDescent="0.4">
      <c r="A99" s="26"/>
      <c r="B99" s="41" t="s">
        <v>77</v>
      </c>
      <c r="C99" s="43"/>
      <c r="D99" s="44" t="s">
        <v>76</v>
      </c>
      <c r="E99" s="43"/>
      <c r="F99" s="28"/>
      <c r="G99" s="29"/>
      <c r="H99" s="30"/>
      <c r="I99" s="31"/>
      <c r="J99" s="28"/>
    </row>
    <row r="100" spans="1:10" ht="15" thickBot="1" x14ac:dyDescent="0.4">
      <c r="A100" s="26"/>
      <c r="B100" s="77"/>
      <c r="C100" s="34"/>
      <c r="D100" s="25"/>
      <c r="E100" s="35"/>
      <c r="F100" s="28"/>
      <c r="G100" s="29"/>
      <c r="H100" s="30"/>
      <c r="I100" s="31"/>
      <c r="J100" s="28"/>
    </row>
    <row r="101" spans="1:10" ht="15" thickBot="1" x14ac:dyDescent="0.4">
      <c r="A101" s="26"/>
      <c r="B101" s="77"/>
      <c r="C101" s="34"/>
      <c r="D101" s="25"/>
      <c r="E101" s="35"/>
      <c r="F101" s="28"/>
      <c r="G101" s="29"/>
      <c r="H101" s="30"/>
      <c r="I101" s="31"/>
      <c r="J101" s="28"/>
    </row>
    <row r="102" spans="1:10" x14ac:dyDescent="0.35">
      <c r="A102" s="26"/>
      <c r="B102" s="78" t="s">
        <v>82</v>
      </c>
      <c r="C102" s="13"/>
      <c r="D102" s="13"/>
      <c r="E102" s="40"/>
      <c r="F102" s="28"/>
      <c r="G102" s="29"/>
      <c r="H102" s="30"/>
      <c r="I102" s="31"/>
      <c r="J102" s="28"/>
    </row>
    <row r="103" spans="1:10" ht="15" thickBot="1" x14ac:dyDescent="0.4">
      <c r="A103" s="26"/>
      <c r="B103" s="39"/>
      <c r="C103" s="42"/>
      <c r="D103" s="13"/>
      <c r="E103" s="45"/>
      <c r="F103" s="28"/>
      <c r="G103" s="29"/>
      <c r="H103" s="30"/>
      <c r="I103" s="31"/>
      <c r="J103" s="28"/>
    </row>
    <row r="104" spans="1:10" ht="15" thickBot="1" x14ac:dyDescent="0.4">
      <c r="A104" s="26"/>
      <c r="B104" s="41" t="s">
        <v>75</v>
      </c>
      <c r="C104" s="43"/>
      <c r="D104" s="44" t="s">
        <v>76</v>
      </c>
      <c r="E104" s="43"/>
      <c r="F104" s="28"/>
      <c r="G104" s="29"/>
      <c r="H104" s="30"/>
      <c r="I104" s="31"/>
      <c r="J104" s="28"/>
    </row>
    <row r="105" spans="1:10" ht="15" thickBot="1" x14ac:dyDescent="0.4">
      <c r="A105" s="26"/>
      <c r="B105" s="39"/>
      <c r="C105" s="47"/>
      <c r="D105" s="13"/>
      <c r="E105" s="48"/>
      <c r="F105" s="28"/>
      <c r="G105" s="29"/>
      <c r="H105" s="30"/>
      <c r="I105" s="31"/>
      <c r="J105" s="28"/>
    </row>
    <row r="106" spans="1:10" ht="15" thickBot="1" x14ac:dyDescent="0.4">
      <c r="A106" s="26"/>
      <c r="B106" s="41" t="s">
        <v>77</v>
      </c>
      <c r="C106" s="43"/>
      <c r="D106" s="44" t="s">
        <v>76</v>
      </c>
      <c r="E106" s="43"/>
      <c r="F106" s="28"/>
      <c r="G106" s="29"/>
      <c r="H106" s="30"/>
      <c r="I106" s="31"/>
      <c r="J106" s="28"/>
    </row>
    <row r="107" spans="1:10" x14ac:dyDescent="0.35">
      <c r="A107" s="26"/>
      <c r="B107" s="27"/>
      <c r="C107" s="27"/>
      <c r="D107" s="27"/>
      <c r="E107" s="27"/>
      <c r="F107" s="28"/>
      <c r="G107" s="29"/>
      <c r="H107" s="30"/>
      <c r="I107" s="31"/>
      <c r="J107" s="28"/>
    </row>
    <row r="108" spans="1:10" x14ac:dyDescent="0.35">
      <c r="A108" s="26"/>
      <c r="B108" s="27"/>
      <c r="C108" s="27"/>
      <c r="D108" s="27"/>
      <c r="E108" s="27"/>
      <c r="F108" s="28"/>
      <c r="G108" s="29"/>
      <c r="H108" s="30"/>
      <c r="I108" s="31"/>
      <c r="J108" s="28"/>
    </row>
    <row r="109" spans="1:10" ht="15" thickBot="1" x14ac:dyDescent="0.4">
      <c r="A109" s="26"/>
      <c r="B109" s="32" t="s">
        <v>71</v>
      </c>
      <c r="C109" s="27"/>
      <c r="D109" s="27"/>
      <c r="E109" s="27"/>
      <c r="F109" s="28"/>
      <c r="G109" s="29"/>
      <c r="H109" s="30"/>
      <c r="I109" s="31"/>
      <c r="J109" s="28"/>
    </row>
    <row r="110" spans="1:10" ht="40" thickBot="1" x14ac:dyDescent="0.4">
      <c r="A110" s="26"/>
      <c r="B110" s="69" t="s">
        <v>0</v>
      </c>
      <c r="C110" s="70" t="s">
        <v>1</v>
      </c>
      <c r="D110" s="70" t="s">
        <v>2</v>
      </c>
      <c r="E110" s="70" t="s">
        <v>3</v>
      </c>
      <c r="F110" s="71" t="s">
        <v>8</v>
      </c>
      <c r="G110" s="71" t="s">
        <v>4</v>
      </c>
      <c r="H110" s="71" t="s">
        <v>5</v>
      </c>
      <c r="I110" s="71" t="s">
        <v>6</v>
      </c>
      <c r="J110" s="72" t="s">
        <v>7</v>
      </c>
    </row>
    <row r="111" spans="1:10" x14ac:dyDescent="0.35">
      <c r="A111" s="26">
        <v>1</v>
      </c>
      <c r="B111" s="12" t="s">
        <v>61</v>
      </c>
      <c r="C111" s="12" t="s">
        <v>63</v>
      </c>
      <c r="D111" s="12" t="s">
        <v>62</v>
      </c>
      <c r="E111" s="12"/>
      <c r="F111" s="19" t="s">
        <v>9</v>
      </c>
      <c r="G111" s="20"/>
      <c r="H111" s="33"/>
      <c r="I111" s="21"/>
      <c r="J111" s="2"/>
    </row>
    <row r="112" spans="1:10" x14ac:dyDescent="0.35">
      <c r="A112" s="26">
        <v>2</v>
      </c>
      <c r="B112" s="11" t="s">
        <v>58</v>
      </c>
      <c r="C112" s="11" t="s">
        <v>60</v>
      </c>
      <c r="D112" s="11" t="s">
        <v>59</v>
      </c>
      <c r="E112" s="12"/>
      <c r="F112" s="19" t="s">
        <v>9</v>
      </c>
      <c r="G112" s="20"/>
      <c r="H112" s="33"/>
      <c r="I112" s="21"/>
      <c r="J112" s="2"/>
    </row>
    <row r="113" spans="1:10" ht="15" thickBot="1" x14ac:dyDescent="0.4">
      <c r="A113" s="26"/>
      <c r="B113" s="22"/>
      <c r="C113" s="22"/>
      <c r="D113" s="22"/>
      <c r="E113" s="22"/>
      <c r="F113" s="23"/>
      <c r="G113" s="29"/>
      <c r="H113" s="79"/>
      <c r="I113" s="31"/>
      <c r="J113" s="28"/>
    </row>
    <row r="114" spans="1:10" x14ac:dyDescent="0.35">
      <c r="A114" s="26"/>
      <c r="B114" s="36" t="s">
        <v>80</v>
      </c>
      <c r="C114" s="37"/>
      <c r="D114" s="37"/>
      <c r="E114" s="38"/>
      <c r="F114" s="23"/>
      <c r="G114" s="29"/>
      <c r="H114" s="79"/>
      <c r="I114" s="31"/>
      <c r="J114" s="28"/>
    </row>
    <row r="115" spans="1:10" x14ac:dyDescent="0.35">
      <c r="A115" s="26"/>
      <c r="B115" s="78" t="s">
        <v>73</v>
      </c>
      <c r="C115" s="13"/>
      <c r="D115" s="13"/>
      <c r="E115" s="40"/>
      <c r="F115" s="23"/>
      <c r="G115" s="29"/>
      <c r="H115" s="79"/>
      <c r="I115" s="31"/>
      <c r="J115" s="28"/>
    </row>
    <row r="116" spans="1:10" x14ac:dyDescent="0.35">
      <c r="A116" s="26"/>
      <c r="B116" s="39"/>
      <c r="C116" s="13"/>
      <c r="D116" s="13"/>
      <c r="E116" s="40"/>
      <c r="F116" s="23"/>
      <c r="G116" s="29"/>
      <c r="H116" s="79"/>
      <c r="I116" s="31"/>
      <c r="J116" s="28"/>
    </row>
    <row r="117" spans="1:10" ht="25" x14ac:dyDescent="0.35">
      <c r="A117" s="26"/>
      <c r="B117" s="39" t="s">
        <v>74</v>
      </c>
      <c r="C117" s="13"/>
      <c r="D117" s="13"/>
      <c r="E117" s="40"/>
      <c r="F117" s="23"/>
      <c r="G117" s="29"/>
      <c r="H117" s="79"/>
      <c r="I117" s="31"/>
      <c r="J117" s="28"/>
    </row>
    <row r="118" spans="1:10" ht="15" thickBot="1" x14ac:dyDescent="0.4">
      <c r="A118" s="26"/>
      <c r="B118" s="39"/>
      <c r="C118" s="42"/>
      <c r="D118" s="13"/>
      <c r="E118" s="45"/>
      <c r="F118" s="23"/>
      <c r="G118" s="29"/>
      <c r="H118" s="79"/>
      <c r="I118" s="31"/>
      <c r="J118" s="28"/>
    </row>
    <row r="119" spans="1:10" ht="15" thickBot="1" x14ac:dyDescent="0.4">
      <c r="A119" s="26"/>
      <c r="B119" s="41" t="s">
        <v>75</v>
      </c>
      <c r="C119" s="43"/>
      <c r="D119" s="44" t="s">
        <v>76</v>
      </c>
      <c r="E119" s="43"/>
      <c r="F119" s="23"/>
      <c r="G119" s="29"/>
      <c r="H119" s="79"/>
      <c r="I119" s="31"/>
      <c r="J119" s="28"/>
    </row>
    <row r="120" spans="1:10" ht="15" thickBot="1" x14ac:dyDescent="0.4">
      <c r="A120" s="26"/>
      <c r="B120" s="39"/>
      <c r="C120" s="47"/>
      <c r="D120" s="13"/>
      <c r="E120" s="48"/>
      <c r="F120" s="23"/>
      <c r="G120" s="29"/>
      <c r="H120" s="79"/>
      <c r="I120" s="31"/>
      <c r="J120" s="28"/>
    </row>
    <row r="121" spans="1:10" ht="15" thickBot="1" x14ac:dyDescent="0.4">
      <c r="A121" s="26"/>
      <c r="B121" s="41" t="s">
        <v>77</v>
      </c>
      <c r="C121" s="43"/>
      <c r="D121" s="44" t="s">
        <v>76</v>
      </c>
      <c r="E121" s="43"/>
      <c r="F121" s="23"/>
      <c r="G121" s="29"/>
      <c r="H121" s="79"/>
      <c r="I121" s="31"/>
      <c r="J121" s="28"/>
    </row>
    <row r="122" spans="1:10" x14ac:dyDescent="0.35">
      <c r="A122" s="26"/>
      <c r="B122" s="39"/>
      <c r="C122" s="14"/>
      <c r="D122" s="13"/>
      <c r="E122" s="46"/>
      <c r="F122" s="23"/>
      <c r="G122" s="29"/>
      <c r="H122" s="79"/>
      <c r="I122" s="31"/>
      <c r="J122" s="28"/>
    </row>
    <row r="123" spans="1:10" x14ac:dyDescent="0.35">
      <c r="A123" s="26"/>
      <c r="B123" s="39"/>
      <c r="C123" s="13"/>
      <c r="D123" s="13"/>
      <c r="E123" s="40"/>
      <c r="F123" s="23"/>
      <c r="G123" s="29"/>
      <c r="H123" s="79"/>
      <c r="I123" s="31"/>
      <c r="J123" s="28"/>
    </row>
    <row r="124" spans="1:10" x14ac:dyDescent="0.35">
      <c r="A124" s="26"/>
      <c r="B124" s="78" t="s">
        <v>78</v>
      </c>
      <c r="C124" s="13"/>
      <c r="D124" s="13"/>
      <c r="E124" s="40"/>
      <c r="F124" s="23"/>
      <c r="G124" s="29"/>
      <c r="H124" s="79"/>
      <c r="I124" s="31"/>
      <c r="J124" s="28"/>
    </row>
    <row r="125" spans="1:10" ht="15" thickBot="1" x14ac:dyDescent="0.4">
      <c r="A125" s="26"/>
      <c r="B125" s="39"/>
      <c r="C125" s="42"/>
      <c r="D125" s="13"/>
      <c r="E125" s="45"/>
      <c r="F125" s="23"/>
      <c r="G125" s="29"/>
      <c r="H125" s="79"/>
      <c r="I125" s="31"/>
      <c r="J125" s="28"/>
    </row>
    <row r="126" spans="1:10" ht="15" thickBot="1" x14ac:dyDescent="0.4">
      <c r="A126" s="26"/>
      <c r="B126" s="41" t="s">
        <v>75</v>
      </c>
      <c r="C126" s="43"/>
      <c r="D126" s="44" t="s">
        <v>76</v>
      </c>
      <c r="E126" s="43"/>
      <c r="F126" s="23"/>
      <c r="G126" s="29"/>
      <c r="H126" s="79"/>
      <c r="I126" s="31"/>
      <c r="J126" s="28"/>
    </row>
    <row r="127" spans="1:10" ht="15" thickBot="1" x14ac:dyDescent="0.4">
      <c r="A127" s="26"/>
      <c r="B127" s="39"/>
      <c r="C127" s="47"/>
      <c r="D127" s="13"/>
      <c r="E127" s="48"/>
      <c r="F127" s="23"/>
      <c r="G127" s="29"/>
      <c r="H127" s="79"/>
      <c r="I127" s="31"/>
      <c r="J127" s="28"/>
    </row>
    <row r="128" spans="1:10" ht="15" thickBot="1" x14ac:dyDescent="0.4">
      <c r="A128" s="26"/>
      <c r="B128" s="41" t="s">
        <v>77</v>
      </c>
      <c r="C128" s="43"/>
      <c r="D128" s="44" t="s">
        <v>76</v>
      </c>
      <c r="E128" s="43"/>
      <c r="F128" s="23"/>
      <c r="G128" s="29"/>
      <c r="H128" s="79"/>
      <c r="I128" s="31"/>
      <c r="J128" s="28"/>
    </row>
    <row r="129" spans="1:10" ht="15" thickBot="1" x14ac:dyDescent="0.4">
      <c r="A129" s="26"/>
      <c r="B129" s="77"/>
      <c r="C129" s="34"/>
      <c r="D129" s="25"/>
      <c r="E129" s="35"/>
      <c r="F129" s="23"/>
      <c r="G129" s="29"/>
      <c r="H129" s="79"/>
      <c r="I129" s="31"/>
      <c r="J129" s="28"/>
    </row>
    <row r="130" spans="1:10" x14ac:dyDescent="0.35">
      <c r="A130" s="26"/>
      <c r="B130" s="78" t="s">
        <v>83</v>
      </c>
      <c r="C130" s="13"/>
      <c r="D130" s="13"/>
      <c r="E130" s="40"/>
      <c r="F130" s="23"/>
      <c r="G130" s="29"/>
      <c r="H130" s="79"/>
      <c r="I130" s="31"/>
      <c r="J130" s="28"/>
    </row>
    <row r="131" spans="1:10" x14ac:dyDescent="0.35">
      <c r="A131" s="26"/>
      <c r="B131" s="39"/>
      <c r="C131" s="13"/>
      <c r="D131" s="13"/>
      <c r="E131" s="40"/>
      <c r="F131" s="23"/>
      <c r="G131" s="29"/>
      <c r="H131" s="79"/>
      <c r="I131" s="31"/>
      <c r="J131" s="28"/>
    </row>
    <row r="132" spans="1:10" ht="25" x14ac:dyDescent="0.35">
      <c r="A132" s="26"/>
      <c r="B132" s="39" t="s">
        <v>74</v>
      </c>
      <c r="C132" s="13"/>
      <c r="D132" s="13"/>
      <c r="E132" s="40"/>
      <c r="F132" s="23"/>
      <c r="G132" s="29"/>
      <c r="H132" s="79"/>
      <c r="I132" s="31"/>
      <c r="J132" s="28"/>
    </row>
    <row r="133" spans="1:10" ht="15" thickBot="1" x14ac:dyDescent="0.4">
      <c r="A133" s="26"/>
      <c r="B133" s="39"/>
      <c r="C133" s="42"/>
      <c r="D133" s="13"/>
      <c r="E133" s="45"/>
      <c r="F133" s="23"/>
      <c r="G133" s="29"/>
      <c r="H133" s="79"/>
      <c r="I133" s="31"/>
      <c r="J133" s="28"/>
    </row>
    <row r="134" spans="1:10" ht="15" thickBot="1" x14ac:dyDescent="0.4">
      <c r="A134" s="26"/>
      <c r="B134" s="41" t="s">
        <v>75</v>
      </c>
      <c r="C134" s="43"/>
      <c r="D134" s="44" t="s">
        <v>76</v>
      </c>
      <c r="E134" s="43"/>
      <c r="F134" s="23"/>
      <c r="G134" s="29"/>
      <c r="H134" s="79"/>
      <c r="I134" s="31"/>
      <c r="J134" s="28"/>
    </row>
    <row r="135" spans="1:10" ht="15" thickBot="1" x14ac:dyDescent="0.4">
      <c r="A135" s="26"/>
      <c r="B135" s="39"/>
      <c r="C135" s="47"/>
      <c r="D135" s="13"/>
      <c r="E135" s="48"/>
      <c r="F135" s="23"/>
      <c r="G135" s="29"/>
      <c r="H135" s="79"/>
      <c r="I135" s="31"/>
      <c r="J135" s="28"/>
    </row>
    <row r="136" spans="1:10" ht="15" thickBot="1" x14ac:dyDescent="0.4">
      <c r="A136" s="26"/>
      <c r="B136" s="41" t="s">
        <v>77</v>
      </c>
      <c r="C136" s="43"/>
      <c r="D136" s="44" t="s">
        <v>76</v>
      </c>
      <c r="E136" s="43"/>
      <c r="F136" s="23"/>
      <c r="G136" s="29"/>
      <c r="H136" s="79"/>
      <c r="I136" s="31"/>
      <c r="J136" s="28"/>
    </row>
    <row r="137" spans="1:10" x14ac:dyDescent="0.35">
      <c r="A137" s="26"/>
      <c r="B137" s="39"/>
      <c r="C137" s="14"/>
      <c r="D137" s="13"/>
      <c r="E137" s="46"/>
      <c r="F137" s="23"/>
      <c r="G137" s="29"/>
      <c r="H137" s="79"/>
      <c r="I137" s="31"/>
      <c r="J137" s="28"/>
    </row>
    <row r="138" spans="1:10" x14ac:dyDescent="0.35">
      <c r="A138" s="26"/>
      <c r="B138" s="39"/>
      <c r="C138" s="13"/>
      <c r="D138" s="13"/>
      <c r="E138" s="40"/>
      <c r="F138" s="23"/>
      <c r="G138" s="29"/>
      <c r="H138" s="79"/>
      <c r="I138" s="31"/>
      <c r="J138" s="28"/>
    </row>
    <row r="139" spans="1:10" x14ac:dyDescent="0.35">
      <c r="A139" s="26"/>
      <c r="B139" s="78" t="s">
        <v>84</v>
      </c>
      <c r="C139" s="13"/>
      <c r="D139" s="13"/>
      <c r="E139" s="40"/>
      <c r="F139" s="23"/>
      <c r="G139" s="29"/>
      <c r="H139" s="79"/>
      <c r="I139" s="31"/>
      <c r="J139" s="28"/>
    </row>
    <row r="140" spans="1:10" ht="15" thickBot="1" x14ac:dyDescent="0.4">
      <c r="A140" s="26"/>
      <c r="B140" s="39"/>
      <c r="C140" s="42"/>
      <c r="D140" s="13"/>
      <c r="E140" s="45"/>
      <c r="F140" s="23"/>
      <c r="G140" s="29"/>
      <c r="H140" s="79"/>
      <c r="I140" s="31"/>
      <c r="J140" s="28"/>
    </row>
    <row r="141" spans="1:10" ht="15" thickBot="1" x14ac:dyDescent="0.4">
      <c r="A141" s="26"/>
      <c r="B141" s="41" t="s">
        <v>75</v>
      </c>
      <c r="C141" s="43"/>
      <c r="D141" s="44" t="s">
        <v>76</v>
      </c>
      <c r="E141" s="43"/>
      <c r="F141" s="23"/>
      <c r="G141" s="29"/>
      <c r="H141" s="79"/>
      <c r="I141" s="31"/>
      <c r="J141" s="28"/>
    </row>
    <row r="142" spans="1:10" ht="15" thickBot="1" x14ac:dyDescent="0.4">
      <c r="A142" s="26"/>
      <c r="B142" s="39"/>
      <c r="C142" s="47"/>
      <c r="D142" s="13"/>
      <c r="E142" s="48"/>
      <c r="F142" s="23"/>
      <c r="G142" s="29"/>
      <c r="H142" s="79"/>
      <c r="I142" s="31"/>
      <c r="J142" s="28"/>
    </row>
    <row r="143" spans="1:10" ht="15" thickBot="1" x14ac:dyDescent="0.4">
      <c r="A143" s="26"/>
      <c r="B143" s="41" t="s">
        <v>77</v>
      </c>
      <c r="C143" s="43"/>
      <c r="D143" s="44" t="s">
        <v>76</v>
      </c>
      <c r="E143" s="43"/>
      <c r="F143" s="23"/>
      <c r="G143" s="29"/>
      <c r="H143" s="79"/>
      <c r="I143" s="31"/>
      <c r="J143" s="28"/>
    </row>
    <row r="144" spans="1:10" ht="15" thickBot="1" x14ac:dyDescent="0.4">
      <c r="A144" s="26"/>
      <c r="B144" s="77"/>
      <c r="C144" s="34"/>
      <c r="D144" s="25"/>
      <c r="E144" s="35"/>
      <c r="F144" s="23"/>
      <c r="G144" s="29"/>
      <c r="H144" s="79"/>
      <c r="I144" s="31"/>
      <c r="J144" s="28"/>
    </row>
    <row r="145" spans="1:10" ht="15" thickBot="1" x14ac:dyDescent="0.4">
      <c r="A145" s="26"/>
      <c r="B145" s="77"/>
      <c r="C145" s="34"/>
      <c r="D145" s="25"/>
      <c r="E145" s="35"/>
      <c r="F145" s="23"/>
      <c r="G145" s="29"/>
      <c r="H145" s="79"/>
      <c r="I145" s="31"/>
      <c r="J145" s="28"/>
    </row>
    <row r="146" spans="1:10" x14ac:dyDescent="0.35">
      <c r="A146" s="26"/>
      <c r="B146" s="78" t="s">
        <v>82</v>
      </c>
      <c r="C146" s="13"/>
      <c r="D146" s="13"/>
      <c r="E146" s="40"/>
      <c r="F146" s="23"/>
      <c r="G146" s="29"/>
      <c r="H146" s="79"/>
      <c r="I146" s="31"/>
      <c r="J146" s="28"/>
    </row>
    <row r="147" spans="1:10" ht="15" thickBot="1" x14ac:dyDescent="0.4">
      <c r="A147" s="26"/>
      <c r="B147" s="39"/>
      <c r="C147" s="42"/>
      <c r="D147" s="13"/>
      <c r="E147" s="45"/>
      <c r="F147" s="23"/>
      <c r="G147" s="29"/>
      <c r="H147" s="79"/>
      <c r="I147" s="31"/>
      <c r="J147" s="28"/>
    </row>
    <row r="148" spans="1:10" ht="15" thickBot="1" x14ac:dyDescent="0.4">
      <c r="A148" s="26"/>
      <c r="B148" s="41" t="s">
        <v>75</v>
      </c>
      <c r="C148" s="43"/>
      <c r="D148" s="44" t="s">
        <v>76</v>
      </c>
      <c r="E148" s="43"/>
      <c r="F148" s="23"/>
      <c r="G148" s="29"/>
      <c r="H148" s="79"/>
      <c r="I148" s="31"/>
      <c r="J148" s="28"/>
    </row>
    <row r="149" spans="1:10" ht="15" thickBot="1" x14ac:dyDescent="0.4">
      <c r="A149" s="26"/>
      <c r="B149" s="39"/>
      <c r="C149" s="47"/>
      <c r="D149" s="13"/>
      <c r="E149" s="48"/>
      <c r="F149" s="23"/>
      <c r="G149" s="29"/>
      <c r="H149" s="79"/>
      <c r="I149" s="31"/>
      <c r="J149" s="28"/>
    </row>
    <row r="150" spans="1:10" ht="15" thickBot="1" x14ac:dyDescent="0.4">
      <c r="A150" s="26"/>
      <c r="B150" s="41" t="s">
        <v>77</v>
      </c>
      <c r="C150" s="43"/>
      <c r="D150" s="44" t="s">
        <v>76</v>
      </c>
      <c r="E150" s="43"/>
      <c r="F150" s="23"/>
      <c r="G150" s="29"/>
      <c r="H150" s="79"/>
      <c r="I150" s="31"/>
      <c r="J150" s="28"/>
    </row>
    <row r="151" spans="1:10" x14ac:dyDescent="0.35">
      <c r="A151" s="26"/>
      <c r="B151" s="22"/>
      <c r="C151" s="22"/>
      <c r="D151" s="22"/>
      <c r="E151" s="22"/>
      <c r="F151" s="23"/>
      <c r="G151" s="29"/>
      <c r="H151" s="79"/>
      <c r="I151" s="31"/>
      <c r="J151" s="28"/>
    </row>
    <row r="152" spans="1:10" x14ac:dyDescent="0.35">
      <c r="A152" s="26"/>
      <c r="B152" s="27"/>
      <c r="C152" s="27"/>
      <c r="D152" s="27"/>
      <c r="E152" s="27"/>
      <c r="F152" s="28"/>
      <c r="G152" s="29"/>
      <c r="H152" s="30"/>
      <c r="I152" s="31"/>
      <c r="J152" s="28"/>
    </row>
    <row r="153" spans="1:10" ht="15" thickBot="1" x14ac:dyDescent="0.4">
      <c r="A153" s="26"/>
      <c r="B153" s="32" t="s">
        <v>79</v>
      </c>
      <c r="C153" s="27"/>
      <c r="D153" s="27"/>
      <c r="E153" s="27"/>
      <c r="F153" s="28"/>
      <c r="G153" s="29"/>
      <c r="H153" s="30"/>
      <c r="I153" s="31"/>
      <c r="J153" s="28"/>
    </row>
    <row r="154" spans="1:10" ht="40" thickBot="1" x14ac:dyDescent="0.4">
      <c r="A154" s="26"/>
      <c r="B154" s="69" t="s">
        <v>0</v>
      </c>
      <c r="C154" s="70" t="s">
        <v>1</v>
      </c>
      <c r="D154" s="70" t="s">
        <v>2</v>
      </c>
      <c r="E154" s="70" t="s">
        <v>3</v>
      </c>
      <c r="F154" s="71" t="s">
        <v>8</v>
      </c>
      <c r="G154" s="71" t="s">
        <v>4</v>
      </c>
      <c r="H154" s="71" t="s">
        <v>5</v>
      </c>
      <c r="I154" s="71" t="s">
        <v>6</v>
      </c>
      <c r="J154" s="72" t="s">
        <v>7</v>
      </c>
    </row>
    <row r="155" spans="1:10" x14ac:dyDescent="0.35">
      <c r="A155" s="26">
        <v>1</v>
      </c>
      <c r="B155" s="12" t="s">
        <v>65</v>
      </c>
      <c r="C155" s="12" t="s">
        <v>64</v>
      </c>
      <c r="D155" s="12" t="s">
        <v>66</v>
      </c>
      <c r="E155" s="12"/>
      <c r="F155" s="19" t="s">
        <v>9</v>
      </c>
      <c r="G155" s="20"/>
      <c r="H155" s="33"/>
      <c r="I155" s="21"/>
      <c r="J155" s="2"/>
    </row>
    <row r="156" spans="1:10" x14ac:dyDescent="0.35">
      <c r="A156" s="26">
        <v>2</v>
      </c>
      <c r="B156" s="12" t="s">
        <v>55</v>
      </c>
      <c r="C156" s="12" t="s">
        <v>64</v>
      </c>
      <c r="D156" s="12" t="s">
        <v>56</v>
      </c>
      <c r="E156" s="12" t="s">
        <v>57</v>
      </c>
      <c r="F156" s="19" t="s">
        <v>9</v>
      </c>
      <c r="G156" s="20"/>
      <c r="H156" s="33"/>
      <c r="I156" s="21"/>
      <c r="J156" s="2"/>
    </row>
    <row r="157" spans="1:10" ht="15" thickBot="1" x14ac:dyDescent="0.4">
      <c r="A157" s="26"/>
      <c r="B157" s="27"/>
      <c r="C157" s="27"/>
      <c r="D157" s="27"/>
      <c r="E157" s="27"/>
      <c r="F157" s="28"/>
      <c r="G157" s="29"/>
      <c r="H157" s="30"/>
      <c r="I157" s="31"/>
      <c r="J157" s="28"/>
    </row>
    <row r="158" spans="1:10" x14ac:dyDescent="0.35">
      <c r="A158" s="26"/>
      <c r="B158" s="36" t="s">
        <v>81</v>
      </c>
      <c r="C158" s="37"/>
      <c r="D158" s="37"/>
      <c r="E158" s="38"/>
      <c r="F158" s="28"/>
      <c r="G158" s="29"/>
      <c r="H158" s="30"/>
      <c r="I158" s="31"/>
      <c r="J158" s="28"/>
    </row>
    <row r="159" spans="1:10" x14ac:dyDescent="0.35">
      <c r="A159" s="26"/>
      <c r="B159" s="78" t="s">
        <v>73</v>
      </c>
      <c r="C159" s="13"/>
      <c r="D159" s="13"/>
      <c r="E159" s="40"/>
      <c r="F159" s="28"/>
      <c r="G159" s="29"/>
      <c r="H159" s="30"/>
      <c r="I159" s="31"/>
      <c r="J159" s="28"/>
    </row>
    <row r="160" spans="1:10" x14ac:dyDescent="0.35">
      <c r="A160" s="26"/>
      <c r="B160" s="39"/>
      <c r="C160" s="13"/>
      <c r="D160" s="13"/>
      <c r="E160" s="40"/>
      <c r="F160" s="28"/>
      <c r="G160" s="29"/>
      <c r="H160" s="30"/>
      <c r="I160" s="31"/>
      <c r="J160" s="28"/>
    </row>
    <row r="161" spans="1:10" ht="25" x14ac:dyDescent="0.35">
      <c r="A161" s="26"/>
      <c r="B161" s="39" t="s">
        <v>74</v>
      </c>
      <c r="C161" s="13"/>
      <c r="D161" s="13"/>
      <c r="E161" s="40"/>
      <c r="F161" s="28"/>
      <c r="G161" s="29"/>
      <c r="H161" s="30"/>
      <c r="I161" s="31"/>
      <c r="J161" s="28"/>
    </row>
    <row r="162" spans="1:10" ht="15" thickBot="1" x14ac:dyDescent="0.4">
      <c r="B162" s="39"/>
      <c r="C162" s="42"/>
      <c r="D162" s="13"/>
      <c r="E162" s="45"/>
    </row>
    <row r="163" spans="1:10" ht="15" thickBot="1" x14ac:dyDescent="0.4">
      <c r="B163" s="41" t="s">
        <v>75</v>
      </c>
      <c r="C163" s="43"/>
      <c r="D163" s="44" t="s">
        <v>76</v>
      </c>
      <c r="E163" s="43"/>
    </row>
    <row r="164" spans="1:10" ht="15" thickBot="1" x14ac:dyDescent="0.4">
      <c r="B164" s="39"/>
      <c r="C164" s="47"/>
      <c r="D164" s="13"/>
      <c r="E164" s="48"/>
    </row>
    <row r="165" spans="1:10" ht="15" thickBot="1" x14ac:dyDescent="0.4">
      <c r="B165" s="41" t="s">
        <v>77</v>
      </c>
      <c r="C165" s="43"/>
      <c r="D165" s="44" t="s">
        <v>76</v>
      </c>
      <c r="E165" s="43"/>
    </row>
    <row r="166" spans="1:10" x14ac:dyDescent="0.35">
      <c r="B166" s="39"/>
      <c r="C166" s="14"/>
      <c r="D166" s="13"/>
      <c r="E166" s="46"/>
    </row>
    <row r="167" spans="1:10" x14ac:dyDescent="0.35">
      <c r="B167" s="39"/>
      <c r="C167" s="13"/>
      <c r="D167" s="13"/>
      <c r="E167" s="40"/>
    </row>
    <row r="168" spans="1:10" x14ac:dyDescent="0.35">
      <c r="B168" s="78" t="s">
        <v>78</v>
      </c>
      <c r="C168" s="13"/>
      <c r="D168" s="13"/>
      <c r="E168" s="40"/>
    </row>
    <row r="169" spans="1:10" ht="15" thickBot="1" x14ac:dyDescent="0.4">
      <c r="B169" s="39"/>
      <c r="C169" s="42"/>
      <c r="D169" s="13"/>
      <c r="E169" s="45"/>
    </row>
    <row r="170" spans="1:10" ht="15" thickBot="1" x14ac:dyDescent="0.4">
      <c r="B170" s="41" t="s">
        <v>75</v>
      </c>
      <c r="C170" s="43"/>
      <c r="D170" s="44" t="s">
        <v>76</v>
      </c>
      <c r="E170" s="43"/>
    </row>
    <row r="171" spans="1:10" ht="15" thickBot="1" x14ac:dyDescent="0.4">
      <c r="B171" s="39"/>
      <c r="C171" s="47"/>
      <c r="D171" s="13"/>
      <c r="E171" s="48"/>
    </row>
    <row r="172" spans="1:10" ht="15" thickBot="1" x14ac:dyDescent="0.4">
      <c r="B172" s="41" t="s">
        <v>77</v>
      </c>
      <c r="C172" s="43"/>
      <c r="D172" s="44" t="s">
        <v>76</v>
      </c>
      <c r="E172" s="43"/>
    </row>
    <row r="173" spans="1:10" ht="15" thickBot="1" x14ac:dyDescent="0.4">
      <c r="B173" s="77"/>
      <c r="C173" s="34"/>
      <c r="D173" s="25"/>
      <c r="E173" s="35"/>
    </row>
    <row r="174" spans="1:10" x14ac:dyDescent="0.35">
      <c r="B174" s="78" t="s">
        <v>83</v>
      </c>
      <c r="C174" s="13"/>
      <c r="D174" s="13"/>
      <c r="E174" s="40"/>
    </row>
    <row r="175" spans="1:10" x14ac:dyDescent="0.35">
      <c r="B175" s="39"/>
      <c r="C175" s="13"/>
      <c r="D175" s="13"/>
      <c r="E175" s="40"/>
    </row>
    <row r="176" spans="1:10" ht="25" x14ac:dyDescent="0.35">
      <c r="B176" s="39" t="s">
        <v>74</v>
      </c>
      <c r="C176" s="13"/>
      <c r="D176" s="13"/>
      <c r="E176" s="40"/>
    </row>
    <row r="177" spans="2:5" ht="15" thickBot="1" x14ac:dyDescent="0.4">
      <c r="B177" s="39"/>
      <c r="C177" s="42"/>
      <c r="D177" s="13"/>
      <c r="E177" s="45"/>
    </row>
    <row r="178" spans="2:5" ht="15" thickBot="1" x14ac:dyDescent="0.4">
      <c r="B178" s="41" t="s">
        <v>75</v>
      </c>
      <c r="C178" s="43"/>
      <c r="D178" s="44" t="s">
        <v>76</v>
      </c>
      <c r="E178" s="43"/>
    </row>
    <row r="179" spans="2:5" ht="15" thickBot="1" x14ac:dyDescent="0.4">
      <c r="B179" s="39"/>
      <c r="C179" s="47"/>
      <c r="D179" s="13"/>
      <c r="E179" s="48"/>
    </row>
    <row r="180" spans="2:5" ht="15" thickBot="1" x14ac:dyDescent="0.4">
      <c r="B180" s="41" t="s">
        <v>77</v>
      </c>
      <c r="C180" s="43"/>
      <c r="D180" s="44" t="s">
        <v>76</v>
      </c>
      <c r="E180" s="43"/>
    </row>
    <row r="181" spans="2:5" x14ac:dyDescent="0.35">
      <c r="B181" s="39"/>
      <c r="C181" s="14"/>
      <c r="D181" s="13"/>
      <c r="E181" s="46"/>
    </row>
    <row r="182" spans="2:5" x14ac:dyDescent="0.35">
      <c r="B182" s="39"/>
      <c r="C182" s="13"/>
      <c r="D182" s="13"/>
      <c r="E182" s="40"/>
    </row>
    <row r="183" spans="2:5" x14ac:dyDescent="0.35">
      <c r="B183" s="78" t="s">
        <v>84</v>
      </c>
      <c r="C183" s="13"/>
      <c r="D183" s="13"/>
      <c r="E183" s="40"/>
    </row>
    <row r="184" spans="2:5" ht="15" thickBot="1" x14ac:dyDescent="0.4">
      <c r="B184" s="39"/>
      <c r="C184" s="42"/>
      <c r="D184" s="13"/>
      <c r="E184" s="45"/>
    </row>
    <row r="185" spans="2:5" ht="15" thickBot="1" x14ac:dyDescent="0.4">
      <c r="B185" s="41" t="s">
        <v>75</v>
      </c>
      <c r="C185" s="43"/>
      <c r="D185" s="44" t="s">
        <v>76</v>
      </c>
      <c r="E185" s="43"/>
    </row>
    <row r="186" spans="2:5" ht="15" thickBot="1" x14ac:dyDescent="0.4">
      <c r="B186" s="39"/>
      <c r="C186" s="47"/>
      <c r="D186" s="13"/>
      <c r="E186" s="48"/>
    </row>
    <row r="187" spans="2:5" ht="15" thickBot="1" x14ac:dyDescent="0.4">
      <c r="B187" s="41" t="s">
        <v>77</v>
      </c>
      <c r="C187" s="43"/>
      <c r="D187" s="44" t="s">
        <v>76</v>
      </c>
      <c r="E187" s="43"/>
    </row>
    <row r="188" spans="2:5" ht="15" thickBot="1" x14ac:dyDescent="0.4">
      <c r="B188" s="77"/>
      <c r="C188" s="34"/>
      <c r="D188" s="25"/>
      <c r="E188" s="35"/>
    </row>
    <row r="189" spans="2:5" ht="15" thickBot="1" x14ac:dyDescent="0.4">
      <c r="B189" s="77"/>
      <c r="C189" s="34"/>
      <c r="D189" s="25"/>
      <c r="E189" s="35"/>
    </row>
    <row r="190" spans="2:5" x14ac:dyDescent="0.35">
      <c r="B190" s="78" t="s">
        <v>82</v>
      </c>
      <c r="C190" s="13"/>
      <c r="D190" s="13"/>
      <c r="E190" s="40"/>
    </row>
    <row r="191" spans="2:5" ht="15" thickBot="1" x14ac:dyDescent="0.4">
      <c r="B191" s="39"/>
      <c r="C191" s="42"/>
      <c r="D191" s="13"/>
      <c r="E191" s="45"/>
    </row>
    <row r="192" spans="2:5" ht="15" thickBot="1" x14ac:dyDescent="0.4">
      <c r="B192" s="41" t="s">
        <v>75</v>
      </c>
      <c r="C192" s="43"/>
      <c r="D192" s="44" t="s">
        <v>76</v>
      </c>
      <c r="E192" s="43"/>
    </row>
    <row r="193" spans="2:5" ht="15" thickBot="1" x14ac:dyDescent="0.4">
      <c r="B193" s="39"/>
      <c r="C193" s="47"/>
      <c r="D193" s="13"/>
      <c r="E193" s="48"/>
    </row>
    <row r="194" spans="2:5" ht="15" thickBot="1" x14ac:dyDescent="0.4">
      <c r="B194" s="41" t="s">
        <v>77</v>
      </c>
      <c r="C194" s="43"/>
      <c r="D194" s="44" t="s">
        <v>76</v>
      </c>
      <c r="E194" s="43"/>
    </row>
  </sheetData>
  <sortState xmlns:xlrd2="http://schemas.microsoft.com/office/spreadsheetml/2017/richdata2" ref="B9:E161">
    <sortCondition ref="C9:C161"/>
  </sortState>
  <mergeCells count="1">
    <mergeCell ref="B5:J5"/>
  </mergeCells>
  <printOptions horizontalCentered="1"/>
  <pageMargins left="0.25" right="0.25" top="0.95" bottom="0.95" header="0.3" footer="0.3"/>
  <pageSetup paperSize="17" scale="88"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4A69-3E04-47A4-81CC-4C15C3E54ACD}">
  <dimension ref="A1:M65"/>
  <sheetViews>
    <sheetView showGridLines="0" tabSelected="1" zoomScale="85" zoomScaleNormal="85" workbookViewId="0">
      <selection activeCell="M19" sqref="M19"/>
    </sheetView>
  </sheetViews>
  <sheetFormatPr defaultColWidth="23.1796875" defaultRowHeight="14.5" x14ac:dyDescent="0.35"/>
  <cols>
    <col min="1" max="1" width="11" style="106" customWidth="1"/>
    <col min="2" max="2" width="38.453125" style="106" bestFit="1" customWidth="1"/>
    <col min="3" max="3" width="9.1796875" style="106" customWidth="1"/>
    <col min="4" max="4" width="17.54296875" style="106" customWidth="1"/>
    <col min="5" max="5" width="18.90625" style="106" hidden="1" customWidth="1"/>
    <col min="6" max="6" width="6" style="106" hidden="1" customWidth="1"/>
    <col min="7" max="7" width="29.26953125" style="106" hidden="1" customWidth="1"/>
    <col min="8" max="8" width="20.453125" style="106" bestFit="1" customWidth="1"/>
    <col min="9" max="9" width="19.453125" style="106" customWidth="1"/>
    <col min="10" max="12" width="14.81640625" style="106" bestFit="1" customWidth="1"/>
    <col min="13" max="16384" width="23.1796875" style="106"/>
  </cols>
  <sheetData>
    <row r="1" spans="1:12" x14ac:dyDescent="0.35">
      <c r="A1" s="105"/>
      <c r="H1" s="105"/>
      <c r="I1" s="105"/>
      <c r="J1" s="105"/>
      <c r="K1" s="105"/>
      <c r="L1" s="105"/>
    </row>
    <row r="2" spans="1:12" ht="21" x14ac:dyDescent="0.35">
      <c r="A2" s="105"/>
      <c r="B2" s="140" t="s">
        <v>127</v>
      </c>
      <c r="C2" s="140"/>
      <c r="D2" s="140"/>
      <c r="E2" s="140"/>
      <c r="F2" s="140"/>
      <c r="G2" s="140"/>
      <c r="H2" s="140"/>
      <c r="I2" s="140"/>
      <c r="J2" s="140"/>
      <c r="K2" s="105"/>
      <c r="L2" s="105"/>
    </row>
    <row r="3" spans="1:12" ht="23.5" customHeight="1" x14ac:dyDescent="0.35">
      <c r="A3" s="141" t="s">
        <v>129</v>
      </c>
      <c r="B3" s="141"/>
      <c r="C3" s="141"/>
      <c r="D3" s="141"/>
      <c r="E3" s="141"/>
      <c r="F3" s="141"/>
      <c r="G3" s="141"/>
      <c r="H3" s="141"/>
      <c r="I3" s="141"/>
      <c r="J3" s="141"/>
      <c r="K3" s="141"/>
      <c r="L3" s="105"/>
    </row>
    <row r="4" spans="1:12" ht="14.5" customHeight="1" x14ac:dyDescent="0.35">
      <c r="A4" s="141"/>
      <c r="B4" s="141"/>
      <c r="C4" s="141"/>
      <c r="D4" s="141"/>
      <c r="E4" s="141"/>
      <c r="F4" s="141"/>
      <c r="G4" s="141"/>
      <c r="H4" s="141"/>
      <c r="I4" s="141"/>
      <c r="J4" s="141"/>
      <c r="K4" s="141"/>
      <c r="L4" s="105"/>
    </row>
    <row r="5" spans="1:12" x14ac:dyDescent="0.35">
      <c r="H5" s="105"/>
      <c r="I5" s="105"/>
      <c r="J5" s="105"/>
      <c r="K5" s="105"/>
      <c r="L5" s="105"/>
    </row>
    <row r="6" spans="1:12" ht="15" thickBot="1" x14ac:dyDescent="0.4">
      <c r="A6" s="158" t="s">
        <v>122</v>
      </c>
      <c r="B6" s="158"/>
      <c r="C6" s="158"/>
      <c r="D6" s="158"/>
      <c r="E6" s="158"/>
      <c r="F6" s="158"/>
      <c r="G6" s="158"/>
      <c r="H6" s="158"/>
      <c r="I6" s="158"/>
      <c r="J6" s="158"/>
      <c r="K6" s="158"/>
      <c r="L6" s="158"/>
    </row>
    <row r="7" spans="1:12" ht="15" hidden="1" thickBot="1" x14ac:dyDescent="0.4">
      <c r="A7" s="105"/>
      <c r="H7" s="105"/>
      <c r="I7" s="105"/>
      <c r="J7" s="105"/>
      <c r="K7" s="105"/>
      <c r="L7" s="105"/>
    </row>
    <row r="8" spans="1:12" ht="18.5" thickBot="1" x14ac:dyDescent="0.45">
      <c r="A8" s="182" t="s">
        <v>130</v>
      </c>
      <c r="B8" s="183"/>
      <c r="C8" s="171"/>
      <c r="D8" s="172"/>
      <c r="E8" s="172"/>
      <c r="F8" s="172"/>
      <c r="G8" s="172"/>
      <c r="H8" s="172"/>
      <c r="I8" s="172"/>
      <c r="J8" s="172"/>
      <c r="K8" s="172"/>
      <c r="L8" s="105"/>
    </row>
    <row r="9" spans="1:12" ht="29" customHeight="1" x14ac:dyDescent="0.35">
      <c r="A9" s="150" t="s">
        <v>90</v>
      </c>
      <c r="B9" s="150" t="s">
        <v>0</v>
      </c>
      <c r="C9" s="150" t="s">
        <v>87</v>
      </c>
      <c r="D9" s="107" t="s">
        <v>91</v>
      </c>
      <c r="E9" s="150"/>
      <c r="F9" s="150" t="s">
        <v>87</v>
      </c>
      <c r="G9" s="107" t="s">
        <v>91</v>
      </c>
      <c r="H9" s="150" t="s">
        <v>92</v>
      </c>
      <c r="I9" s="150" t="s">
        <v>93</v>
      </c>
      <c r="J9" s="150" t="s">
        <v>119</v>
      </c>
      <c r="K9" s="150" t="s">
        <v>120</v>
      </c>
    </row>
    <row r="10" spans="1:12" ht="28" customHeight="1" thickBot="1" x14ac:dyDescent="0.4">
      <c r="A10" s="151"/>
      <c r="B10" s="151"/>
      <c r="C10" s="151"/>
      <c r="D10" s="108" t="s">
        <v>97</v>
      </c>
      <c r="E10" s="151"/>
      <c r="F10" s="151"/>
      <c r="G10" s="108" t="s">
        <v>97</v>
      </c>
      <c r="H10" s="151"/>
      <c r="I10" s="151"/>
      <c r="J10" s="151"/>
      <c r="K10" s="151"/>
    </row>
    <row r="11" spans="1:12" ht="15" hidden="1" thickBot="1" x14ac:dyDescent="0.4">
      <c r="A11" s="109">
        <v>0</v>
      </c>
      <c r="B11" s="110" t="s">
        <v>101</v>
      </c>
      <c r="C11" s="110" t="s">
        <v>102</v>
      </c>
      <c r="D11" s="110">
        <v>1</v>
      </c>
      <c r="E11" s="110"/>
      <c r="F11" s="110" t="s">
        <v>102</v>
      </c>
      <c r="G11" s="110">
        <v>1</v>
      </c>
      <c r="H11" s="111" t="s">
        <v>141</v>
      </c>
      <c r="I11" s="112" t="s">
        <v>140</v>
      </c>
      <c r="J11" s="113"/>
      <c r="K11" s="113" t="s">
        <v>121</v>
      </c>
    </row>
    <row r="12" spans="1:12" ht="15" thickBot="1" x14ac:dyDescent="0.4">
      <c r="A12" s="114">
        <v>1</v>
      </c>
      <c r="B12" s="115" t="s">
        <v>131</v>
      </c>
      <c r="C12" s="115" t="s">
        <v>102</v>
      </c>
      <c r="D12" s="115">
        <v>1</v>
      </c>
      <c r="E12" s="115"/>
      <c r="F12" s="115" t="s">
        <v>102</v>
      </c>
      <c r="G12" s="115">
        <v>1</v>
      </c>
      <c r="H12" s="104"/>
      <c r="I12" s="135"/>
      <c r="J12" s="116">
        <f>(G12* H12)*(1-I12)</f>
        <v>0</v>
      </c>
      <c r="K12" s="137"/>
    </row>
    <row r="13" spans="1:12" ht="15" thickBot="1" x14ac:dyDescent="0.4">
      <c r="A13" s="114">
        <v>2</v>
      </c>
      <c r="B13" s="115" t="s">
        <v>104</v>
      </c>
      <c r="C13" s="115" t="s">
        <v>102</v>
      </c>
      <c r="D13" s="115">
        <v>1</v>
      </c>
      <c r="E13" s="115"/>
      <c r="F13" s="115" t="s">
        <v>102</v>
      </c>
      <c r="G13" s="115">
        <v>1</v>
      </c>
      <c r="H13" s="104"/>
      <c r="I13" s="136"/>
      <c r="J13" s="116">
        <f t="shared" ref="J13:J37" si="0">(G13* H13)*(1-I13)</f>
        <v>0</v>
      </c>
      <c r="K13" s="137"/>
    </row>
    <row r="14" spans="1:12" ht="15" thickBot="1" x14ac:dyDescent="0.4">
      <c r="A14" s="114">
        <v>3</v>
      </c>
      <c r="B14" s="115" t="s">
        <v>132</v>
      </c>
      <c r="C14" s="115" t="s">
        <v>102</v>
      </c>
      <c r="D14" s="115">
        <v>1</v>
      </c>
      <c r="E14" s="115"/>
      <c r="F14" s="115" t="s">
        <v>102</v>
      </c>
      <c r="G14" s="115">
        <v>1</v>
      </c>
      <c r="H14" s="104"/>
      <c r="I14" s="136"/>
      <c r="J14" s="116">
        <f t="shared" si="0"/>
        <v>0</v>
      </c>
      <c r="K14" s="137"/>
    </row>
    <row r="15" spans="1:12" ht="15" thickBot="1" x14ac:dyDescent="0.4">
      <c r="A15" s="114">
        <v>4</v>
      </c>
      <c r="B15" s="115" t="s">
        <v>133</v>
      </c>
      <c r="C15" s="115" t="s">
        <v>102</v>
      </c>
      <c r="D15" s="115">
        <v>1</v>
      </c>
      <c r="E15" s="115"/>
      <c r="F15" s="115" t="s">
        <v>102</v>
      </c>
      <c r="G15" s="115">
        <v>1</v>
      </c>
      <c r="H15" s="104"/>
      <c r="I15" s="136"/>
      <c r="J15" s="116">
        <f t="shared" si="0"/>
        <v>0</v>
      </c>
      <c r="K15" s="137"/>
    </row>
    <row r="16" spans="1:12" ht="15" thickBot="1" x14ac:dyDescent="0.4">
      <c r="A16" s="114">
        <v>5</v>
      </c>
      <c r="B16" s="115" t="s">
        <v>134</v>
      </c>
      <c r="C16" s="115" t="s">
        <v>102</v>
      </c>
      <c r="D16" s="115">
        <v>1</v>
      </c>
      <c r="E16" s="115"/>
      <c r="F16" s="115" t="s">
        <v>102</v>
      </c>
      <c r="G16" s="115">
        <v>1</v>
      </c>
      <c r="H16" s="104"/>
      <c r="I16" s="136"/>
      <c r="J16" s="116">
        <f t="shared" si="0"/>
        <v>0</v>
      </c>
      <c r="K16" s="137"/>
    </row>
    <row r="17" spans="1:11" ht="15" thickBot="1" x14ac:dyDescent="0.4">
      <c r="A17" s="114">
        <v>6</v>
      </c>
      <c r="B17" s="115" t="s">
        <v>135</v>
      </c>
      <c r="C17" s="115" t="s">
        <v>102</v>
      </c>
      <c r="D17" s="115">
        <v>1</v>
      </c>
      <c r="E17" s="115"/>
      <c r="F17" s="115" t="s">
        <v>102</v>
      </c>
      <c r="G17" s="115">
        <v>1</v>
      </c>
      <c r="H17" s="104"/>
      <c r="I17" s="136"/>
      <c r="J17" s="116">
        <f t="shared" si="0"/>
        <v>0</v>
      </c>
      <c r="K17" s="137"/>
    </row>
    <row r="18" spans="1:11" ht="15" thickBot="1" x14ac:dyDescent="0.4">
      <c r="A18" s="114">
        <v>7</v>
      </c>
      <c r="B18" s="115" t="s">
        <v>136</v>
      </c>
      <c r="C18" s="115" t="s">
        <v>102</v>
      </c>
      <c r="D18" s="115">
        <v>1</v>
      </c>
      <c r="E18" s="115"/>
      <c r="F18" s="115" t="s">
        <v>102</v>
      </c>
      <c r="G18" s="115">
        <v>1</v>
      </c>
      <c r="H18" s="104"/>
      <c r="I18" s="136"/>
      <c r="J18" s="116">
        <f t="shared" si="0"/>
        <v>0</v>
      </c>
      <c r="K18" s="137"/>
    </row>
    <row r="19" spans="1:11" ht="15" thickBot="1" x14ac:dyDescent="0.4">
      <c r="A19" s="114">
        <v>8</v>
      </c>
      <c r="B19" s="115" t="s">
        <v>137</v>
      </c>
      <c r="C19" s="115" t="s">
        <v>102</v>
      </c>
      <c r="D19" s="115">
        <v>1</v>
      </c>
      <c r="E19" s="115"/>
      <c r="F19" s="115" t="s">
        <v>102</v>
      </c>
      <c r="G19" s="115">
        <v>1</v>
      </c>
      <c r="H19" s="104"/>
      <c r="I19" s="136"/>
      <c r="J19" s="116">
        <f t="shared" si="0"/>
        <v>0</v>
      </c>
      <c r="K19" s="137"/>
    </row>
    <row r="20" spans="1:11" ht="15" thickBot="1" x14ac:dyDescent="0.4">
      <c r="A20" s="114">
        <v>9</v>
      </c>
      <c r="B20" s="115" t="s">
        <v>138</v>
      </c>
      <c r="C20" s="115" t="s">
        <v>102</v>
      </c>
      <c r="D20" s="115">
        <v>1</v>
      </c>
      <c r="E20" s="115"/>
      <c r="F20" s="115" t="s">
        <v>102</v>
      </c>
      <c r="G20" s="115">
        <v>1</v>
      </c>
      <c r="H20" s="104"/>
      <c r="I20" s="136"/>
      <c r="J20" s="116">
        <f t="shared" si="0"/>
        <v>0</v>
      </c>
      <c r="K20" s="137"/>
    </row>
    <row r="21" spans="1:11" ht="15" thickBot="1" x14ac:dyDescent="0.4">
      <c r="A21" s="114">
        <v>10</v>
      </c>
      <c r="B21" s="115" t="s">
        <v>139</v>
      </c>
      <c r="C21" s="115" t="s">
        <v>102</v>
      </c>
      <c r="D21" s="115">
        <v>1</v>
      </c>
      <c r="E21" s="115"/>
      <c r="F21" s="115" t="s">
        <v>102</v>
      </c>
      <c r="G21" s="115">
        <v>1</v>
      </c>
      <c r="H21" s="104"/>
      <c r="I21" s="136"/>
      <c r="J21" s="116">
        <f t="shared" si="0"/>
        <v>0</v>
      </c>
      <c r="K21" s="137"/>
    </row>
    <row r="22" spans="1:11" ht="29.5" hidden="1" thickBot="1" x14ac:dyDescent="0.4">
      <c r="A22" s="114">
        <v>11</v>
      </c>
      <c r="B22" s="115" t="s">
        <v>105</v>
      </c>
      <c r="C22" s="115" t="s">
        <v>102</v>
      </c>
      <c r="D22" s="115">
        <v>1</v>
      </c>
      <c r="E22" s="115"/>
      <c r="F22" s="115" t="s">
        <v>102</v>
      </c>
      <c r="G22" s="115">
        <v>1</v>
      </c>
      <c r="H22" s="104"/>
      <c r="I22" s="136"/>
      <c r="J22" s="116">
        <f t="shared" si="0"/>
        <v>0</v>
      </c>
      <c r="K22" s="137"/>
    </row>
    <row r="23" spans="1:11" ht="29.5" hidden="1" thickBot="1" x14ac:dyDescent="0.4">
      <c r="A23" s="114">
        <v>12</v>
      </c>
      <c r="B23" s="115" t="s">
        <v>106</v>
      </c>
      <c r="C23" s="115" t="s">
        <v>102</v>
      </c>
      <c r="D23" s="115">
        <v>1</v>
      </c>
      <c r="E23" s="115"/>
      <c r="F23" s="115" t="s">
        <v>102</v>
      </c>
      <c r="G23" s="115">
        <v>1</v>
      </c>
      <c r="H23" s="104"/>
      <c r="I23" s="136"/>
      <c r="J23" s="116">
        <f t="shared" si="0"/>
        <v>0</v>
      </c>
      <c r="K23" s="137"/>
    </row>
    <row r="24" spans="1:11" ht="15" hidden="1" thickBot="1" x14ac:dyDescent="0.4">
      <c r="A24" s="114">
        <v>13</v>
      </c>
      <c r="B24" s="115" t="s">
        <v>107</v>
      </c>
      <c r="C24" s="115" t="s">
        <v>102</v>
      </c>
      <c r="D24" s="115">
        <v>1</v>
      </c>
      <c r="E24" s="115"/>
      <c r="F24" s="115" t="s">
        <v>102</v>
      </c>
      <c r="G24" s="115">
        <v>1</v>
      </c>
      <c r="H24" s="104"/>
      <c r="I24" s="136"/>
      <c r="J24" s="116">
        <f t="shared" si="0"/>
        <v>0</v>
      </c>
      <c r="K24" s="137"/>
    </row>
    <row r="25" spans="1:11" ht="29.5" hidden="1" thickBot="1" x14ac:dyDescent="0.4">
      <c r="A25" s="114">
        <v>14</v>
      </c>
      <c r="B25" s="115" t="s">
        <v>108</v>
      </c>
      <c r="C25" s="115" t="s">
        <v>102</v>
      </c>
      <c r="D25" s="115">
        <v>1</v>
      </c>
      <c r="E25" s="115"/>
      <c r="F25" s="115" t="s">
        <v>102</v>
      </c>
      <c r="G25" s="115">
        <v>1</v>
      </c>
      <c r="H25" s="104"/>
      <c r="I25" s="136"/>
      <c r="J25" s="116">
        <f t="shared" si="0"/>
        <v>0</v>
      </c>
      <c r="K25" s="137"/>
    </row>
    <row r="26" spans="1:11" ht="34.5" hidden="1" customHeight="1" thickBot="1" x14ac:dyDescent="0.4">
      <c r="A26" s="114">
        <v>15</v>
      </c>
      <c r="B26" s="115" t="s">
        <v>109</v>
      </c>
      <c r="C26" s="115" t="s">
        <v>102</v>
      </c>
      <c r="D26" s="115">
        <v>1</v>
      </c>
      <c r="E26" s="115"/>
      <c r="F26" s="115" t="s">
        <v>102</v>
      </c>
      <c r="G26" s="115">
        <v>1</v>
      </c>
      <c r="H26" s="104"/>
      <c r="I26" s="136"/>
      <c r="J26" s="116">
        <f t="shared" si="0"/>
        <v>0</v>
      </c>
      <c r="K26" s="137"/>
    </row>
    <row r="27" spans="1:11" ht="15" hidden="1" thickBot="1" x14ac:dyDescent="0.4">
      <c r="A27" s="114">
        <v>16</v>
      </c>
      <c r="B27" s="115" t="s">
        <v>110</v>
      </c>
      <c r="C27" s="115" t="s">
        <v>102</v>
      </c>
      <c r="D27" s="115">
        <v>1</v>
      </c>
      <c r="E27" s="115"/>
      <c r="F27" s="115" t="s">
        <v>102</v>
      </c>
      <c r="G27" s="115">
        <v>1</v>
      </c>
      <c r="H27" s="104"/>
      <c r="I27" s="135"/>
      <c r="J27" s="116">
        <f t="shared" si="0"/>
        <v>0</v>
      </c>
      <c r="K27" s="137"/>
    </row>
    <row r="28" spans="1:11" ht="15" hidden="1" thickBot="1" x14ac:dyDescent="0.4">
      <c r="A28" s="114">
        <v>17</v>
      </c>
      <c r="B28" s="115" t="s">
        <v>111</v>
      </c>
      <c r="C28" s="115" t="s">
        <v>102</v>
      </c>
      <c r="D28" s="115">
        <v>1</v>
      </c>
      <c r="E28" s="115"/>
      <c r="F28" s="115" t="s">
        <v>102</v>
      </c>
      <c r="G28" s="115">
        <v>1</v>
      </c>
      <c r="H28" s="104"/>
      <c r="I28" s="136"/>
      <c r="J28" s="116">
        <f t="shared" si="0"/>
        <v>0</v>
      </c>
      <c r="K28" s="137"/>
    </row>
    <row r="29" spans="1:11" ht="29.5" hidden="1" thickBot="1" x14ac:dyDescent="0.4">
      <c r="A29" s="114">
        <v>18</v>
      </c>
      <c r="B29" s="115" t="s">
        <v>112</v>
      </c>
      <c r="C29" s="115" t="s">
        <v>102</v>
      </c>
      <c r="D29" s="115">
        <v>1</v>
      </c>
      <c r="E29" s="115"/>
      <c r="F29" s="115" t="s">
        <v>102</v>
      </c>
      <c r="G29" s="115">
        <v>1</v>
      </c>
      <c r="H29" s="104"/>
      <c r="I29" s="136"/>
      <c r="J29" s="116">
        <f t="shared" si="0"/>
        <v>0</v>
      </c>
      <c r="K29" s="137"/>
    </row>
    <row r="30" spans="1:11" ht="29.5" hidden="1" thickBot="1" x14ac:dyDescent="0.4">
      <c r="A30" s="114">
        <v>19</v>
      </c>
      <c r="B30" s="115" t="s">
        <v>113</v>
      </c>
      <c r="C30" s="115" t="s">
        <v>102</v>
      </c>
      <c r="D30" s="115">
        <v>1</v>
      </c>
      <c r="E30" s="115"/>
      <c r="F30" s="115" t="s">
        <v>102</v>
      </c>
      <c r="G30" s="115">
        <v>1</v>
      </c>
      <c r="H30" s="104"/>
      <c r="I30" s="136"/>
      <c r="J30" s="116">
        <f t="shared" si="0"/>
        <v>0</v>
      </c>
      <c r="K30" s="137"/>
    </row>
    <row r="31" spans="1:11" ht="29.5" hidden="1" thickBot="1" x14ac:dyDescent="0.4">
      <c r="A31" s="114">
        <v>20</v>
      </c>
      <c r="B31" s="115" t="s">
        <v>114</v>
      </c>
      <c r="C31" s="115" t="s">
        <v>102</v>
      </c>
      <c r="D31" s="115">
        <v>1</v>
      </c>
      <c r="E31" s="115"/>
      <c r="F31" s="115" t="s">
        <v>102</v>
      </c>
      <c r="G31" s="115">
        <v>1</v>
      </c>
      <c r="H31" s="104"/>
      <c r="I31" s="136"/>
      <c r="J31" s="116">
        <f t="shared" si="0"/>
        <v>0</v>
      </c>
      <c r="K31" s="137"/>
    </row>
    <row r="32" spans="1:11" ht="29.5" hidden="1" thickBot="1" x14ac:dyDescent="0.4">
      <c r="A32" s="114">
        <v>21</v>
      </c>
      <c r="B32" s="115" t="s">
        <v>112</v>
      </c>
      <c r="C32" s="115" t="s">
        <v>102</v>
      </c>
      <c r="D32" s="115">
        <v>1</v>
      </c>
      <c r="E32" s="115"/>
      <c r="F32" s="115" t="s">
        <v>102</v>
      </c>
      <c r="G32" s="115">
        <v>1</v>
      </c>
      <c r="H32" s="104"/>
      <c r="I32" s="136"/>
      <c r="J32" s="116">
        <f t="shared" si="0"/>
        <v>0</v>
      </c>
      <c r="K32" s="137"/>
    </row>
    <row r="33" spans="1:13" ht="29.5" hidden="1" thickBot="1" x14ac:dyDescent="0.4">
      <c r="A33" s="114">
        <v>22</v>
      </c>
      <c r="B33" s="115" t="s">
        <v>112</v>
      </c>
      <c r="C33" s="115" t="s">
        <v>102</v>
      </c>
      <c r="D33" s="115">
        <v>1</v>
      </c>
      <c r="E33" s="115"/>
      <c r="F33" s="115" t="s">
        <v>102</v>
      </c>
      <c r="G33" s="115">
        <v>1</v>
      </c>
      <c r="H33" s="104"/>
      <c r="I33" s="136"/>
      <c r="J33" s="116">
        <f t="shared" si="0"/>
        <v>0</v>
      </c>
      <c r="K33" s="137"/>
    </row>
    <row r="34" spans="1:13" ht="29.5" hidden="1" thickBot="1" x14ac:dyDescent="0.4">
      <c r="A34" s="114">
        <v>23</v>
      </c>
      <c r="B34" s="115" t="s">
        <v>115</v>
      </c>
      <c r="C34" s="115" t="s">
        <v>102</v>
      </c>
      <c r="D34" s="115">
        <v>1</v>
      </c>
      <c r="E34" s="115"/>
      <c r="F34" s="115" t="s">
        <v>102</v>
      </c>
      <c r="G34" s="115">
        <v>1</v>
      </c>
      <c r="H34" s="104"/>
      <c r="I34" s="136"/>
      <c r="J34" s="116">
        <f t="shared" si="0"/>
        <v>0</v>
      </c>
      <c r="K34" s="137"/>
    </row>
    <row r="35" spans="1:13" ht="15" hidden="1" thickBot="1" x14ac:dyDescent="0.4">
      <c r="A35" s="114">
        <v>24</v>
      </c>
      <c r="B35" s="115" t="s">
        <v>116</v>
      </c>
      <c r="C35" s="115" t="s">
        <v>102</v>
      </c>
      <c r="D35" s="115">
        <v>1</v>
      </c>
      <c r="E35" s="115"/>
      <c r="F35" s="115" t="s">
        <v>102</v>
      </c>
      <c r="G35" s="115">
        <v>1</v>
      </c>
      <c r="H35" s="104"/>
      <c r="I35" s="136"/>
      <c r="J35" s="116">
        <f t="shared" si="0"/>
        <v>0</v>
      </c>
      <c r="K35" s="137"/>
    </row>
    <row r="36" spans="1:13" ht="15" hidden="1" thickBot="1" x14ac:dyDescent="0.4">
      <c r="A36" s="114">
        <v>25</v>
      </c>
      <c r="B36" s="115" t="s">
        <v>117</v>
      </c>
      <c r="C36" s="115" t="s">
        <v>102</v>
      </c>
      <c r="D36" s="115">
        <v>1</v>
      </c>
      <c r="E36" s="115"/>
      <c r="F36" s="115" t="s">
        <v>102</v>
      </c>
      <c r="G36" s="115">
        <v>1</v>
      </c>
      <c r="H36" s="104"/>
      <c r="I36" s="136"/>
      <c r="J36" s="116">
        <f t="shared" si="0"/>
        <v>0</v>
      </c>
      <c r="K36" s="137"/>
    </row>
    <row r="37" spans="1:13" ht="15" hidden="1" thickBot="1" x14ac:dyDescent="0.4">
      <c r="A37" s="114">
        <v>26</v>
      </c>
      <c r="B37" s="115" t="s">
        <v>118</v>
      </c>
      <c r="C37" s="115" t="s">
        <v>102</v>
      </c>
      <c r="D37" s="115">
        <v>1</v>
      </c>
      <c r="E37" s="115"/>
      <c r="F37" s="115" t="s">
        <v>102</v>
      </c>
      <c r="G37" s="115">
        <v>1</v>
      </c>
      <c r="H37" s="104"/>
      <c r="I37" s="136"/>
      <c r="J37" s="116">
        <f t="shared" si="0"/>
        <v>0</v>
      </c>
      <c r="K37" s="137"/>
    </row>
    <row r="38" spans="1:13" ht="16" thickBot="1" x14ac:dyDescent="0.4">
      <c r="A38" s="159" t="s">
        <v>123</v>
      </c>
      <c r="B38" s="160"/>
      <c r="C38" s="160"/>
      <c r="D38" s="160"/>
      <c r="E38" s="160"/>
      <c r="F38" s="160"/>
      <c r="G38" s="160"/>
      <c r="H38" s="160"/>
      <c r="I38" s="161"/>
      <c r="J38" s="117">
        <f>SUM(J12:J37)</f>
        <v>0</v>
      </c>
      <c r="K38" s="118"/>
      <c r="M38" s="119"/>
    </row>
    <row r="39" spans="1:13" x14ac:dyDescent="0.35">
      <c r="A39" s="105"/>
      <c r="H39" s="105"/>
      <c r="I39" s="105"/>
      <c r="J39" s="105"/>
      <c r="K39" s="105"/>
      <c r="L39" s="105"/>
    </row>
    <row r="40" spans="1:13" ht="15" thickBot="1" x14ac:dyDescent="0.4">
      <c r="A40" s="105"/>
      <c r="H40" s="105"/>
      <c r="I40" s="105"/>
      <c r="J40" s="105"/>
      <c r="K40" s="105"/>
      <c r="L40" s="105"/>
    </row>
    <row r="41" spans="1:13" ht="15" thickBot="1" x14ac:dyDescent="0.4">
      <c r="A41" s="165" t="s">
        <v>142</v>
      </c>
      <c r="B41" s="166"/>
      <c r="C41" s="166"/>
      <c r="D41" s="167"/>
      <c r="H41" s="142"/>
      <c r="I41" s="143"/>
      <c r="J41" s="143"/>
      <c r="K41" s="144"/>
      <c r="L41" s="105"/>
    </row>
    <row r="42" spans="1:13" ht="15" thickBot="1" x14ac:dyDescent="0.4">
      <c r="A42" s="162" t="s">
        <v>73</v>
      </c>
      <c r="B42" s="163"/>
      <c r="C42" s="163"/>
      <c r="D42" s="164"/>
      <c r="H42" s="145"/>
      <c r="I42" s="146"/>
      <c r="J42" s="146"/>
      <c r="K42" s="147"/>
    </row>
    <row r="43" spans="1:13" ht="15" thickBot="1" x14ac:dyDescent="0.4">
      <c r="A43" s="152" t="s">
        <v>74</v>
      </c>
      <c r="B43" s="153"/>
      <c r="C43" s="153"/>
      <c r="D43" s="154"/>
    </row>
    <row r="44" spans="1:13" ht="29" customHeight="1" x14ac:dyDescent="0.35">
      <c r="A44" s="155"/>
      <c r="B44" s="156"/>
      <c r="C44" s="156"/>
      <c r="D44" s="157"/>
      <c r="G44" s="173" t="s">
        <v>143</v>
      </c>
      <c r="H44" s="174"/>
      <c r="I44" s="174"/>
      <c r="J44" s="174"/>
      <c r="K44" s="175"/>
    </row>
    <row r="45" spans="1:13" ht="15" thickBot="1" x14ac:dyDescent="0.4">
      <c r="A45" s="120"/>
      <c r="B45" s="121"/>
      <c r="C45" s="122"/>
      <c r="D45" s="123"/>
      <c r="G45" s="176"/>
      <c r="H45" s="177"/>
      <c r="I45" s="177"/>
      <c r="J45" s="177"/>
      <c r="K45" s="178"/>
    </row>
    <row r="46" spans="1:13" ht="50.5" thickBot="1" x14ac:dyDescent="0.4">
      <c r="A46" s="124" t="s">
        <v>144</v>
      </c>
      <c r="B46" s="138"/>
      <c r="C46" s="125" t="s">
        <v>76</v>
      </c>
      <c r="D46" s="126">
        <f>_xlfn.NUMBERVALUE(B46)</f>
        <v>0</v>
      </c>
      <c r="G46" s="176"/>
      <c r="H46" s="177"/>
      <c r="I46" s="177"/>
      <c r="J46" s="177"/>
      <c r="K46" s="178"/>
    </row>
    <row r="47" spans="1:13" ht="50.5" thickBot="1" x14ac:dyDescent="0.4">
      <c r="A47" s="124" t="s">
        <v>145</v>
      </c>
      <c r="B47" s="138"/>
      <c r="C47" s="125" t="s">
        <v>76</v>
      </c>
      <c r="D47" s="126">
        <f>_xlfn.NUMBERVALUE(B47)</f>
        <v>0</v>
      </c>
      <c r="G47" s="176"/>
      <c r="H47" s="177"/>
      <c r="I47" s="177"/>
      <c r="J47" s="177"/>
      <c r="K47" s="178"/>
    </row>
    <row r="48" spans="1:13" ht="14.5" hidden="1" customHeight="1" x14ac:dyDescent="0.35">
      <c r="A48" s="120"/>
      <c r="B48" s="127"/>
      <c r="C48" s="122"/>
      <c r="D48" s="128"/>
      <c r="G48" s="176"/>
      <c r="H48" s="177"/>
      <c r="I48" s="177"/>
      <c r="J48" s="177"/>
      <c r="K48" s="178"/>
    </row>
    <row r="49" spans="1:11" ht="15" thickBot="1" x14ac:dyDescent="0.4">
      <c r="A49" s="129"/>
      <c r="B49" s="127"/>
      <c r="C49" s="121"/>
      <c r="D49" s="123"/>
      <c r="G49" s="176"/>
      <c r="H49" s="177"/>
      <c r="I49" s="177"/>
      <c r="J49" s="177"/>
      <c r="K49" s="178"/>
    </row>
    <row r="50" spans="1:11" ht="15" thickBot="1" x14ac:dyDescent="0.4">
      <c r="A50" s="162" t="s">
        <v>78</v>
      </c>
      <c r="B50" s="163"/>
      <c r="C50" s="163"/>
      <c r="D50" s="164"/>
      <c r="G50" s="179"/>
      <c r="H50" s="180"/>
      <c r="I50" s="180"/>
      <c r="J50" s="180"/>
      <c r="K50" s="181"/>
    </row>
    <row r="51" spans="1:11" ht="15" thickBot="1" x14ac:dyDescent="0.4">
      <c r="A51" s="130"/>
      <c r="B51" s="131"/>
      <c r="C51" s="127"/>
      <c r="D51" s="132"/>
    </row>
    <row r="52" spans="1:11" ht="50.5" customHeight="1" thickBot="1" x14ac:dyDescent="0.4">
      <c r="A52" s="124" t="s">
        <v>146</v>
      </c>
      <c r="B52" s="138"/>
      <c r="C52" s="125" t="s">
        <v>76</v>
      </c>
      <c r="D52" s="126">
        <f>_xlfn.NUMBERVALUE(B52)</f>
        <v>0</v>
      </c>
      <c r="I52" s="148" t="s">
        <v>148</v>
      </c>
      <c r="J52" s="148"/>
      <c r="K52" s="148"/>
    </row>
    <row r="53" spans="1:11" ht="50.5" thickBot="1" x14ac:dyDescent="0.4">
      <c r="A53" s="124" t="s">
        <v>147</v>
      </c>
      <c r="B53" s="138"/>
      <c r="C53" s="125" t="s">
        <v>76</v>
      </c>
      <c r="D53" s="126">
        <f>_xlfn.NUMBERVALUE(B53)</f>
        <v>0</v>
      </c>
      <c r="I53" s="149" t="s">
        <v>149</v>
      </c>
      <c r="J53" s="149"/>
      <c r="K53" s="149"/>
    </row>
    <row r="54" spans="1:11" ht="15" thickBot="1" x14ac:dyDescent="0.4">
      <c r="A54" s="129"/>
      <c r="B54" s="121"/>
      <c r="C54" s="121"/>
      <c r="D54" s="123"/>
    </row>
    <row r="55" spans="1:11" ht="15" thickBot="1" x14ac:dyDescent="0.4">
      <c r="A55" s="162" t="s">
        <v>126</v>
      </c>
      <c r="B55" s="163"/>
      <c r="C55" s="163"/>
      <c r="D55" s="164"/>
    </row>
    <row r="56" spans="1:11" ht="15" thickBot="1" x14ac:dyDescent="0.4">
      <c r="A56" s="130"/>
      <c r="B56" s="131"/>
      <c r="C56" s="127"/>
      <c r="D56" s="132"/>
    </row>
    <row r="57" spans="1:11" ht="50.5" thickBot="1" x14ac:dyDescent="0.4">
      <c r="A57" s="124" t="s">
        <v>150</v>
      </c>
      <c r="B57" s="138"/>
      <c r="C57" s="125" t="s">
        <v>76</v>
      </c>
      <c r="D57" s="126">
        <f>_xlfn.NUMBERVALUE(B57)</f>
        <v>0</v>
      </c>
    </row>
    <row r="58" spans="1:11" ht="15" thickBot="1" x14ac:dyDescent="0.4">
      <c r="A58" s="120"/>
      <c r="B58" s="127"/>
      <c r="C58" s="122"/>
      <c r="D58" s="128"/>
    </row>
    <row r="59" spans="1:11" ht="16" thickBot="1" x14ac:dyDescent="0.4">
      <c r="A59" s="168" t="s">
        <v>124</v>
      </c>
      <c r="B59" s="169"/>
      <c r="C59" s="170"/>
      <c r="D59" s="133">
        <f>SUM(D46,D47,D52,D53,D57)</f>
        <v>0</v>
      </c>
    </row>
    <row r="61" spans="1:11" ht="15" thickBot="1" x14ac:dyDescent="0.4"/>
    <row r="62" spans="1:11" ht="15" thickBot="1" x14ac:dyDescent="0.4">
      <c r="B62" s="134" t="s">
        <v>125</v>
      </c>
      <c r="C62" s="184">
        <f>SUM(D59,J38)</f>
        <v>0</v>
      </c>
      <c r="D62" s="185"/>
    </row>
    <row r="64" spans="1:11" x14ac:dyDescent="0.35">
      <c r="A64" s="141" t="s">
        <v>128</v>
      </c>
      <c r="B64" s="141"/>
      <c r="C64" s="141"/>
      <c r="D64" s="141"/>
      <c r="E64" s="141"/>
    </row>
    <row r="65" spans="1:5" x14ac:dyDescent="0.35">
      <c r="A65" s="141"/>
      <c r="B65" s="141"/>
      <c r="C65" s="141"/>
      <c r="D65" s="141"/>
      <c r="E65" s="141"/>
    </row>
  </sheetData>
  <protectedRanges>
    <protectedRange sqref="I12:I37" name="Percent"/>
    <protectedRange sqref="H12:H37" name="Manufacturer"/>
  </protectedRanges>
  <mergeCells count="27">
    <mergeCell ref="A59:C59"/>
    <mergeCell ref="A64:E65"/>
    <mergeCell ref="C8:K8"/>
    <mergeCell ref="G44:K50"/>
    <mergeCell ref="A8:B8"/>
    <mergeCell ref="C62:D62"/>
    <mergeCell ref="F9:F10"/>
    <mergeCell ref="H9:H10"/>
    <mergeCell ref="I9:I10"/>
    <mergeCell ref="C9:C10"/>
    <mergeCell ref="A55:D55"/>
    <mergeCell ref="B2:J2"/>
    <mergeCell ref="A3:K4"/>
    <mergeCell ref="H41:K42"/>
    <mergeCell ref="I52:K52"/>
    <mergeCell ref="I53:K53"/>
    <mergeCell ref="E9:E10"/>
    <mergeCell ref="A43:D44"/>
    <mergeCell ref="K9:K10"/>
    <mergeCell ref="J9:J10"/>
    <mergeCell ref="A6:L6"/>
    <mergeCell ref="A38:I38"/>
    <mergeCell ref="A42:D42"/>
    <mergeCell ref="A50:D50"/>
    <mergeCell ref="A41:D41"/>
    <mergeCell ref="A9:A10"/>
    <mergeCell ref="B9:B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B4107-850E-4819-AB5A-210DFF42FE48}">
  <dimension ref="A1:M58"/>
  <sheetViews>
    <sheetView showGridLines="0" zoomScale="70" zoomScaleNormal="70" workbookViewId="0">
      <selection activeCell="A88" sqref="A88:D88"/>
    </sheetView>
  </sheetViews>
  <sheetFormatPr defaultColWidth="23.1796875" defaultRowHeight="14.5" x14ac:dyDescent="0.35"/>
  <cols>
    <col min="1" max="1" width="53.26953125" customWidth="1"/>
    <col min="2" max="2" width="35.453125" customWidth="1"/>
    <col min="3" max="3" width="15.453125" bestFit="1" customWidth="1"/>
    <col min="4" max="4" width="36" bestFit="1" customWidth="1"/>
    <col min="5" max="5" width="24.81640625" customWidth="1"/>
    <col min="6" max="6" width="5" bestFit="1" customWidth="1"/>
    <col min="7" max="7" width="29.26953125" bestFit="1" customWidth="1"/>
    <col min="8" max="8" width="20.453125" bestFit="1" customWidth="1"/>
    <col min="9" max="9" width="19.453125" bestFit="1" customWidth="1"/>
    <col min="10" max="10" width="14.81640625" bestFit="1" customWidth="1"/>
    <col min="11" max="11" width="19.54296875" bestFit="1" customWidth="1"/>
    <col min="12" max="12" width="14.453125" bestFit="1" customWidth="1"/>
  </cols>
  <sheetData>
    <row r="1" spans="1:12" x14ac:dyDescent="0.35">
      <c r="A1" s="80"/>
      <c r="H1" s="80"/>
      <c r="I1" s="80"/>
      <c r="J1" s="80"/>
      <c r="K1" s="80"/>
      <c r="L1" s="80"/>
    </row>
    <row r="2" spans="1:12" ht="23.5" x14ac:dyDescent="0.35">
      <c r="A2" s="80"/>
      <c r="G2" s="82" t="s">
        <v>88</v>
      </c>
      <c r="H2" s="80"/>
      <c r="I2" s="80"/>
      <c r="J2" s="80"/>
      <c r="K2" s="80"/>
      <c r="L2" s="80"/>
    </row>
    <row r="3" spans="1:12" x14ac:dyDescent="0.35">
      <c r="A3" s="83" t="s">
        <v>89</v>
      </c>
      <c r="H3" s="80"/>
      <c r="I3" s="80"/>
      <c r="J3" s="80"/>
      <c r="K3" s="80"/>
      <c r="L3" s="80"/>
    </row>
    <row r="4" spans="1:12" ht="15" thickBot="1" x14ac:dyDescent="0.4">
      <c r="A4" s="80"/>
      <c r="H4" s="80"/>
      <c r="I4" s="80"/>
      <c r="J4" s="80"/>
      <c r="K4" s="80"/>
      <c r="L4" s="80"/>
    </row>
    <row r="5" spans="1:12" ht="18.5" thickBot="1" x14ac:dyDescent="0.45">
      <c r="A5" s="97" t="s">
        <v>70</v>
      </c>
      <c r="H5" s="80"/>
      <c r="I5" s="80"/>
      <c r="J5" s="80"/>
      <c r="K5" s="80"/>
      <c r="L5" s="80"/>
    </row>
    <row r="6" spans="1:12" ht="29" x14ac:dyDescent="0.35">
      <c r="A6" s="192" t="s">
        <v>90</v>
      </c>
      <c r="B6" s="192" t="s">
        <v>0</v>
      </c>
      <c r="C6" s="192" t="s">
        <v>1</v>
      </c>
      <c r="D6" s="192" t="s">
        <v>2</v>
      </c>
      <c r="E6" s="192" t="s">
        <v>3</v>
      </c>
      <c r="F6" s="192" t="s">
        <v>87</v>
      </c>
      <c r="G6" s="84" t="s">
        <v>91</v>
      </c>
      <c r="H6" s="192" t="s">
        <v>92</v>
      </c>
      <c r="I6" s="192" t="s">
        <v>93</v>
      </c>
      <c r="J6" s="84" t="s">
        <v>94</v>
      </c>
      <c r="K6" s="84" t="s">
        <v>95</v>
      </c>
      <c r="L6" s="84" t="s">
        <v>96</v>
      </c>
    </row>
    <row r="7" spans="1:12" ht="15" thickBot="1" x14ac:dyDescent="0.4">
      <c r="A7" s="193"/>
      <c r="B7" s="193"/>
      <c r="C7" s="193"/>
      <c r="D7" s="193"/>
      <c r="E7" s="193"/>
      <c r="F7" s="193"/>
      <c r="G7" s="85" t="s">
        <v>97</v>
      </c>
      <c r="H7" s="193"/>
      <c r="I7" s="193"/>
      <c r="J7" s="85" t="s">
        <v>98</v>
      </c>
      <c r="K7" s="85" t="s">
        <v>99</v>
      </c>
      <c r="L7" s="85" t="s">
        <v>100</v>
      </c>
    </row>
    <row r="8" spans="1:12" ht="15" thickBot="1" x14ac:dyDescent="0.4">
      <c r="A8" s="86">
        <v>0</v>
      </c>
      <c r="B8" s="87" t="s">
        <v>101</v>
      </c>
      <c r="C8" s="87"/>
      <c r="D8" s="87"/>
      <c r="E8" s="87"/>
      <c r="F8" s="87" t="s">
        <v>102</v>
      </c>
      <c r="G8" s="87">
        <v>1</v>
      </c>
      <c r="H8" s="88">
        <v>100</v>
      </c>
      <c r="I8" s="89">
        <v>7.0000000000000007E-2</v>
      </c>
      <c r="J8" s="95">
        <f>SUM(H8 - (H8* I8))</f>
        <v>93</v>
      </c>
      <c r="K8" s="88">
        <v>10</v>
      </c>
      <c r="L8" s="95">
        <f>SUM(K8,J8)*G8</f>
        <v>103</v>
      </c>
    </row>
    <row r="9" spans="1:12" ht="15" thickBot="1" x14ac:dyDescent="0.4">
      <c r="A9" s="90">
        <v>1</v>
      </c>
      <c r="B9" s="91" t="s">
        <v>42</v>
      </c>
      <c r="C9" s="91" t="s">
        <v>41</v>
      </c>
      <c r="D9" s="102" t="s">
        <v>40</v>
      </c>
      <c r="E9" s="91"/>
      <c r="F9" s="91" t="s">
        <v>102</v>
      </c>
      <c r="G9" s="91">
        <v>1</v>
      </c>
      <c r="H9" s="92"/>
      <c r="I9" s="93"/>
      <c r="J9" s="96"/>
      <c r="K9" s="92"/>
      <c r="L9" s="96"/>
    </row>
    <row r="10" spans="1:12" ht="15" thickBot="1" x14ac:dyDescent="0.4">
      <c r="A10" s="90">
        <v>2</v>
      </c>
      <c r="B10" s="91" t="s">
        <v>44</v>
      </c>
      <c r="C10" s="91" t="s">
        <v>41</v>
      </c>
      <c r="D10" s="103" t="s">
        <v>43</v>
      </c>
      <c r="E10" s="91"/>
      <c r="F10" s="91" t="s">
        <v>102</v>
      </c>
      <c r="G10" s="91">
        <v>1</v>
      </c>
      <c r="H10" s="92"/>
      <c r="I10" s="93"/>
      <c r="J10" s="96"/>
      <c r="K10" s="92"/>
      <c r="L10" s="96"/>
    </row>
    <row r="11" spans="1:12" ht="15" thickBot="1" x14ac:dyDescent="0.4">
      <c r="A11" s="90">
        <v>3</v>
      </c>
      <c r="B11" s="91" t="s">
        <v>46</v>
      </c>
      <c r="C11" s="91" t="s">
        <v>41</v>
      </c>
      <c r="D11" s="102" t="s">
        <v>45</v>
      </c>
      <c r="E11" s="91"/>
      <c r="F11" s="91" t="s">
        <v>102</v>
      </c>
      <c r="G11" s="91">
        <v>1</v>
      </c>
      <c r="H11" s="92"/>
      <c r="I11" s="93"/>
      <c r="J11" s="96"/>
      <c r="K11" s="92"/>
      <c r="L11" s="96"/>
    </row>
    <row r="12" spans="1:12" ht="15" thickBot="1" x14ac:dyDescent="0.4">
      <c r="A12" s="90">
        <v>4</v>
      </c>
      <c r="B12" s="91" t="s">
        <v>36</v>
      </c>
      <c r="C12" s="91" t="s">
        <v>35</v>
      </c>
      <c r="D12" s="103" t="s">
        <v>34</v>
      </c>
      <c r="E12" s="91"/>
      <c r="F12" s="91" t="s">
        <v>102</v>
      </c>
      <c r="G12" s="91">
        <v>1</v>
      </c>
      <c r="H12" s="92"/>
      <c r="I12" s="93"/>
      <c r="J12" s="96"/>
      <c r="K12" s="92"/>
      <c r="L12" s="96"/>
    </row>
    <row r="13" spans="1:12" ht="29.5" thickBot="1" x14ac:dyDescent="0.4">
      <c r="A13" s="90">
        <v>5</v>
      </c>
      <c r="B13" s="91" t="s">
        <v>48</v>
      </c>
      <c r="C13" s="91" t="s">
        <v>35</v>
      </c>
      <c r="D13" s="102" t="s">
        <v>49</v>
      </c>
      <c r="E13" s="91"/>
      <c r="F13" s="91" t="s">
        <v>102</v>
      </c>
      <c r="G13" s="91">
        <v>1</v>
      </c>
      <c r="H13" s="92"/>
      <c r="I13" s="93"/>
      <c r="J13" s="96"/>
      <c r="K13" s="92"/>
      <c r="L13" s="96"/>
    </row>
    <row r="14" spans="1:12" ht="15" thickBot="1" x14ac:dyDescent="0.4">
      <c r="A14" s="90">
        <v>6</v>
      </c>
      <c r="B14" s="91" t="s">
        <v>51</v>
      </c>
      <c r="C14" s="91" t="s">
        <v>35</v>
      </c>
      <c r="D14" s="103" t="s">
        <v>50</v>
      </c>
      <c r="E14" s="91"/>
      <c r="F14" s="91" t="s">
        <v>102</v>
      </c>
      <c r="G14" s="91">
        <v>1</v>
      </c>
      <c r="H14" s="92"/>
      <c r="I14" s="93"/>
      <c r="J14" s="96"/>
      <c r="K14" s="92"/>
      <c r="L14" s="96"/>
    </row>
    <row r="15" spans="1:12" ht="15" thickBot="1" x14ac:dyDescent="0.4">
      <c r="A15" s="90">
        <v>7</v>
      </c>
      <c r="B15" s="91" t="s">
        <v>47</v>
      </c>
      <c r="C15" s="91" t="s">
        <v>39</v>
      </c>
      <c r="D15" s="102" t="s">
        <v>38</v>
      </c>
      <c r="E15" s="91" t="s">
        <v>37</v>
      </c>
      <c r="F15" s="91" t="s">
        <v>102</v>
      </c>
      <c r="G15" s="91">
        <v>1</v>
      </c>
      <c r="H15" s="92"/>
      <c r="I15" s="93"/>
      <c r="J15" s="96"/>
      <c r="K15" s="92"/>
      <c r="L15" s="96"/>
    </row>
    <row r="16" spans="1:12" ht="29.5" thickBot="1" x14ac:dyDescent="0.4">
      <c r="A16" s="90">
        <v>8</v>
      </c>
      <c r="B16" s="91" t="s">
        <v>52</v>
      </c>
      <c r="C16" s="91" t="s">
        <v>12</v>
      </c>
      <c r="D16" s="103" t="s">
        <v>53</v>
      </c>
      <c r="E16" s="91" t="s">
        <v>54</v>
      </c>
      <c r="F16" s="91" t="s">
        <v>102</v>
      </c>
      <c r="G16" s="91">
        <v>1</v>
      </c>
      <c r="H16" s="92"/>
      <c r="I16" s="93"/>
      <c r="J16" s="96"/>
      <c r="K16" s="92"/>
      <c r="L16" s="96"/>
    </row>
    <row r="17" spans="1:13" ht="29.5" thickBot="1" x14ac:dyDescent="0.4">
      <c r="A17" s="90">
        <v>9</v>
      </c>
      <c r="B17" s="91" t="s">
        <v>11</v>
      </c>
      <c r="C17" s="91" t="s">
        <v>12</v>
      </c>
      <c r="D17" s="102" t="s">
        <v>10</v>
      </c>
      <c r="E17" s="91" t="s">
        <v>10</v>
      </c>
      <c r="F17" s="91" t="s">
        <v>102</v>
      </c>
      <c r="G17" s="91">
        <v>1</v>
      </c>
      <c r="H17" s="92"/>
      <c r="I17" s="93"/>
      <c r="J17" s="96"/>
      <c r="K17" s="92"/>
      <c r="L17" s="96"/>
    </row>
    <row r="18" spans="1:13" ht="15" thickBot="1" x14ac:dyDescent="0.4">
      <c r="A18" s="90">
        <v>10</v>
      </c>
      <c r="B18" s="91">
        <v>10</v>
      </c>
      <c r="C18" s="91" t="s">
        <v>31</v>
      </c>
      <c r="D18" s="61" t="s">
        <v>33</v>
      </c>
      <c r="E18" s="91" t="s">
        <v>32</v>
      </c>
      <c r="F18" s="91" t="s">
        <v>102</v>
      </c>
      <c r="G18" s="91">
        <v>1</v>
      </c>
      <c r="H18" s="92"/>
      <c r="I18" s="93"/>
      <c r="J18" s="96"/>
      <c r="K18" s="92"/>
      <c r="L18" s="96"/>
    </row>
    <row r="19" spans="1:13" ht="16" thickBot="1" x14ac:dyDescent="0.4">
      <c r="A19" s="194" t="s">
        <v>103</v>
      </c>
      <c r="B19" s="195"/>
      <c r="C19" s="195"/>
      <c r="D19" s="195"/>
      <c r="E19" s="195"/>
      <c r="F19" s="195"/>
      <c r="G19" s="195"/>
      <c r="H19" s="195"/>
      <c r="I19" s="195"/>
      <c r="J19" s="195"/>
      <c r="K19" s="196"/>
      <c r="L19" s="94">
        <f>SUM(L9:L18)</f>
        <v>0</v>
      </c>
      <c r="M19" s="81"/>
    </row>
    <row r="20" spans="1:13" x14ac:dyDescent="0.35">
      <c r="A20" s="80"/>
      <c r="H20" s="80"/>
      <c r="I20" s="80"/>
      <c r="J20" s="80"/>
      <c r="K20" s="80"/>
      <c r="L20" s="80"/>
    </row>
    <row r="21" spans="1:13" ht="15" thickBot="1" x14ac:dyDescent="0.4">
      <c r="A21" s="80"/>
      <c r="H21" s="80"/>
      <c r="I21" s="80"/>
      <c r="J21" s="80"/>
      <c r="K21" s="80"/>
      <c r="L21" s="80"/>
    </row>
    <row r="22" spans="1:13" ht="15" thickBot="1" x14ac:dyDescent="0.4">
      <c r="A22" s="189" t="s">
        <v>85</v>
      </c>
      <c r="B22" s="190"/>
      <c r="C22" s="190"/>
      <c r="D22" s="191"/>
      <c r="H22" s="80"/>
      <c r="I22" s="80"/>
      <c r="J22" s="80"/>
      <c r="K22" s="80"/>
      <c r="L22" s="80"/>
    </row>
    <row r="23" spans="1:13" ht="15" thickBot="1" x14ac:dyDescent="0.4">
      <c r="A23" s="186" t="s">
        <v>73</v>
      </c>
      <c r="B23" s="187"/>
      <c r="C23" s="187"/>
      <c r="D23" s="188"/>
    </row>
    <row r="24" spans="1:13" x14ac:dyDescent="0.35">
      <c r="A24" s="58"/>
      <c r="B24" s="14"/>
      <c r="C24" s="14"/>
      <c r="D24" s="46"/>
    </row>
    <row r="25" spans="1:13" ht="25" x14ac:dyDescent="0.35">
      <c r="A25" s="39" t="s">
        <v>74</v>
      </c>
      <c r="B25" s="13"/>
      <c r="C25" s="13"/>
      <c r="D25" s="40"/>
    </row>
    <row r="26" spans="1:13" ht="15" thickBot="1" x14ac:dyDescent="0.4">
      <c r="A26" s="39"/>
      <c r="B26" s="42"/>
      <c r="C26" s="13"/>
      <c r="D26" s="45"/>
    </row>
    <row r="27" spans="1:13" ht="15" thickBot="1" x14ac:dyDescent="0.4">
      <c r="A27" s="41" t="s">
        <v>75</v>
      </c>
      <c r="B27" s="43"/>
      <c r="C27" s="44" t="s">
        <v>76</v>
      </c>
      <c r="D27" s="43"/>
    </row>
    <row r="28" spans="1:13" ht="15" thickBot="1" x14ac:dyDescent="0.4">
      <c r="A28" s="39"/>
      <c r="B28" s="47"/>
      <c r="C28" s="13"/>
      <c r="D28" s="48"/>
    </row>
    <row r="29" spans="1:13" ht="15" thickBot="1" x14ac:dyDescent="0.4">
      <c r="A29" s="41" t="s">
        <v>77</v>
      </c>
      <c r="B29" s="43"/>
      <c r="C29" s="44" t="s">
        <v>76</v>
      </c>
      <c r="D29" s="43"/>
    </row>
    <row r="30" spans="1:13" x14ac:dyDescent="0.35">
      <c r="A30" s="39"/>
      <c r="B30" s="14"/>
      <c r="C30" s="13"/>
      <c r="D30" s="46"/>
    </row>
    <row r="31" spans="1:13" ht="15" thickBot="1" x14ac:dyDescent="0.4">
      <c r="A31" s="100"/>
      <c r="B31" s="42"/>
      <c r="C31" s="42"/>
      <c r="D31" s="45"/>
    </row>
    <row r="32" spans="1:13" ht="15" thickBot="1" x14ac:dyDescent="0.4">
      <c r="A32" s="186" t="s">
        <v>78</v>
      </c>
      <c r="B32" s="187"/>
      <c r="C32" s="187"/>
      <c r="D32" s="188"/>
    </row>
    <row r="33" spans="1:4" ht="15" thickBot="1" x14ac:dyDescent="0.4">
      <c r="A33" s="58"/>
      <c r="B33" s="47"/>
      <c r="C33" s="14"/>
      <c r="D33" s="48"/>
    </row>
    <row r="34" spans="1:4" ht="15" thickBot="1" x14ac:dyDescent="0.4">
      <c r="A34" s="41" t="s">
        <v>75</v>
      </c>
      <c r="B34" s="43"/>
      <c r="C34" s="44" t="s">
        <v>76</v>
      </c>
      <c r="D34" s="43"/>
    </row>
    <row r="35" spans="1:4" ht="15" thickBot="1" x14ac:dyDescent="0.4">
      <c r="A35" s="39"/>
      <c r="B35" s="47"/>
      <c r="C35" s="13"/>
      <c r="D35" s="48"/>
    </row>
    <row r="36" spans="1:4" ht="15" thickBot="1" x14ac:dyDescent="0.4">
      <c r="A36" s="41" t="s">
        <v>77</v>
      </c>
      <c r="B36" s="43"/>
      <c r="C36" s="44" t="s">
        <v>76</v>
      </c>
      <c r="D36" s="43"/>
    </row>
    <row r="37" spans="1:4" ht="15" thickBot="1" x14ac:dyDescent="0.4">
      <c r="A37" s="77"/>
      <c r="B37" s="27"/>
      <c r="C37" s="25"/>
      <c r="D37" s="101"/>
    </row>
    <row r="38" spans="1:4" ht="15" thickBot="1" x14ac:dyDescent="0.4">
      <c r="A38" s="186" t="s">
        <v>83</v>
      </c>
      <c r="B38" s="187"/>
      <c r="C38" s="187"/>
      <c r="D38" s="188"/>
    </row>
    <row r="39" spans="1:4" x14ac:dyDescent="0.35">
      <c r="A39" s="58"/>
      <c r="B39" s="14"/>
      <c r="C39" s="14"/>
      <c r="D39" s="46"/>
    </row>
    <row r="40" spans="1:4" ht="25" x14ac:dyDescent="0.35">
      <c r="A40" s="39" t="s">
        <v>74</v>
      </c>
      <c r="B40" s="13"/>
      <c r="C40" s="13"/>
      <c r="D40" s="40"/>
    </row>
    <row r="41" spans="1:4" ht="15" thickBot="1" x14ac:dyDescent="0.4">
      <c r="A41" s="39"/>
      <c r="B41" s="42"/>
      <c r="C41" s="13"/>
      <c r="D41" s="45"/>
    </row>
    <row r="42" spans="1:4" ht="15" thickBot="1" x14ac:dyDescent="0.4">
      <c r="A42" s="41" t="s">
        <v>75</v>
      </c>
      <c r="B42" s="43"/>
      <c r="C42" s="44" t="s">
        <v>76</v>
      </c>
      <c r="D42" s="43"/>
    </row>
    <row r="43" spans="1:4" ht="15" thickBot="1" x14ac:dyDescent="0.4">
      <c r="A43" s="39"/>
      <c r="B43" s="47"/>
      <c r="C43" s="13"/>
      <c r="D43" s="48"/>
    </row>
    <row r="44" spans="1:4" ht="15" thickBot="1" x14ac:dyDescent="0.4">
      <c r="A44" s="41" t="s">
        <v>77</v>
      </c>
      <c r="B44" s="43"/>
      <c r="C44" s="44" t="s">
        <v>76</v>
      </c>
      <c r="D44" s="43"/>
    </row>
    <row r="45" spans="1:4" x14ac:dyDescent="0.35">
      <c r="A45" s="39"/>
      <c r="B45" s="14"/>
      <c r="C45" s="13"/>
      <c r="D45" s="46"/>
    </row>
    <row r="46" spans="1:4" ht="15" thickBot="1" x14ac:dyDescent="0.4">
      <c r="A46" s="100"/>
      <c r="B46" s="42"/>
      <c r="C46" s="42"/>
      <c r="D46" s="45"/>
    </row>
    <row r="47" spans="1:4" ht="15" thickBot="1" x14ac:dyDescent="0.4">
      <c r="A47" s="186" t="s">
        <v>84</v>
      </c>
      <c r="B47" s="187"/>
      <c r="C47" s="187"/>
      <c r="D47" s="188"/>
    </row>
    <row r="48" spans="1:4" ht="15" thickBot="1" x14ac:dyDescent="0.4">
      <c r="A48" s="58"/>
      <c r="B48" s="47"/>
      <c r="C48" s="14"/>
      <c r="D48" s="48"/>
    </row>
    <row r="49" spans="1:4" ht="15" thickBot="1" x14ac:dyDescent="0.4">
      <c r="A49" s="41" t="s">
        <v>75</v>
      </c>
      <c r="B49" s="43"/>
      <c r="C49" s="44" t="s">
        <v>76</v>
      </c>
      <c r="D49" s="43"/>
    </row>
    <row r="50" spans="1:4" ht="15" thickBot="1" x14ac:dyDescent="0.4">
      <c r="A50" s="39"/>
      <c r="B50" s="47"/>
      <c r="C50" s="13"/>
      <c r="D50" s="48"/>
    </row>
    <row r="51" spans="1:4" ht="15" thickBot="1" x14ac:dyDescent="0.4">
      <c r="A51" s="41" t="s">
        <v>77</v>
      </c>
      <c r="B51" s="43"/>
      <c r="C51" s="44" t="s">
        <v>76</v>
      </c>
      <c r="D51" s="43"/>
    </row>
    <row r="52" spans="1:4" x14ac:dyDescent="0.35">
      <c r="A52" s="77"/>
      <c r="B52" s="27"/>
      <c r="C52" s="25"/>
      <c r="D52" s="101"/>
    </row>
    <row r="53" spans="1:4" ht="15" thickBot="1" x14ac:dyDescent="0.4">
      <c r="A53" s="77"/>
      <c r="B53" s="42"/>
      <c r="C53" s="42"/>
      <c r="D53" s="42"/>
    </row>
    <row r="54" spans="1:4" ht="15" thickBot="1" x14ac:dyDescent="0.4">
      <c r="A54" s="186" t="s">
        <v>82</v>
      </c>
      <c r="B54" s="187"/>
      <c r="C54" s="187"/>
      <c r="D54" s="188"/>
    </row>
    <row r="55" spans="1:4" ht="15" thickBot="1" x14ac:dyDescent="0.4">
      <c r="A55" s="58"/>
      <c r="B55" s="47"/>
      <c r="C55" s="14"/>
      <c r="D55" s="48"/>
    </row>
    <row r="56" spans="1:4" ht="15" thickBot="1" x14ac:dyDescent="0.4">
      <c r="A56" s="41" t="s">
        <v>75</v>
      </c>
      <c r="B56" s="43"/>
      <c r="C56" s="44" t="s">
        <v>76</v>
      </c>
      <c r="D56" s="43"/>
    </row>
    <row r="57" spans="1:4" ht="15" thickBot="1" x14ac:dyDescent="0.4">
      <c r="A57" s="39"/>
      <c r="B57" s="47"/>
      <c r="C57" s="13"/>
      <c r="D57" s="48"/>
    </row>
    <row r="58" spans="1:4" ht="15" thickBot="1" x14ac:dyDescent="0.4">
      <c r="A58" s="98" t="s">
        <v>77</v>
      </c>
      <c r="B58" s="43"/>
      <c r="C58" s="99" t="s">
        <v>76</v>
      </c>
      <c r="D58" s="43"/>
    </row>
  </sheetData>
  <protectedRanges>
    <protectedRange sqref="K9:K18" name="Unit Installation"/>
    <protectedRange sqref="I9:I18" name="Percent"/>
    <protectedRange sqref="H9:H18" name="Manufacturer"/>
  </protectedRanges>
  <mergeCells count="15">
    <mergeCell ref="A47:D47"/>
    <mergeCell ref="A54:D54"/>
    <mergeCell ref="A22:D22"/>
    <mergeCell ref="H6:H7"/>
    <mergeCell ref="I6:I7"/>
    <mergeCell ref="A19:K19"/>
    <mergeCell ref="A23:D23"/>
    <mergeCell ref="A32:D32"/>
    <mergeCell ref="A38:D38"/>
    <mergeCell ref="A6:A7"/>
    <mergeCell ref="B6:B7"/>
    <mergeCell ref="C6:C7"/>
    <mergeCell ref="D6:D7"/>
    <mergeCell ref="E6:E7"/>
    <mergeCell ref="F6:F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5F02-CCDB-4DB3-B638-6A297ED3D8D3}">
  <dimension ref="A1:M50"/>
  <sheetViews>
    <sheetView showGridLines="0" zoomScale="85" zoomScaleNormal="85" workbookViewId="0">
      <selection activeCell="A88" sqref="A88:D88"/>
    </sheetView>
  </sheetViews>
  <sheetFormatPr defaultColWidth="23.1796875" defaultRowHeight="14.5" x14ac:dyDescent="0.35"/>
  <cols>
    <col min="1" max="1" width="60.54296875" customWidth="1"/>
    <col min="2" max="2" width="23.7265625" customWidth="1"/>
    <col min="3" max="3" width="22.7265625" bestFit="1" customWidth="1"/>
    <col min="4" max="4" width="42.453125" customWidth="1"/>
    <col min="5" max="5" width="22.81640625" customWidth="1"/>
    <col min="6" max="6" width="5" bestFit="1" customWidth="1"/>
    <col min="7" max="7" width="29.26953125" bestFit="1" customWidth="1"/>
    <col min="8" max="8" width="20.453125" bestFit="1" customWidth="1"/>
    <col min="9" max="9" width="19.453125" bestFit="1" customWidth="1"/>
    <col min="10" max="10" width="14.81640625" bestFit="1" customWidth="1"/>
    <col min="11" max="11" width="19.54296875" bestFit="1" customWidth="1"/>
    <col min="12" max="12" width="14.453125" bestFit="1" customWidth="1"/>
  </cols>
  <sheetData>
    <row r="1" spans="1:13" x14ac:dyDescent="0.35">
      <c r="A1" s="80"/>
      <c r="H1" s="80"/>
      <c r="I1" s="80"/>
      <c r="J1" s="80"/>
      <c r="K1" s="80"/>
      <c r="L1" s="80"/>
    </row>
    <row r="2" spans="1:13" ht="23.5" x14ac:dyDescent="0.35">
      <c r="A2" s="80"/>
      <c r="G2" s="82" t="s">
        <v>88</v>
      </c>
      <c r="H2" s="80"/>
      <c r="I2" s="80"/>
      <c r="J2" s="80"/>
      <c r="K2" s="80"/>
      <c r="L2" s="80"/>
    </row>
    <row r="3" spans="1:13" x14ac:dyDescent="0.35">
      <c r="A3" s="83" t="s">
        <v>89</v>
      </c>
      <c r="H3" s="80"/>
      <c r="I3" s="80"/>
      <c r="J3" s="80"/>
      <c r="K3" s="80"/>
      <c r="L3" s="80"/>
    </row>
    <row r="4" spans="1:13" ht="15" thickBot="1" x14ac:dyDescent="0.4">
      <c r="A4" s="80"/>
      <c r="H4" s="80"/>
      <c r="I4" s="80"/>
      <c r="J4" s="80"/>
      <c r="K4" s="80"/>
      <c r="L4" s="80"/>
    </row>
    <row r="5" spans="1:13" ht="18.5" thickBot="1" x14ac:dyDescent="0.45">
      <c r="A5" s="97" t="s">
        <v>71</v>
      </c>
      <c r="H5" s="80"/>
      <c r="I5" s="80"/>
      <c r="J5" s="80"/>
      <c r="K5" s="80"/>
      <c r="L5" s="80"/>
    </row>
    <row r="6" spans="1:13" ht="29" x14ac:dyDescent="0.35">
      <c r="A6" s="192" t="s">
        <v>90</v>
      </c>
      <c r="B6" s="192" t="s">
        <v>0</v>
      </c>
      <c r="C6" s="192" t="s">
        <v>1</v>
      </c>
      <c r="D6" s="192" t="s">
        <v>2</v>
      </c>
      <c r="E6" s="192" t="s">
        <v>3</v>
      </c>
      <c r="F6" s="192" t="s">
        <v>87</v>
      </c>
      <c r="G6" s="84" t="s">
        <v>91</v>
      </c>
      <c r="H6" s="192" t="s">
        <v>92</v>
      </c>
      <c r="I6" s="192" t="s">
        <v>93</v>
      </c>
      <c r="J6" s="84" t="s">
        <v>94</v>
      </c>
      <c r="K6" s="84" t="s">
        <v>95</v>
      </c>
      <c r="L6" s="84" t="s">
        <v>96</v>
      </c>
    </row>
    <row r="7" spans="1:13" ht="15" thickBot="1" x14ac:dyDescent="0.4">
      <c r="A7" s="193"/>
      <c r="B7" s="193"/>
      <c r="C7" s="193"/>
      <c r="D7" s="193"/>
      <c r="E7" s="193"/>
      <c r="F7" s="193"/>
      <c r="G7" s="85" t="s">
        <v>97</v>
      </c>
      <c r="H7" s="193"/>
      <c r="I7" s="193"/>
      <c r="J7" s="85" t="s">
        <v>98</v>
      </c>
      <c r="K7" s="85" t="s">
        <v>99</v>
      </c>
      <c r="L7" s="85" t="s">
        <v>100</v>
      </c>
    </row>
    <row r="8" spans="1:13" ht="15" thickBot="1" x14ac:dyDescent="0.4">
      <c r="A8" s="86">
        <v>0</v>
      </c>
      <c r="B8" s="87" t="s">
        <v>101</v>
      </c>
      <c r="C8" s="87"/>
      <c r="D8" s="87"/>
      <c r="E8" s="87"/>
      <c r="F8" s="87" t="s">
        <v>102</v>
      </c>
      <c r="G8" s="87">
        <v>1</v>
      </c>
      <c r="H8" s="88">
        <v>100</v>
      </c>
      <c r="I8" s="89">
        <v>7.0000000000000007E-2</v>
      </c>
      <c r="J8" s="95">
        <f>SUM(H8 - (H8* I8))</f>
        <v>93</v>
      </c>
      <c r="K8" s="88">
        <v>10</v>
      </c>
      <c r="L8" s="95">
        <f>SUM(K8,J8)*G8</f>
        <v>103</v>
      </c>
    </row>
    <row r="9" spans="1:13" ht="29.5" thickBot="1" x14ac:dyDescent="0.4">
      <c r="A9" s="90">
        <v>1</v>
      </c>
      <c r="B9" s="91" t="s">
        <v>61</v>
      </c>
      <c r="C9" s="91" t="s">
        <v>63</v>
      </c>
      <c r="D9" s="102" t="s">
        <v>62</v>
      </c>
      <c r="E9" s="91"/>
      <c r="F9" s="91" t="s">
        <v>102</v>
      </c>
      <c r="G9" s="91">
        <v>1</v>
      </c>
      <c r="H9" s="92"/>
      <c r="I9" s="93"/>
      <c r="J9" s="96"/>
      <c r="K9" s="92"/>
      <c r="L9" s="96"/>
    </row>
    <row r="10" spans="1:13" ht="29.5" thickBot="1" x14ac:dyDescent="0.4">
      <c r="A10" s="90">
        <v>2</v>
      </c>
      <c r="B10" s="91" t="s">
        <v>58</v>
      </c>
      <c r="C10" s="91" t="s">
        <v>60</v>
      </c>
      <c r="D10" s="103" t="s">
        <v>59</v>
      </c>
      <c r="E10" s="91"/>
      <c r="F10" s="91" t="s">
        <v>102</v>
      </c>
      <c r="G10" s="91">
        <v>1</v>
      </c>
      <c r="H10" s="92"/>
      <c r="I10" s="93"/>
      <c r="J10" s="96"/>
      <c r="K10" s="92"/>
      <c r="L10" s="96"/>
    </row>
    <row r="11" spans="1:13" ht="16" thickBot="1" x14ac:dyDescent="0.4">
      <c r="A11" s="194" t="s">
        <v>103</v>
      </c>
      <c r="B11" s="195"/>
      <c r="C11" s="195"/>
      <c r="D11" s="195"/>
      <c r="E11" s="195"/>
      <c r="F11" s="195"/>
      <c r="G11" s="195"/>
      <c r="H11" s="195"/>
      <c r="I11" s="195"/>
      <c r="J11" s="195"/>
      <c r="K11" s="196"/>
      <c r="L11" s="94">
        <f>SUM(L9:L10)</f>
        <v>0</v>
      </c>
      <c r="M11" s="81"/>
    </row>
    <row r="12" spans="1:13" x14ac:dyDescent="0.35">
      <c r="A12" s="80"/>
      <c r="H12" s="80"/>
      <c r="I12" s="80"/>
      <c r="J12" s="80"/>
      <c r="K12" s="80"/>
      <c r="L12" s="80"/>
    </row>
    <row r="13" spans="1:13" ht="15" thickBot="1" x14ac:dyDescent="0.4">
      <c r="A13" s="80"/>
      <c r="H13" s="80"/>
      <c r="I13" s="80"/>
      <c r="J13" s="80"/>
      <c r="K13" s="80"/>
      <c r="L13" s="80"/>
    </row>
    <row r="14" spans="1:13" ht="15" thickBot="1" x14ac:dyDescent="0.4">
      <c r="A14" s="189" t="s">
        <v>80</v>
      </c>
      <c r="B14" s="190"/>
      <c r="C14" s="190"/>
      <c r="D14" s="191"/>
      <c r="H14" s="80"/>
      <c r="I14" s="80"/>
      <c r="J14" s="80"/>
      <c r="K14" s="80"/>
      <c r="L14" s="80"/>
    </row>
    <row r="15" spans="1:13" ht="15" thickBot="1" x14ac:dyDescent="0.4">
      <c r="A15" s="186" t="s">
        <v>73</v>
      </c>
      <c r="B15" s="187"/>
      <c r="C15" s="187"/>
      <c r="D15" s="188"/>
    </row>
    <row r="16" spans="1:13" x14ac:dyDescent="0.35">
      <c r="A16" s="58"/>
      <c r="B16" s="14"/>
      <c r="C16" s="14"/>
      <c r="D16" s="46"/>
    </row>
    <row r="17" spans="1:4" ht="25" x14ac:dyDescent="0.35">
      <c r="A17" s="39" t="s">
        <v>74</v>
      </c>
      <c r="B17" s="13"/>
      <c r="C17" s="13"/>
      <c r="D17" s="40"/>
    </row>
    <row r="18" spans="1:4" ht="15" thickBot="1" x14ac:dyDescent="0.4">
      <c r="A18" s="39"/>
      <c r="B18" s="42"/>
      <c r="C18" s="13"/>
      <c r="D18" s="45"/>
    </row>
    <row r="19" spans="1:4" ht="15" thickBot="1" x14ac:dyDescent="0.4">
      <c r="A19" s="41" t="s">
        <v>75</v>
      </c>
      <c r="B19" s="43"/>
      <c r="C19" s="44" t="s">
        <v>76</v>
      </c>
      <c r="D19" s="43"/>
    </row>
    <row r="20" spans="1:4" ht="15" thickBot="1" x14ac:dyDescent="0.4">
      <c r="A20" s="39"/>
      <c r="B20" s="47"/>
      <c r="C20" s="13"/>
      <c r="D20" s="48"/>
    </row>
    <row r="21" spans="1:4" ht="15" thickBot="1" x14ac:dyDescent="0.4">
      <c r="A21" s="41" t="s">
        <v>77</v>
      </c>
      <c r="B21" s="43"/>
      <c r="C21" s="44" t="s">
        <v>76</v>
      </c>
      <c r="D21" s="43"/>
    </row>
    <row r="22" spans="1:4" x14ac:dyDescent="0.35">
      <c r="A22" s="39"/>
      <c r="B22" s="14"/>
      <c r="C22" s="13"/>
      <c r="D22" s="46"/>
    </row>
    <row r="23" spans="1:4" ht="15" thickBot="1" x14ac:dyDescent="0.4">
      <c r="A23" s="100"/>
      <c r="B23" s="42"/>
      <c r="C23" s="42"/>
      <c r="D23" s="45"/>
    </row>
    <row r="24" spans="1:4" ht="15" thickBot="1" x14ac:dyDescent="0.4">
      <c r="A24" s="186" t="s">
        <v>78</v>
      </c>
      <c r="B24" s="187"/>
      <c r="C24" s="187"/>
      <c r="D24" s="188"/>
    </row>
    <row r="25" spans="1:4" ht="15" thickBot="1" x14ac:dyDescent="0.4">
      <c r="A25" s="58"/>
      <c r="B25" s="47"/>
      <c r="C25" s="14"/>
      <c r="D25" s="48"/>
    </row>
    <row r="26" spans="1:4" ht="15" thickBot="1" x14ac:dyDescent="0.4">
      <c r="A26" s="41" t="s">
        <v>75</v>
      </c>
      <c r="B26" s="43"/>
      <c r="C26" s="44" t="s">
        <v>76</v>
      </c>
      <c r="D26" s="43"/>
    </row>
    <row r="27" spans="1:4" ht="15" thickBot="1" x14ac:dyDescent="0.4">
      <c r="A27" s="39"/>
      <c r="B27" s="47"/>
      <c r="C27" s="13"/>
      <c r="D27" s="48"/>
    </row>
    <row r="28" spans="1:4" ht="15" thickBot="1" x14ac:dyDescent="0.4">
      <c r="A28" s="41" t="s">
        <v>77</v>
      </c>
      <c r="B28" s="43"/>
      <c r="C28" s="44" t="s">
        <v>76</v>
      </c>
      <c r="D28" s="43"/>
    </row>
    <row r="29" spans="1:4" ht="15" thickBot="1" x14ac:dyDescent="0.4">
      <c r="A29" s="77"/>
      <c r="B29" s="27"/>
      <c r="C29" s="25"/>
      <c r="D29" s="101"/>
    </row>
    <row r="30" spans="1:4" ht="15" thickBot="1" x14ac:dyDescent="0.4">
      <c r="A30" s="186" t="s">
        <v>83</v>
      </c>
      <c r="B30" s="187"/>
      <c r="C30" s="187"/>
      <c r="D30" s="188"/>
    </row>
    <row r="31" spans="1:4" x14ac:dyDescent="0.35">
      <c r="A31" s="58"/>
      <c r="B31" s="14"/>
      <c r="C31" s="14"/>
      <c r="D31" s="46"/>
    </row>
    <row r="32" spans="1:4" ht="25" x14ac:dyDescent="0.35">
      <c r="A32" s="39" t="s">
        <v>74</v>
      </c>
      <c r="B32" s="13"/>
      <c r="C32" s="13"/>
      <c r="D32" s="40"/>
    </row>
    <row r="33" spans="1:4" ht="15" thickBot="1" x14ac:dyDescent="0.4">
      <c r="A33" s="39"/>
      <c r="B33" s="42"/>
      <c r="C33" s="13"/>
      <c r="D33" s="45"/>
    </row>
    <row r="34" spans="1:4" ht="15" thickBot="1" x14ac:dyDescent="0.4">
      <c r="A34" s="41" t="s">
        <v>75</v>
      </c>
      <c r="B34" s="43"/>
      <c r="C34" s="44" t="s">
        <v>76</v>
      </c>
      <c r="D34" s="43"/>
    </row>
    <row r="35" spans="1:4" ht="15" thickBot="1" x14ac:dyDescent="0.4">
      <c r="A35" s="39"/>
      <c r="B35" s="47"/>
      <c r="C35" s="13"/>
      <c r="D35" s="48"/>
    </row>
    <row r="36" spans="1:4" ht="15" thickBot="1" x14ac:dyDescent="0.4">
      <c r="A36" s="41" t="s">
        <v>77</v>
      </c>
      <c r="B36" s="43"/>
      <c r="C36" s="44" t="s">
        <v>76</v>
      </c>
      <c r="D36" s="43"/>
    </row>
    <row r="37" spans="1:4" x14ac:dyDescent="0.35">
      <c r="A37" s="39"/>
      <c r="B37" s="14"/>
      <c r="C37" s="13"/>
      <c r="D37" s="46"/>
    </row>
    <row r="38" spans="1:4" ht="15" thickBot="1" x14ac:dyDescent="0.4">
      <c r="A38" s="100"/>
      <c r="B38" s="42"/>
      <c r="C38" s="42"/>
      <c r="D38" s="45"/>
    </row>
    <row r="39" spans="1:4" ht="15" thickBot="1" x14ac:dyDescent="0.4">
      <c r="A39" s="186" t="s">
        <v>84</v>
      </c>
      <c r="B39" s="187"/>
      <c r="C39" s="187"/>
      <c r="D39" s="188"/>
    </row>
    <row r="40" spans="1:4" ht="15" thickBot="1" x14ac:dyDescent="0.4">
      <c r="A40" s="58"/>
      <c r="B40" s="47"/>
      <c r="C40" s="14"/>
      <c r="D40" s="48"/>
    </row>
    <row r="41" spans="1:4" ht="15" thickBot="1" x14ac:dyDescent="0.4">
      <c r="A41" s="41" t="s">
        <v>75</v>
      </c>
      <c r="B41" s="43"/>
      <c r="C41" s="44" t="s">
        <v>76</v>
      </c>
      <c r="D41" s="43"/>
    </row>
    <row r="42" spans="1:4" ht="15" thickBot="1" x14ac:dyDescent="0.4">
      <c r="A42" s="39"/>
      <c r="B42" s="47"/>
      <c r="C42" s="13"/>
      <c r="D42" s="48"/>
    </row>
    <row r="43" spans="1:4" ht="15" thickBot="1" x14ac:dyDescent="0.4">
      <c r="A43" s="41" t="s">
        <v>77</v>
      </c>
      <c r="B43" s="43"/>
      <c r="C43" s="44" t="s">
        <v>76</v>
      </c>
      <c r="D43" s="43"/>
    </row>
    <row r="44" spans="1:4" x14ac:dyDescent="0.35">
      <c r="A44" s="77"/>
      <c r="B44" s="27"/>
      <c r="C44" s="25"/>
      <c r="D44" s="101"/>
    </row>
    <row r="45" spans="1:4" ht="15" thickBot="1" x14ac:dyDescent="0.4">
      <c r="A45" s="77"/>
      <c r="B45" s="42"/>
      <c r="C45" s="42"/>
      <c r="D45" s="42"/>
    </row>
    <row r="46" spans="1:4" ht="15" thickBot="1" x14ac:dyDescent="0.4">
      <c r="A46" s="186" t="s">
        <v>82</v>
      </c>
      <c r="B46" s="187"/>
      <c r="C46" s="187"/>
      <c r="D46" s="188"/>
    </row>
    <row r="47" spans="1:4" ht="15" thickBot="1" x14ac:dyDescent="0.4">
      <c r="A47" s="58"/>
      <c r="B47" s="47"/>
      <c r="C47" s="14"/>
      <c r="D47" s="48"/>
    </row>
    <row r="48" spans="1:4" ht="15" thickBot="1" x14ac:dyDescent="0.4">
      <c r="A48" s="41" t="s">
        <v>75</v>
      </c>
      <c r="B48" s="43"/>
      <c r="C48" s="44" t="s">
        <v>76</v>
      </c>
      <c r="D48" s="43"/>
    </row>
    <row r="49" spans="1:4" ht="15" thickBot="1" x14ac:dyDescent="0.4">
      <c r="A49" s="39"/>
      <c r="B49" s="47"/>
      <c r="C49" s="13"/>
      <c r="D49" s="48"/>
    </row>
    <row r="50" spans="1:4" ht="15" thickBot="1" x14ac:dyDescent="0.4">
      <c r="A50" s="98" t="s">
        <v>77</v>
      </c>
      <c r="B50" s="43"/>
      <c r="C50" s="99" t="s">
        <v>76</v>
      </c>
      <c r="D50" s="43"/>
    </row>
  </sheetData>
  <protectedRanges>
    <protectedRange sqref="K9:K10" name="Unit Installation"/>
    <protectedRange sqref="I9:I10" name="Percent"/>
    <protectedRange sqref="H9:H10" name="Manufacturer"/>
  </protectedRanges>
  <mergeCells count="15">
    <mergeCell ref="A30:D30"/>
    <mergeCell ref="A39:D39"/>
    <mergeCell ref="A46:D46"/>
    <mergeCell ref="H6:H7"/>
    <mergeCell ref="I6:I7"/>
    <mergeCell ref="A11:K11"/>
    <mergeCell ref="A14:D14"/>
    <mergeCell ref="A15:D15"/>
    <mergeCell ref="A24:D24"/>
    <mergeCell ref="A6:A7"/>
    <mergeCell ref="B6:B7"/>
    <mergeCell ref="C6:C7"/>
    <mergeCell ref="D6:D7"/>
    <mergeCell ref="E6:E7"/>
    <mergeCell ref="F6:F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F83D-4754-4E48-8FF1-5AD895D584A2}">
  <dimension ref="A1:M50"/>
  <sheetViews>
    <sheetView showGridLines="0" zoomScale="85" zoomScaleNormal="85" workbookViewId="0">
      <selection activeCell="A88" sqref="A88:D88"/>
    </sheetView>
  </sheetViews>
  <sheetFormatPr defaultColWidth="23.1796875" defaultRowHeight="14.5" x14ac:dyDescent="0.35"/>
  <cols>
    <col min="1" max="1" width="60.54296875" customWidth="1"/>
    <col min="2" max="2" width="23.7265625" customWidth="1"/>
    <col min="3" max="3" width="22.7265625" bestFit="1" customWidth="1"/>
    <col min="4" max="4" width="42.453125" customWidth="1"/>
    <col min="5" max="5" width="22.81640625" customWidth="1"/>
    <col min="6" max="6" width="5" bestFit="1" customWidth="1"/>
    <col min="7" max="7" width="29.26953125" bestFit="1" customWidth="1"/>
    <col min="8" max="8" width="20.453125" bestFit="1" customWidth="1"/>
    <col min="9" max="9" width="19.453125" bestFit="1" customWidth="1"/>
    <col min="10" max="10" width="14.81640625" bestFit="1" customWidth="1"/>
    <col min="11" max="11" width="19.54296875" bestFit="1" customWidth="1"/>
    <col min="12" max="12" width="14.453125" bestFit="1" customWidth="1"/>
  </cols>
  <sheetData>
    <row r="1" spans="1:13" x14ac:dyDescent="0.35">
      <c r="A1" s="80"/>
      <c r="H1" s="80"/>
      <c r="I1" s="80"/>
      <c r="J1" s="80"/>
      <c r="K1" s="80"/>
      <c r="L1" s="80"/>
    </row>
    <row r="2" spans="1:13" ht="23.5" x14ac:dyDescent="0.35">
      <c r="A2" s="80"/>
      <c r="G2" s="82" t="s">
        <v>88</v>
      </c>
      <c r="H2" s="80"/>
      <c r="I2" s="80"/>
      <c r="J2" s="80"/>
      <c r="K2" s="80"/>
      <c r="L2" s="80"/>
    </row>
    <row r="3" spans="1:13" x14ac:dyDescent="0.35">
      <c r="A3" s="83" t="s">
        <v>89</v>
      </c>
      <c r="H3" s="80"/>
      <c r="I3" s="80"/>
      <c r="J3" s="80"/>
      <c r="K3" s="80"/>
      <c r="L3" s="80"/>
    </row>
    <row r="4" spans="1:13" ht="15" thickBot="1" x14ac:dyDescent="0.4">
      <c r="A4" s="80"/>
      <c r="H4" s="80"/>
      <c r="I4" s="80"/>
      <c r="J4" s="80"/>
      <c r="K4" s="80"/>
      <c r="L4" s="80"/>
    </row>
    <row r="5" spans="1:13" ht="18.5" thickBot="1" x14ac:dyDescent="0.45">
      <c r="A5" s="97" t="s">
        <v>79</v>
      </c>
      <c r="H5" s="80"/>
      <c r="I5" s="80"/>
      <c r="J5" s="80"/>
      <c r="K5" s="80"/>
      <c r="L5" s="80"/>
    </row>
    <row r="6" spans="1:13" ht="29" x14ac:dyDescent="0.35">
      <c r="A6" s="192" t="s">
        <v>90</v>
      </c>
      <c r="B6" s="192" t="s">
        <v>0</v>
      </c>
      <c r="C6" s="192" t="s">
        <v>1</v>
      </c>
      <c r="D6" s="192" t="s">
        <v>2</v>
      </c>
      <c r="E6" s="192" t="s">
        <v>3</v>
      </c>
      <c r="F6" s="192" t="s">
        <v>87</v>
      </c>
      <c r="G6" s="84" t="s">
        <v>91</v>
      </c>
      <c r="H6" s="192" t="s">
        <v>92</v>
      </c>
      <c r="I6" s="192" t="s">
        <v>93</v>
      </c>
      <c r="J6" s="84" t="s">
        <v>94</v>
      </c>
      <c r="K6" s="84" t="s">
        <v>95</v>
      </c>
      <c r="L6" s="84" t="s">
        <v>96</v>
      </c>
    </row>
    <row r="7" spans="1:13" ht="15" thickBot="1" x14ac:dyDescent="0.4">
      <c r="A7" s="193"/>
      <c r="B7" s="193"/>
      <c r="C7" s="193"/>
      <c r="D7" s="193"/>
      <c r="E7" s="193"/>
      <c r="F7" s="193"/>
      <c r="G7" s="85" t="s">
        <v>97</v>
      </c>
      <c r="H7" s="193"/>
      <c r="I7" s="193"/>
      <c r="J7" s="85" t="s">
        <v>98</v>
      </c>
      <c r="K7" s="85" t="s">
        <v>99</v>
      </c>
      <c r="L7" s="85" t="s">
        <v>100</v>
      </c>
    </row>
    <row r="8" spans="1:13" ht="15" thickBot="1" x14ac:dyDescent="0.4">
      <c r="A8" s="86">
        <v>0</v>
      </c>
      <c r="B8" s="87" t="s">
        <v>101</v>
      </c>
      <c r="C8" s="87"/>
      <c r="D8" s="87"/>
      <c r="E8" s="87"/>
      <c r="F8" s="87" t="s">
        <v>102</v>
      </c>
      <c r="G8" s="87">
        <v>1</v>
      </c>
      <c r="H8" s="88">
        <v>100</v>
      </c>
      <c r="I8" s="89">
        <v>7.0000000000000007E-2</v>
      </c>
      <c r="J8" s="95">
        <f>SUM(H8 - (H8* I8))</f>
        <v>93</v>
      </c>
      <c r="K8" s="88">
        <v>10</v>
      </c>
      <c r="L8" s="95">
        <f>SUM(K8,J8)*G8</f>
        <v>103</v>
      </c>
    </row>
    <row r="9" spans="1:13" ht="15" thickBot="1" x14ac:dyDescent="0.4">
      <c r="A9" s="90">
        <v>1</v>
      </c>
      <c r="B9" s="91" t="s">
        <v>65</v>
      </c>
      <c r="C9" s="91" t="s">
        <v>64</v>
      </c>
      <c r="D9" s="102" t="s">
        <v>66</v>
      </c>
      <c r="E9" s="91"/>
      <c r="F9" s="91" t="s">
        <v>102</v>
      </c>
      <c r="G9" s="91">
        <v>1</v>
      </c>
      <c r="H9" s="92"/>
      <c r="I9" s="93"/>
      <c r="J9" s="96"/>
      <c r="K9" s="92"/>
      <c r="L9" s="96"/>
    </row>
    <row r="10" spans="1:13" ht="29.5" thickBot="1" x14ac:dyDescent="0.4">
      <c r="A10" s="90">
        <v>2</v>
      </c>
      <c r="B10" s="91" t="s">
        <v>55</v>
      </c>
      <c r="C10" s="91" t="s">
        <v>64</v>
      </c>
      <c r="D10" s="103" t="s">
        <v>56</v>
      </c>
      <c r="E10" s="91" t="s">
        <v>57</v>
      </c>
      <c r="F10" s="91" t="s">
        <v>102</v>
      </c>
      <c r="G10" s="91">
        <v>1</v>
      </c>
      <c r="H10" s="92"/>
      <c r="I10" s="93"/>
      <c r="J10" s="96"/>
      <c r="K10" s="92"/>
      <c r="L10" s="96"/>
    </row>
    <row r="11" spans="1:13" ht="16" thickBot="1" x14ac:dyDescent="0.4">
      <c r="A11" s="194" t="s">
        <v>103</v>
      </c>
      <c r="B11" s="195"/>
      <c r="C11" s="195"/>
      <c r="D11" s="195"/>
      <c r="E11" s="195"/>
      <c r="F11" s="195"/>
      <c r="G11" s="195"/>
      <c r="H11" s="195"/>
      <c r="I11" s="195"/>
      <c r="J11" s="195"/>
      <c r="K11" s="196"/>
      <c r="L11" s="94">
        <f>SUM(L9:L10)</f>
        <v>0</v>
      </c>
      <c r="M11" s="81"/>
    </row>
    <row r="12" spans="1:13" x14ac:dyDescent="0.35">
      <c r="A12" s="80"/>
      <c r="H12" s="80"/>
      <c r="I12" s="80"/>
      <c r="J12" s="80"/>
      <c r="K12" s="80"/>
      <c r="L12" s="80"/>
    </row>
    <row r="13" spans="1:13" ht="15" thickBot="1" x14ac:dyDescent="0.4">
      <c r="A13" s="80"/>
      <c r="H13" s="80"/>
      <c r="I13" s="80"/>
      <c r="J13" s="80"/>
      <c r="K13" s="80"/>
      <c r="L13" s="80"/>
    </row>
    <row r="14" spans="1:13" ht="15" thickBot="1" x14ac:dyDescent="0.4">
      <c r="A14" s="189" t="s">
        <v>81</v>
      </c>
      <c r="B14" s="190"/>
      <c r="C14" s="190"/>
      <c r="D14" s="191"/>
      <c r="H14" s="80"/>
      <c r="I14" s="80"/>
      <c r="J14" s="80"/>
      <c r="K14" s="80"/>
      <c r="L14" s="80"/>
    </row>
    <row r="15" spans="1:13" ht="15" thickBot="1" x14ac:dyDescent="0.4">
      <c r="A15" s="186" t="s">
        <v>73</v>
      </c>
      <c r="B15" s="187"/>
      <c r="C15" s="187"/>
      <c r="D15" s="188"/>
    </row>
    <row r="16" spans="1:13" x14ac:dyDescent="0.35">
      <c r="A16" s="58"/>
      <c r="B16" s="14"/>
      <c r="C16" s="14"/>
      <c r="D16" s="46"/>
    </row>
    <row r="17" spans="1:4" ht="25" x14ac:dyDescent="0.35">
      <c r="A17" s="39" t="s">
        <v>74</v>
      </c>
      <c r="B17" s="13"/>
      <c r="C17" s="13"/>
      <c r="D17" s="40"/>
    </row>
    <row r="18" spans="1:4" ht="15" thickBot="1" x14ac:dyDescent="0.4">
      <c r="A18" s="39"/>
      <c r="B18" s="42"/>
      <c r="C18" s="13"/>
      <c r="D18" s="45"/>
    </row>
    <row r="19" spans="1:4" ht="15" thickBot="1" x14ac:dyDescent="0.4">
      <c r="A19" s="41" t="s">
        <v>75</v>
      </c>
      <c r="B19" s="43"/>
      <c r="C19" s="44" t="s">
        <v>76</v>
      </c>
      <c r="D19" s="43"/>
    </row>
    <row r="20" spans="1:4" ht="15" thickBot="1" x14ac:dyDescent="0.4">
      <c r="A20" s="39"/>
      <c r="B20" s="47"/>
      <c r="C20" s="13"/>
      <c r="D20" s="48"/>
    </row>
    <row r="21" spans="1:4" ht="15" thickBot="1" x14ac:dyDescent="0.4">
      <c r="A21" s="41" t="s">
        <v>77</v>
      </c>
      <c r="B21" s="43"/>
      <c r="C21" s="44" t="s">
        <v>76</v>
      </c>
      <c r="D21" s="43"/>
    </row>
    <row r="22" spans="1:4" x14ac:dyDescent="0.35">
      <c r="A22" s="39"/>
      <c r="B22" s="14"/>
      <c r="C22" s="13"/>
      <c r="D22" s="46"/>
    </row>
    <row r="23" spans="1:4" ht="15" thickBot="1" x14ac:dyDescent="0.4">
      <c r="A23" s="100"/>
      <c r="B23" s="42"/>
      <c r="C23" s="42"/>
      <c r="D23" s="45"/>
    </row>
    <row r="24" spans="1:4" ht="15" thickBot="1" x14ac:dyDescent="0.4">
      <c r="A24" s="186" t="s">
        <v>78</v>
      </c>
      <c r="B24" s="187"/>
      <c r="C24" s="187"/>
      <c r="D24" s="188"/>
    </row>
    <row r="25" spans="1:4" ht="15" thickBot="1" x14ac:dyDescent="0.4">
      <c r="A25" s="58"/>
      <c r="B25" s="47"/>
      <c r="C25" s="14"/>
      <c r="D25" s="48"/>
    </row>
    <row r="26" spans="1:4" ht="15" thickBot="1" x14ac:dyDescent="0.4">
      <c r="A26" s="41" t="s">
        <v>75</v>
      </c>
      <c r="B26" s="43"/>
      <c r="C26" s="44" t="s">
        <v>76</v>
      </c>
      <c r="D26" s="43"/>
    </row>
    <row r="27" spans="1:4" ht="15" thickBot="1" x14ac:dyDescent="0.4">
      <c r="A27" s="39"/>
      <c r="B27" s="47"/>
      <c r="C27" s="13"/>
      <c r="D27" s="48"/>
    </row>
    <row r="28" spans="1:4" ht="15" thickBot="1" x14ac:dyDescent="0.4">
      <c r="A28" s="41" t="s">
        <v>77</v>
      </c>
      <c r="B28" s="43"/>
      <c r="C28" s="44" t="s">
        <v>76</v>
      </c>
      <c r="D28" s="43"/>
    </row>
    <row r="29" spans="1:4" ht="15" thickBot="1" x14ac:dyDescent="0.4">
      <c r="A29" s="77"/>
      <c r="B29" s="27"/>
      <c r="C29" s="25"/>
      <c r="D29" s="101"/>
    </row>
    <row r="30" spans="1:4" ht="15" thickBot="1" x14ac:dyDescent="0.4">
      <c r="A30" s="186" t="s">
        <v>83</v>
      </c>
      <c r="B30" s="187"/>
      <c r="C30" s="187"/>
      <c r="D30" s="188"/>
    </row>
    <row r="31" spans="1:4" x14ac:dyDescent="0.35">
      <c r="A31" s="58"/>
      <c r="B31" s="14"/>
      <c r="C31" s="14"/>
      <c r="D31" s="46"/>
    </row>
    <row r="32" spans="1:4" ht="25" x14ac:dyDescent="0.35">
      <c r="A32" s="39" t="s">
        <v>74</v>
      </c>
      <c r="B32" s="13"/>
      <c r="C32" s="13"/>
      <c r="D32" s="40"/>
    </row>
    <row r="33" spans="1:4" ht="15" thickBot="1" x14ac:dyDescent="0.4">
      <c r="A33" s="39"/>
      <c r="B33" s="42"/>
      <c r="C33" s="13"/>
      <c r="D33" s="45"/>
    </row>
    <row r="34" spans="1:4" ht="15" thickBot="1" x14ac:dyDescent="0.4">
      <c r="A34" s="41" t="s">
        <v>75</v>
      </c>
      <c r="B34" s="43"/>
      <c r="C34" s="44" t="s">
        <v>76</v>
      </c>
      <c r="D34" s="43"/>
    </row>
    <row r="35" spans="1:4" ht="15" thickBot="1" x14ac:dyDescent="0.4">
      <c r="A35" s="39"/>
      <c r="B35" s="47"/>
      <c r="C35" s="13"/>
      <c r="D35" s="48"/>
    </row>
    <row r="36" spans="1:4" ht="15" thickBot="1" x14ac:dyDescent="0.4">
      <c r="A36" s="41" t="s">
        <v>77</v>
      </c>
      <c r="B36" s="43"/>
      <c r="C36" s="44" t="s">
        <v>76</v>
      </c>
      <c r="D36" s="43"/>
    </row>
    <row r="37" spans="1:4" x14ac:dyDescent="0.35">
      <c r="A37" s="39"/>
      <c r="B37" s="14"/>
      <c r="C37" s="13"/>
      <c r="D37" s="46"/>
    </row>
    <row r="38" spans="1:4" ht="15" thickBot="1" x14ac:dyDescent="0.4">
      <c r="A38" s="100"/>
      <c r="B38" s="42"/>
      <c r="C38" s="42"/>
      <c r="D38" s="45"/>
    </row>
    <row r="39" spans="1:4" ht="15" thickBot="1" x14ac:dyDescent="0.4">
      <c r="A39" s="186" t="s">
        <v>84</v>
      </c>
      <c r="B39" s="187"/>
      <c r="C39" s="187"/>
      <c r="D39" s="188"/>
    </row>
    <row r="40" spans="1:4" ht="15" thickBot="1" x14ac:dyDescent="0.4">
      <c r="A40" s="58"/>
      <c r="B40" s="47"/>
      <c r="C40" s="14"/>
      <c r="D40" s="48"/>
    </row>
    <row r="41" spans="1:4" ht="15" thickBot="1" x14ac:dyDescent="0.4">
      <c r="A41" s="41" t="s">
        <v>75</v>
      </c>
      <c r="B41" s="43"/>
      <c r="C41" s="44" t="s">
        <v>76</v>
      </c>
      <c r="D41" s="43"/>
    </row>
    <row r="42" spans="1:4" ht="15" thickBot="1" x14ac:dyDescent="0.4">
      <c r="A42" s="39"/>
      <c r="B42" s="47"/>
      <c r="C42" s="13"/>
      <c r="D42" s="48"/>
    </row>
    <row r="43" spans="1:4" ht="15" thickBot="1" x14ac:dyDescent="0.4">
      <c r="A43" s="41" t="s">
        <v>77</v>
      </c>
      <c r="B43" s="43"/>
      <c r="C43" s="44" t="s">
        <v>76</v>
      </c>
      <c r="D43" s="43"/>
    </row>
    <row r="44" spans="1:4" x14ac:dyDescent="0.35">
      <c r="A44" s="77"/>
      <c r="B44" s="27"/>
      <c r="C44" s="25"/>
      <c r="D44" s="101"/>
    </row>
    <row r="45" spans="1:4" ht="15" thickBot="1" x14ac:dyDescent="0.4">
      <c r="A45" s="77"/>
      <c r="B45" s="42"/>
      <c r="C45" s="42"/>
      <c r="D45" s="42"/>
    </row>
    <row r="46" spans="1:4" ht="15" thickBot="1" x14ac:dyDescent="0.4">
      <c r="A46" s="186" t="s">
        <v>82</v>
      </c>
      <c r="B46" s="187"/>
      <c r="C46" s="187"/>
      <c r="D46" s="188"/>
    </row>
    <row r="47" spans="1:4" ht="15" thickBot="1" x14ac:dyDescent="0.4">
      <c r="A47" s="58"/>
      <c r="B47" s="47"/>
      <c r="C47" s="14"/>
      <c r="D47" s="48"/>
    </row>
    <row r="48" spans="1:4" ht="15" thickBot="1" x14ac:dyDescent="0.4">
      <c r="A48" s="41" t="s">
        <v>75</v>
      </c>
      <c r="B48" s="43"/>
      <c r="C48" s="44" t="s">
        <v>76</v>
      </c>
      <c r="D48" s="43"/>
    </row>
    <row r="49" spans="1:4" ht="15" thickBot="1" x14ac:dyDescent="0.4">
      <c r="A49" s="39"/>
      <c r="B49" s="47"/>
      <c r="C49" s="13"/>
      <c r="D49" s="48"/>
    </row>
    <row r="50" spans="1:4" ht="15" thickBot="1" x14ac:dyDescent="0.4">
      <c r="A50" s="98" t="s">
        <v>77</v>
      </c>
      <c r="B50" s="43"/>
      <c r="C50" s="99" t="s">
        <v>76</v>
      </c>
      <c r="D50" s="43"/>
    </row>
  </sheetData>
  <protectedRanges>
    <protectedRange sqref="K9:K10" name="Unit Installation"/>
    <protectedRange sqref="I9:I10" name="Percent"/>
    <protectedRange sqref="H9:H10" name="Manufacturer"/>
  </protectedRanges>
  <mergeCells count="15">
    <mergeCell ref="A30:D30"/>
    <mergeCell ref="A39:D39"/>
    <mergeCell ref="A46:D46"/>
    <mergeCell ref="H6:H7"/>
    <mergeCell ref="I6:I7"/>
    <mergeCell ref="A11:K11"/>
    <mergeCell ref="A14:D14"/>
    <mergeCell ref="A15:D15"/>
    <mergeCell ref="A24:D24"/>
    <mergeCell ref="A6:A7"/>
    <mergeCell ref="B6:B7"/>
    <mergeCell ref="C6:C7"/>
    <mergeCell ref="D6:D7"/>
    <mergeCell ref="E6:E7"/>
    <mergeCell ref="F6:F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Selected Equip</vt:lpstr>
      <vt:lpstr>Auma Actuator</vt:lpstr>
      <vt:lpstr>Pumps</vt:lpstr>
      <vt:lpstr>Gears</vt:lpstr>
      <vt:lpstr>Mixers</vt:lpstr>
      <vt:lpstr>'Selected Equip'!Print_Titles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Dobbs</dc:creator>
  <cp:lastModifiedBy>Antonino Mautino Aguirre</cp:lastModifiedBy>
  <cp:lastPrinted>2024-02-02T22:48:51Z</cp:lastPrinted>
  <dcterms:created xsi:type="dcterms:W3CDTF">2014-11-21T01:52:15Z</dcterms:created>
  <dcterms:modified xsi:type="dcterms:W3CDTF">2024-06-03T15:11:35Z</dcterms:modified>
</cp:coreProperties>
</file>