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TNFIN03\Purchasing\Bids\2016 Bids\16032 Uniforms - Multiple Departments\"/>
    </mc:Choice>
  </mc:AlternateContent>
  <bookViews>
    <workbookView xWindow="45" yWindow="75" windowWidth="18525" windowHeight="6915" firstSheet="12" activeTab="15"/>
  </bookViews>
  <sheets>
    <sheet name="Fire " sheetId="6" r:id="rId1"/>
    <sheet name="Public Works" sheetId="5" r:id="rId2"/>
    <sheet name="Police Group A" sheetId="8" r:id="rId3"/>
    <sheet name="Police Group B" sheetId="9" r:id="rId4"/>
    <sheet name="Police Group C" sheetId="10" r:id="rId5"/>
    <sheet name="Police Group D" sheetId="11" r:id="rId6"/>
    <sheet name="Police Group E" sheetId="12" r:id="rId7"/>
    <sheet name="Police Group F" sheetId="13" r:id="rId8"/>
    <sheet name="Police Group G" sheetId="14" r:id="rId9"/>
    <sheet name="Police Group H" sheetId="15" r:id="rId10"/>
    <sheet name="Police Group I" sheetId="16" r:id="rId11"/>
    <sheet name="Police Group J" sheetId="17" r:id="rId12"/>
    <sheet name="Police Group K" sheetId="18" r:id="rId13"/>
    <sheet name="Police Group L" sheetId="19" r:id="rId14"/>
    <sheet name="Police Group M" sheetId="20" r:id="rId15"/>
    <sheet name="Police Group N " sheetId="21" r:id="rId16"/>
  </sheets>
  <definedNames>
    <definedName name="_xlnm.Print_Area" localSheetId="0">'Fire '!$A$1:$I$40</definedName>
    <definedName name="_xlnm.Print_Area" localSheetId="2">'Police Group A'!$A$1:$J$25</definedName>
    <definedName name="_xlnm.Print_Area" localSheetId="3">'Police Group B'!$A$1:$K$25</definedName>
  </definedNames>
  <calcPr calcId="152511"/>
</workbook>
</file>

<file path=xl/calcChain.xml><?xml version="1.0" encoding="utf-8"?>
<calcChain xmlns="http://schemas.openxmlformats.org/spreadsheetml/2006/main">
  <c r="J16" i="21" l="1"/>
  <c r="J15" i="21"/>
  <c r="J14" i="21"/>
  <c r="J13" i="21"/>
  <c r="J12" i="21"/>
  <c r="J11" i="21"/>
  <c r="J17" i="21" s="1"/>
  <c r="J36" i="20"/>
  <c r="J35" i="20"/>
  <c r="J34" i="20"/>
  <c r="J33" i="20"/>
  <c r="J32" i="20"/>
  <c r="J31" i="20"/>
  <c r="J30" i="20"/>
  <c r="J29" i="20"/>
  <c r="J28" i="20"/>
  <c r="J27" i="20"/>
  <c r="J26" i="20"/>
  <c r="J25" i="20"/>
  <c r="J24" i="20"/>
  <c r="J23" i="20"/>
  <c r="J22" i="20"/>
  <c r="J21" i="20"/>
  <c r="J20" i="20"/>
  <c r="J19" i="20"/>
  <c r="J18" i="20"/>
  <c r="J17" i="20"/>
  <c r="J16" i="20"/>
  <c r="J15" i="20"/>
  <c r="J14" i="20"/>
  <c r="J13" i="20"/>
  <c r="J12" i="20"/>
  <c r="J11" i="20"/>
  <c r="J37" i="20" s="1"/>
  <c r="J23" i="19"/>
  <c r="J22" i="19"/>
  <c r="J21" i="19"/>
  <c r="J20" i="19"/>
  <c r="J19" i="19"/>
  <c r="J18" i="19"/>
  <c r="J17" i="19"/>
  <c r="J16" i="19"/>
  <c r="J15" i="19"/>
  <c r="J14" i="19"/>
  <c r="J13" i="19"/>
  <c r="J12" i="19"/>
  <c r="J11" i="19"/>
  <c r="J33" i="18"/>
  <c r="J32" i="18"/>
  <c r="J31" i="18"/>
  <c r="J30" i="18"/>
  <c r="J29" i="18"/>
  <c r="J28" i="18"/>
  <c r="J27" i="18"/>
  <c r="J26" i="18"/>
  <c r="J25" i="18"/>
  <c r="J24" i="18"/>
  <c r="J23" i="18"/>
  <c r="J22" i="18"/>
  <c r="J21" i="18"/>
  <c r="J20" i="18"/>
  <c r="J19" i="18"/>
  <c r="J18" i="18"/>
  <c r="J17" i="18"/>
  <c r="J16" i="18"/>
  <c r="J15" i="18"/>
  <c r="J14" i="18"/>
  <c r="J13" i="18"/>
  <c r="J12" i="18"/>
  <c r="J11" i="18"/>
  <c r="J34" i="18" s="1"/>
  <c r="J23" i="17"/>
  <c r="J22" i="17"/>
  <c r="J21" i="17"/>
  <c r="J20" i="17"/>
  <c r="J19" i="17"/>
  <c r="J18" i="17"/>
  <c r="J17" i="17"/>
  <c r="J16" i="17"/>
  <c r="J15" i="17"/>
  <c r="J14" i="17"/>
  <c r="J13" i="17"/>
  <c r="J12" i="17"/>
  <c r="J11" i="17"/>
  <c r="J23" i="16"/>
  <c r="J22" i="16"/>
  <c r="J21" i="16"/>
  <c r="J20" i="16"/>
  <c r="J19" i="16"/>
  <c r="J18" i="16"/>
  <c r="J17" i="16"/>
  <c r="J16" i="16"/>
  <c r="J15" i="16"/>
  <c r="J14" i="16"/>
  <c r="J13" i="16"/>
  <c r="J12" i="16"/>
  <c r="J11" i="16"/>
  <c r="J24" i="16" s="1"/>
  <c r="J29" i="15"/>
  <c r="J28" i="15"/>
  <c r="J27" i="15"/>
  <c r="J26" i="15"/>
  <c r="J25" i="15"/>
  <c r="J24" i="15"/>
  <c r="J23" i="15"/>
  <c r="J22" i="15"/>
  <c r="J21" i="15"/>
  <c r="J20" i="15"/>
  <c r="J19" i="15"/>
  <c r="J18" i="15"/>
  <c r="J17" i="15"/>
  <c r="J16" i="15"/>
  <c r="J15" i="15"/>
  <c r="J14" i="15"/>
  <c r="J13" i="15"/>
  <c r="J12" i="15"/>
  <c r="J11" i="15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24" i="14" s="1"/>
  <c r="J16" i="13"/>
  <c r="J15" i="13"/>
  <c r="J14" i="13"/>
  <c r="J13" i="13"/>
  <c r="J12" i="13"/>
  <c r="J11" i="13"/>
  <c r="J17" i="13" s="1"/>
  <c r="J14" i="12"/>
  <c r="J13" i="12"/>
  <c r="J12" i="12"/>
  <c r="J11" i="12"/>
  <c r="J15" i="12" s="1"/>
  <c r="J19" i="11"/>
  <c r="J18" i="11"/>
  <c r="J17" i="11"/>
  <c r="J16" i="11"/>
  <c r="J15" i="11"/>
  <c r="J14" i="11"/>
  <c r="J13" i="11"/>
  <c r="J12" i="11"/>
  <c r="J11" i="11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26" i="10" s="1"/>
  <c r="J12" i="10"/>
  <c r="J11" i="10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24" i="8" l="1"/>
  <c r="J24" i="9"/>
  <c r="J20" i="11"/>
  <c r="J30" i="15"/>
  <c r="J24" i="17"/>
  <c r="J24" i="19"/>
  <c r="I28" i="6"/>
  <c r="I27" i="6"/>
  <c r="I12" i="5" l="1"/>
  <c r="I13" i="5"/>
  <c r="I14" i="5"/>
  <c r="I11" i="5"/>
  <c r="I15" i="5" l="1"/>
  <c r="I37" i="6"/>
  <c r="I36" i="6"/>
  <c r="I30" i="6"/>
  <c r="I29" i="6"/>
  <c r="I20" i="6"/>
  <c r="I19" i="6"/>
  <c r="I18" i="6"/>
  <c r="I12" i="6"/>
  <c r="I11" i="6"/>
  <c r="I10" i="6"/>
  <c r="I13" i="6" s="1"/>
  <c r="I31" i="6" l="1"/>
  <c r="I38" i="6"/>
</calcChain>
</file>

<file path=xl/sharedStrings.xml><?xml version="1.0" encoding="utf-8"?>
<sst xmlns="http://schemas.openxmlformats.org/spreadsheetml/2006/main" count="1009" uniqueCount="379">
  <si>
    <t>CITY OF BRISTOL, TENNESSEE</t>
  </si>
  <si>
    <t>BID PRICING SHEET</t>
  </si>
  <si>
    <t>MULTI-DEPARTMENT UNIFORMS</t>
  </si>
  <si>
    <t>Police Department Uniforms</t>
  </si>
  <si>
    <t>No.</t>
  </si>
  <si>
    <t>Item - Color</t>
  </si>
  <si>
    <t>Current Manufacturer</t>
  </si>
  <si>
    <t>Color</t>
  </si>
  <si>
    <t>Estimated Annual Qty</t>
  </si>
  <si>
    <t>Unit Price (in words)</t>
  </si>
  <si>
    <t>Unit Price (in numbers)</t>
  </si>
  <si>
    <t>LAPD Blue</t>
  </si>
  <si>
    <t>White</t>
  </si>
  <si>
    <t>Navy Blue</t>
  </si>
  <si>
    <t>Dark Navy</t>
  </si>
  <si>
    <t>Bicycle Jacket</t>
  </si>
  <si>
    <t>Special Event Uniform Shirt</t>
  </si>
  <si>
    <t>VizGuard Duty Rain Pant</t>
  </si>
  <si>
    <t>VizGuard Duty Rain Jacket</t>
  </si>
  <si>
    <t>Boots</t>
  </si>
  <si>
    <t>Black</t>
  </si>
  <si>
    <t>Shoes</t>
  </si>
  <si>
    <t>Rocky Dress Leather High Gloss Chukka</t>
  </si>
  <si>
    <t>Duty Jacket</t>
  </si>
  <si>
    <t>Duty Gloves</t>
  </si>
  <si>
    <t>5.11 TAC AK2 Kevlar Glove</t>
  </si>
  <si>
    <t>Cycling Gloves</t>
  </si>
  <si>
    <t>Dress Police Hat</t>
  </si>
  <si>
    <t>Nylon Gun Belt</t>
  </si>
  <si>
    <t>Nylon OC Case</t>
  </si>
  <si>
    <t>Elbeco or Equivalent</t>
  </si>
  <si>
    <t>Nickel</t>
  </si>
  <si>
    <t>Gold</t>
  </si>
  <si>
    <t>Baton Holder</t>
  </si>
  <si>
    <t>Tactical Outer Ballistic Vest Carrier</t>
  </si>
  <si>
    <t>Lime</t>
  </si>
  <si>
    <t>Fire Department Uniforms</t>
  </si>
  <si>
    <t>Public Works Uniforms</t>
  </si>
  <si>
    <t>Tactical Professional Polo SS 5.11 #41060</t>
  </si>
  <si>
    <t>Long Sleeve Cotton/Poly Blend Dress Shirt</t>
  </si>
  <si>
    <t>Light Blue</t>
  </si>
  <si>
    <t xml:space="preserve">Class A Uniform Coat </t>
  </si>
  <si>
    <t>Navy</t>
  </si>
  <si>
    <t>Pants</t>
  </si>
  <si>
    <t>Tactical-5.11 #74251, or equivalent</t>
  </si>
  <si>
    <t>Coyote</t>
  </si>
  <si>
    <t>Boots Rockie Side Zipper style</t>
  </si>
  <si>
    <t>Boots Black Rocky</t>
  </si>
  <si>
    <t>(Page 1 of 1)</t>
  </si>
  <si>
    <t>Gray</t>
  </si>
  <si>
    <t>25</t>
  </si>
  <si>
    <t>35</t>
  </si>
  <si>
    <t>55</t>
  </si>
  <si>
    <t>130</t>
  </si>
  <si>
    <t>Hi-Vis Yellow</t>
  </si>
  <si>
    <t>Blauer Fleece Jacket</t>
  </si>
  <si>
    <t>Blauer Hi-Vis Skull Cap</t>
  </si>
  <si>
    <t xml:space="preserve">Item </t>
  </si>
  <si>
    <t>Short Sleeve Polo Shirt with 20,000 Stitch Custom Embroidery on Left Side chest and Name and Rank Embroidered on Right chest</t>
  </si>
  <si>
    <t>Long Sleeve Polo Shirt with 20,000 Stitch Custom Embroidery on Left Side and Name and Rank Embroidered on Right chest</t>
  </si>
  <si>
    <t>Short Sleeve Polo Shirt with 20,000 Stitch Custom Embroidery on Left Side and Name and Rank Embroidered on Right chest</t>
  </si>
  <si>
    <t>Elbeco # U613</t>
  </si>
  <si>
    <t>Jacket with Inner and Outer Jacket Embroidery Consisting of a 20,000 Stitch Custom Embroidery on Left Side and Name and Rank Embroidered on Right  chest inner and outer jacket</t>
  </si>
  <si>
    <t>5.11 5-in1 Jacket # 48017</t>
  </si>
  <si>
    <t>AlphaForce Style # 2173</t>
  </si>
  <si>
    <t>Class A Uniform Pants</t>
  </si>
  <si>
    <t>Group A: Class A Uniform</t>
  </si>
  <si>
    <t>Total</t>
  </si>
  <si>
    <t>Elbeco #1370</t>
  </si>
  <si>
    <t>Elbeco # E1360</t>
  </si>
  <si>
    <t>Total for Group A:</t>
  </si>
  <si>
    <t>Group B:  Class B Uniform</t>
  </si>
  <si>
    <t>Tactical lite-5.11 # 74273, or equivalent</t>
  </si>
  <si>
    <t>Total for Group B:</t>
  </si>
  <si>
    <t>Group C:  Footwear</t>
  </si>
  <si>
    <t>Model # 2080- 9" Rocky Number</t>
  </si>
  <si>
    <t>Total for Group C:</t>
  </si>
  <si>
    <t>Group A: Uniform</t>
  </si>
  <si>
    <t>(Page 1 of 2)</t>
  </si>
  <si>
    <t>(Page 2 of 2)</t>
  </si>
  <si>
    <t>60%cotton, 40% poly Polo SS 5.11 # 41180 Utility Polo</t>
  </si>
  <si>
    <t>60%cotton, 40% poly Polo SS 5.11 # 72057</t>
  </si>
  <si>
    <t>60% cotton, 40%poly Polo SS 5.11 # 41180</t>
  </si>
  <si>
    <t>60%cotton, 40%poly LS          5.11 # 72056 Utility Polo</t>
  </si>
  <si>
    <t>Command-Flying Cross by Fechheimer</t>
  </si>
  <si>
    <t>Item Number</t>
  </si>
  <si>
    <t>Men's Polyster S/S Uniform Shirt with front zipper and patches</t>
  </si>
  <si>
    <t>85R78Z</t>
  </si>
  <si>
    <t>Command-Flying Cross</t>
  </si>
  <si>
    <t>Men's Polyster L/S Uniform Shirt with front zipper and patches</t>
  </si>
  <si>
    <t>34W78Z</t>
  </si>
  <si>
    <t>Men's Wool S/S Uniform Shirt with front zipper and patches</t>
  </si>
  <si>
    <t>57R84Z</t>
  </si>
  <si>
    <t>Men's Wool L/S Uniform Shirt with front zipper and patches</t>
  </si>
  <si>
    <t>07W89Z</t>
  </si>
  <si>
    <t>Men's Polyster Uniform Pants</t>
  </si>
  <si>
    <t>Men's Wool Uniform Pants</t>
  </si>
  <si>
    <t>Women's Polyster S/S Uniform Shirt with front zipper and patches</t>
  </si>
  <si>
    <t>177R78Z</t>
  </si>
  <si>
    <t>Women's Polyster L/S Uniform Shirt with front zipper and patches</t>
  </si>
  <si>
    <t>126R78Z</t>
  </si>
  <si>
    <t>Women's Wool S/S Uniform Shirt with front zipper and patches</t>
  </si>
  <si>
    <t>157R89Z</t>
  </si>
  <si>
    <t>Women's Wool L/S Uniform Shirt with front zipper and patches</t>
  </si>
  <si>
    <t>107W892</t>
  </si>
  <si>
    <t>Women's Polyster Uniform Pants</t>
  </si>
  <si>
    <t>3900W</t>
  </si>
  <si>
    <t>Women's Wool Uniform Pants</t>
  </si>
  <si>
    <t>Mock Turtleneck dickey with BTPD emroidered in gold or grey</t>
  </si>
  <si>
    <t>Total Group A:</t>
  </si>
  <si>
    <t>Group A</t>
  </si>
  <si>
    <t>Class A Police Uniform</t>
  </si>
  <si>
    <t>Group B</t>
  </si>
  <si>
    <t>Blauer</t>
  </si>
  <si>
    <t>Total:</t>
  </si>
  <si>
    <t>8610Z</t>
  </si>
  <si>
    <t>Men's Polyster L/S Uniform Shirt with front zipper and patched</t>
  </si>
  <si>
    <t>8600Z</t>
  </si>
  <si>
    <t>8610WZ</t>
  </si>
  <si>
    <t>8600WZ</t>
  </si>
  <si>
    <t>8446W</t>
  </si>
  <si>
    <t>8436W</t>
  </si>
  <si>
    <t>8650W</t>
  </si>
  <si>
    <t>8560W</t>
  </si>
  <si>
    <t>160-160-1</t>
  </si>
  <si>
    <t>Black and Hi-Vis</t>
  </si>
  <si>
    <t>Total Group B:</t>
  </si>
  <si>
    <t>Group C</t>
  </si>
  <si>
    <t>Class A Armorskin Police Uniform</t>
  </si>
  <si>
    <t>Blauer Armorskin Polyester Outer Uniform Vest Carrier</t>
  </si>
  <si>
    <t>Blauer Armorskin Wool Blend Outer Uniform Vest Carrier</t>
  </si>
  <si>
    <t>Blauer Armorskin Polyester S/S base shirt. Men</t>
  </si>
  <si>
    <t>Blauer Armorskin Polyester S/S base shirt. Women</t>
  </si>
  <si>
    <t>8372 W</t>
  </si>
  <si>
    <t>Blauer Armorskin Wool Blend S/S base shirt. Men</t>
  </si>
  <si>
    <t>Blauer Armorskin Wool Blend S/S base shirt. Women</t>
  </si>
  <si>
    <t>8472W</t>
  </si>
  <si>
    <t>Blauer Armorskin Polyester L/S base shirt. Men</t>
  </si>
  <si>
    <t>Blauer Armorskin Polyester L/S base shirt. Women</t>
  </si>
  <si>
    <t>8371W</t>
  </si>
  <si>
    <t>Blauer Armorskin Wool Blend L/S base shirt. Men</t>
  </si>
  <si>
    <t>Blauer Armorskin Wool Blend L/S base shirt. Women</t>
  </si>
  <si>
    <t>8471 W</t>
  </si>
  <si>
    <t>Blauer Armorskin Winter L/S base shirt</t>
  </si>
  <si>
    <t>Total Group C:</t>
  </si>
  <si>
    <t>Group D</t>
  </si>
  <si>
    <t>Class A Aeroshell Police Uniform</t>
  </si>
  <si>
    <t>Flying Cross</t>
  </si>
  <si>
    <t>Flying Cross Aeroshell Advanced Armor Cover Deluxe Tropical</t>
  </si>
  <si>
    <t>95VC6686</t>
  </si>
  <si>
    <t>Flying Cross Aeroshell Advanced Armor Cover Justice</t>
  </si>
  <si>
    <t>55VC8486</t>
  </si>
  <si>
    <t>Flying Cross Aeroshell Advanced Armor Cover Deluxe Tactical</t>
  </si>
  <si>
    <t>98VC3986</t>
  </si>
  <si>
    <t>Flying Cross S/S Poly Rayon Hybrid Performance Shirt. Men</t>
  </si>
  <si>
    <t>SG907</t>
  </si>
  <si>
    <t>Flying Cross S/S Poly Rayon Lycra Hybrid Shirt. Men</t>
  </si>
  <si>
    <t>SM397</t>
  </si>
  <si>
    <t>Flying Cross S/S Poly Wool Hybrid Performance Shirt. Men</t>
  </si>
  <si>
    <t>SG940</t>
  </si>
  <si>
    <t>Flying Cross S/S Polyester Hybrid Performance Shirt. Men</t>
  </si>
  <si>
    <t>SG928</t>
  </si>
  <si>
    <t>Flying Cross L/S Poly Wool Hybrid Performance Shirt. Men</t>
  </si>
  <si>
    <t>SG939</t>
  </si>
  <si>
    <t>Flying Cross L/S Polyester Hybrid Performance Shirt. Men</t>
  </si>
  <si>
    <t>SG938</t>
  </si>
  <si>
    <t>Total Group D:</t>
  </si>
  <si>
    <t>Group E</t>
  </si>
  <si>
    <t>Class A Elbeco TexTrop Police Uniform</t>
  </si>
  <si>
    <t>Elbeco</t>
  </si>
  <si>
    <t>Elbeco V1 texTrop External Body Armor Vest Carrier</t>
  </si>
  <si>
    <t>BP880</t>
  </si>
  <si>
    <t>Elbeco V2  External Body Armor Vest Carrier</t>
  </si>
  <si>
    <t>BY147</t>
  </si>
  <si>
    <t>Elbeco Short Sleeve Undervest Shirt</t>
  </si>
  <si>
    <t>SH084</t>
  </si>
  <si>
    <t>Elbeco Long Sleve Undervest Shirt</t>
  </si>
  <si>
    <t>SH086</t>
  </si>
  <si>
    <t>Total Group E:</t>
  </si>
  <si>
    <t>Group F</t>
  </si>
  <si>
    <t>Class A Dispatcher Uniform</t>
  </si>
  <si>
    <t>Total Group F:</t>
  </si>
  <si>
    <t>Group G</t>
  </si>
  <si>
    <t>Men's Polyester Uniform: S/S Shirt with front zipper and patches</t>
  </si>
  <si>
    <t>Men's Polyester Uniform: L/S Shirt with front zipper and patches</t>
  </si>
  <si>
    <t>Men's Wool Blend Uniform: S/S Shirt with front zipper and patches</t>
  </si>
  <si>
    <t>Men's Wool Blen Uniform: L/S Shirt with front zipper and patches</t>
  </si>
  <si>
    <t>Women's Polyester Uniform: S/S Shirt with front zipper and patches</t>
  </si>
  <si>
    <t>Women's Polyester Uniform: L/S Shirt with front zipper and patches</t>
  </si>
  <si>
    <t>Women's Wool Blend Uniform: S/S Shirt with front zipper and patches</t>
  </si>
  <si>
    <t>Women's Wool Blend Uniform: L/S Shirt with front zipper and patches</t>
  </si>
  <si>
    <t>Men's Polyester Uniform Pants</t>
  </si>
  <si>
    <t>Men's Wool Blend Uniorm Pants</t>
  </si>
  <si>
    <t>Women's Polyester Uniform Pants</t>
  </si>
  <si>
    <t>Women's Wool Blend Uniform Pants</t>
  </si>
  <si>
    <t>Total Group G:</t>
  </si>
  <si>
    <t>Group H</t>
  </si>
  <si>
    <t>Community Policing / Training Uniform</t>
  </si>
  <si>
    <t>Training-CP Polo Shirt S/S with Badge, Name and Rank Embroidered in Silver or Gold</t>
  </si>
  <si>
    <t>K5134</t>
  </si>
  <si>
    <t>Training-CP Polo Shirt L/S with Badge, Name and Rank Embroidered in Silver or Gold</t>
  </si>
  <si>
    <t>K5144</t>
  </si>
  <si>
    <t>Women's Training-CP Polo Shirt S/S with Badge, Name and Rank Embroidered in Silver or Gold</t>
  </si>
  <si>
    <t>K5174LC</t>
  </si>
  <si>
    <t>Women's Training-CP Polo Shirt L/S with Badge, Name and Rank Embroidered in Silver or Gold</t>
  </si>
  <si>
    <t>K5184LC</t>
  </si>
  <si>
    <t>Lined Bike Patrol Shorts</t>
  </si>
  <si>
    <t>Unlined Bike Patrol Shorts</t>
  </si>
  <si>
    <t>Bike Patrol Shorts</t>
  </si>
  <si>
    <t>Mocean</t>
  </si>
  <si>
    <t>Bike Patrol Pants</t>
  </si>
  <si>
    <t>2063M</t>
  </si>
  <si>
    <t>2063W</t>
  </si>
  <si>
    <t>PC290</t>
  </si>
  <si>
    <t>Hatch</t>
  </si>
  <si>
    <t>5050AC</t>
  </si>
  <si>
    <t>Yellow/Navy</t>
  </si>
  <si>
    <t>5.11 Tactical Pants</t>
  </si>
  <si>
    <t xml:space="preserve">Men's Tru-Spec 24-7 Tactical Pants </t>
  </si>
  <si>
    <t>Truspec</t>
  </si>
  <si>
    <t>Women's Tru-Spec 24-7 Tactical Pants</t>
  </si>
  <si>
    <t>Tactical Pants</t>
  </si>
  <si>
    <t>Total Group H:</t>
  </si>
  <si>
    <t>Group I</t>
  </si>
  <si>
    <t>Special Event Uniforms and Equipment</t>
  </si>
  <si>
    <t>Blauer Hi-Vis S/S Polo Shirt</t>
  </si>
  <si>
    <t>Blauer Hi-Vis L/S Polo Shirt</t>
  </si>
  <si>
    <t>Special Event Shorts Men's</t>
  </si>
  <si>
    <t>8841-1X</t>
  </si>
  <si>
    <t>Special Event Shorts Women's</t>
  </si>
  <si>
    <t>8841-1WX</t>
  </si>
  <si>
    <t>Special Event Short's Men's</t>
  </si>
  <si>
    <t>Special Event Short's Women's</t>
  </si>
  <si>
    <t>K5104</t>
  </si>
  <si>
    <t>S308V</t>
  </si>
  <si>
    <t>Spiewak</t>
  </si>
  <si>
    <t>Yellow/Black</t>
  </si>
  <si>
    <t>S305V</t>
  </si>
  <si>
    <t xml:space="preserve">Mesh Duty Baseball Hat with Police, Badge and Rank Embroidered. </t>
  </si>
  <si>
    <t>805M</t>
  </si>
  <si>
    <t>Pacific Headwear 805M or Equivalent</t>
  </si>
  <si>
    <t>Duty Rain Jacket</t>
  </si>
  <si>
    <t>Neese</t>
  </si>
  <si>
    <t>Total Group I:</t>
  </si>
  <si>
    <t xml:space="preserve"> </t>
  </si>
  <si>
    <t>Group J</t>
  </si>
  <si>
    <t>Uniform Coat, Gloves and Executive Uniform</t>
  </si>
  <si>
    <t>Flying Cross by Fechheimer</t>
  </si>
  <si>
    <t>Legend Mens 4-Pocket Pants</t>
  </si>
  <si>
    <t>Legend Womens 4-Pocket Pants</t>
  </si>
  <si>
    <t>34291W</t>
  </si>
  <si>
    <t>4 Star Cap</t>
  </si>
  <si>
    <t>Midway Cap Co</t>
  </si>
  <si>
    <t>09NM2AO</t>
  </si>
  <si>
    <t>Bailey</t>
  </si>
  <si>
    <t>BG800</t>
  </si>
  <si>
    <t>Hatch Guardian</t>
  </si>
  <si>
    <t>ATX-65</t>
  </si>
  <si>
    <t>Damascus Gear</t>
  </si>
  <si>
    <t>ATX-95</t>
  </si>
  <si>
    <t>DNS860</t>
  </si>
  <si>
    <t>Single Brested Dress Coat with Patch Sewn on Each Sleeve</t>
  </si>
  <si>
    <t>Total Group J:</t>
  </si>
  <si>
    <t>Group K</t>
  </si>
  <si>
    <t>Danner Striker II GTX Safety Toe</t>
  </si>
  <si>
    <t>Danner</t>
  </si>
  <si>
    <t>Danner Fort Lewis Men's Women's Safety Toe</t>
  </si>
  <si>
    <t>Danner Acadia 8" Black NMT</t>
  </si>
  <si>
    <t>GX-8  Composite Toe Side Zip Boot</t>
  </si>
  <si>
    <t>E02272</t>
  </si>
  <si>
    <t>Bates</t>
  </si>
  <si>
    <t>8" Tactical Sport Composite Toe Side Zip Boot</t>
  </si>
  <si>
    <t>E02263</t>
  </si>
  <si>
    <t>5" Tactical Sport Composite Toe Side Zip Boot</t>
  </si>
  <si>
    <t>E02264</t>
  </si>
  <si>
    <t>Waterproof Trooper Side Zip Boot</t>
  </si>
  <si>
    <t>TH834-7991</t>
  </si>
  <si>
    <t>Thorogood</t>
  </si>
  <si>
    <t>Men's 8" Jump Boot</t>
  </si>
  <si>
    <t>TH834-6888</t>
  </si>
  <si>
    <t>Men's 6" Composite Toe Side Zip</t>
  </si>
  <si>
    <t>TH804-6190</t>
  </si>
  <si>
    <t>Men's 8" Composite Toe Side Zip</t>
  </si>
  <si>
    <t>TH804-6191</t>
  </si>
  <si>
    <t>Men's 8" Thorogood High Gloss</t>
  </si>
  <si>
    <t>TH831-6823</t>
  </si>
  <si>
    <t>Rocky Women's Zipper Paraboot With High Gloss Toe</t>
  </si>
  <si>
    <t>FQ0004090</t>
  </si>
  <si>
    <t>Rocky</t>
  </si>
  <si>
    <t>Black Ops Boots with Composite Toe</t>
  </si>
  <si>
    <t>83BT08BK</t>
  </si>
  <si>
    <t>Blackhawk</t>
  </si>
  <si>
    <t xml:space="preserve">Acadia 8" </t>
  </si>
  <si>
    <t>Acadia 8" 400G</t>
  </si>
  <si>
    <t>6" Patrol Boot</t>
  </si>
  <si>
    <t>Rocky Alphaforce Composite Toe</t>
  </si>
  <si>
    <t>FQ0006169</t>
  </si>
  <si>
    <t>Stealth Force 8" Side Zip Composite Toe</t>
  </si>
  <si>
    <t>Magnum</t>
  </si>
  <si>
    <t>Stealth Force 6" Side Zip Composite Toe</t>
  </si>
  <si>
    <t>Response III 8" Composite Toe</t>
  </si>
  <si>
    <t>Viper Pro 5" Composite Toe</t>
  </si>
  <si>
    <t>Waterproof Steel Toe Flight and Flight Deck Boot</t>
  </si>
  <si>
    <t>800ST</t>
  </si>
  <si>
    <t>Belleville</t>
  </si>
  <si>
    <t>FQ0002165</t>
  </si>
  <si>
    <t>Total Group K:</t>
  </si>
  <si>
    <t>Group L</t>
  </si>
  <si>
    <t>Thorogood Oxford High Gloss</t>
  </si>
  <si>
    <t>TH831-6027</t>
  </si>
  <si>
    <t>Men's Thorogood Athletic Composite Toe Metal Free Work Shoe</t>
  </si>
  <si>
    <t>TH804-6522</t>
  </si>
  <si>
    <t>Men's Thorogood High Gloss Work Boots</t>
  </si>
  <si>
    <t>TH831-6833</t>
  </si>
  <si>
    <t>Women's Oxford High Gloss</t>
  </si>
  <si>
    <t>TH531-6303</t>
  </si>
  <si>
    <t>Men's Oxford High Gloss</t>
  </si>
  <si>
    <t>TH831-6031</t>
  </si>
  <si>
    <t>Lites High Gloss Padded Collar Chukka</t>
  </si>
  <si>
    <t>E00053</t>
  </si>
  <si>
    <t>High Gloss Durashocks Oxford</t>
  </si>
  <si>
    <t>E00111</t>
  </si>
  <si>
    <t>RKYH007</t>
  </si>
  <si>
    <t>Rocky Women's 911 Oxford</t>
  </si>
  <si>
    <t>FQ9112001</t>
  </si>
  <si>
    <t>Women's 911 Athletic Oxford</t>
  </si>
  <si>
    <t>FQ9112101</t>
  </si>
  <si>
    <t>Women's Slipstop Oxford</t>
  </si>
  <si>
    <t>FQ0000234</t>
  </si>
  <si>
    <t>Women's TMC Postal Oxford</t>
  </si>
  <si>
    <t>FQ0005101</t>
  </si>
  <si>
    <t>High Gloss Duty Oxford</t>
  </si>
  <si>
    <t>E22141</t>
  </si>
  <si>
    <t>Total Group L:</t>
  </si>
  <si>
    <t>Group M</t>
  </si>
  <si>
    <t>Equipment</t>
  </si>
  <si>
    <t>1.5" Buckleless reversible duty belt</t>
  </si>
  <si>
    <t>Safariland</t>
  </si>
  <si>
    <t>Sam Browne Duty Belt, Hook Lined, 2.25"</t>
  </si>
  <si>
    <t>87V</t>
  </si>
  <si>
    <t>Right or Left Handed Holster for S&amp;W M&amp;P 40 with light attachment</t>
  </si>
  <si>
    <t>Right or Left Handed Paddle Holster for S&amp;W M&amp;P 40 with light attachment</t>
  </si>
  <si>
    <t>Right or Left Handed Paddle Holster for S&amp;W M&amp;P 40 with out light attachment</t>
  </si>
  <si>
    <t>Basket Weave Magazine Pouch for S&amp;W M&amp;P 40</t>
  </si>
  <si>
    <t>Basket Weave Handcuff Case</t>
  </si>
  <si>
    <t>Basket Weave Belt Keepers</t>
  </si>
  <si>
    <t>Basket Weave Radio Holster</t>
  </si>
  <si>
    <t>Basket Weave OC Case</t>
  </si>
  <si>
    <t>Bianchi</t>
  </si>
  <si>
    <t>Nylon Handcuff Case</t>
  </si>
  <si>
    <t>Nylon Magazine Pouch for S&amp;W M&amp;P 40</t>
  </si>
  <si>
    <t>Nylon Radio Holster</t>
  </si>
  <si>
    <t>Monadnock 26" Expandable Baton with Super Grip</t>
  </si>
  <si>
    <t>Monadnock</t>
  </si>
  <si>
    <t>Baton Cap for Monadnock Baton</t>
  </si>
  <si>
    <t>Monadnock Front Draw for 26" Batons</t>
  </si>
  <si>
    <t>3030L</t>
  </si>
  <si>
    <t>Nylon Belt Keeper Pack of 4</t>
  </si>
  <si>
    <t>Smith and Wesson Model 1 Chain-Linked Universal Handcuffs</t>
  </si>
  <si>
    <t>S&amp;W</t>
  </si>
  <si>
    <t>Sabre Red Mark III 1.8 oz OC Pepper Water Based</t>
  </si>
  <si>
    <t>Sabre Red</t>
  </si>
  <si>
    <t>Traffic Vest ANSI 207 Breakaway Safety Vest with Police Printed</t>
  </si>
  <si>
    <t xml:space="preserve">Traffic Vest ANSI 207 Breakaway Safety Vest </t>
  </si>
  <si>
    <t>LED Traffic Baton</t>
  </si>
  <si>
    <t>Total Group M:</t>
  </si>
  <si>
    <t>Group N</t>
  </si>
  <si>
    <t>Brass</t>
  </si>
  <si>
    <t>Name Plate One Line Name Plate 1/2" High</t>
  </si>
  <si>
    <t>Silver or Gold</t>
  </si>
  <si>
    <t>Serving Since Name Plate Holder for use with Name Plate</t>
  </si>
  <si>
    <t>Sergeant Chevron (small)</t>
  </si>
  <si>
    <t>Blackington</t>
  </si>
  <si>
    <t>Lieutenant Bar (small)</t>
  </si>
  <si>
    <t>Captain Bars (small)</t>
  </si>
  <si>
    <t>Major insignia (small)</t>
  </si>
  <si>
    <t>Total Group N:</t>
  </si>
  <si>
    <t>Short Sleeve Polo Shirt with 20,000 Stitch Custom Embroidery on Left Side (City Seal Emblem)</t>
  </si>
  <si>
    <t>Bid Reference 16032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</si>
</sst>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  <font>
      <sz val="11"/>
      <color indexed="8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indexed="8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i/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indexed="8"/>
      <name val="Arial"/>
      <family val="2"/>
    </font>
    <font>
      <sz val="12"/>
      <name val="Arial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0" fontId="0" fillId="0" borderId="0" xfId="0" applyBorder="1"/>
    <xf numFmtId="0" fontId="3" fillId="0" borderId="1" xfId="0" applyFont="1" applyBorder="1" applyAlignment="1">
      <alignment horizontal="center"/>
    </xf>
    <xf numFmtId="0" fontId="4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wrapText="1"/>
    </xf>
    <xf numFmtId="0" fontId="5" fillId="0" borderId="2" xfId="0" applyFont="1" applyFill="1" applyBorder="1" applyAlignment="1">
      <alignment wrapText="1"/>
    </xf>
    <xf numFmtId="49" fontId="5" fillId="0" borderId="1" xfId="0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 wrapText="1"/>
    </xf>
    <xf numFmtId="0" fontId="3" fillId="0" borderId="0" xfId="0" applyFont="1" applyBorder="1" applyAlignment="1">
      <alignment wrapText="1"/>
    </xf>
    <xf numFmtId="0" fontId="3" fillId="2" borderId="0" xfId="0" applyFont="1" applyFill="1" applyBorder="1" applyAlignment="1">
      <alignment wrapText="1"/>
    </xf>
    <xf numFmtId="0" fontId="3" fillId="0" borderId="0" xfId="0" applyFont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0" fillId="0" borderId="0" xfId="0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wrapText="1"/>
    </xf>
    <xf numFmtId="0" fontId="6" fillId="0" borderId="0" xfId="0" applyFont="1" applyBorder="1"/>
    <xf numFmtId="0" fontId="9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5" fillId="0" borderId="0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0" xfId="0" applyFont="1" applyBorder="1"/>
    <xf numFmtId="0" fontId="11" fillId="0" borderId="0" xfId="0" applyFont="1" applyBorder="1"/>
    <xf numFmtId="44" fontId="0" fillId="0" borderId="1" xfId="1" applyFont="1" applyBorder="1"/>
    <xf numFmtId="0" fontId="5" fillId="3" borderId="2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 wrapText="1"/>
    </xf>
    <xf numFmtId="44" fontId="0" fillId="0" borderId="4" xfId="1" applyFont="1" applyBorder="1"/>
    <xf numFmtId="0" fontId="6" fillId="0" borderId="6" xfId="0" applyFont="1" applyBorder="1" applyAlignment="1">
      <alignment horizontal="center" vertical="center"/>
    </xf>
    <xf numFmtId="44" fontId="1" fillId="0" borderId="9" xfId="1" applyFont="1" applyBorder="1"/>
    <xf numFmtId="0" fontId="9" fillId="0" borderId="0" xfId="0" applyFont="1" applyBorder="1" applyAlignment="1">
      <alignment horizontal="center" vertical="center"/>
    </xf>
    <xf numFmtId="44" fontId="0" fillId="0" borderId="0" xfId="1" applyFont="1" applyBorder="1"/>
    <xf numFmtId="0" fontId="13" fillId="0" borderId="0" xfId="0" applyFont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5" fillId="0" borderId="0" xfId="0" applyNumberFormat="1" applyFont="1" applyBorder="1" applyAlignment="1">
      <alignment horizontal="center" wrapText="1"/>
    </xf>
    <xf numFmtId="0" fontId="0" fillId="0" borderId="0" xfId="0" applyBorder="1" applyProtection="1">
      <protection locked="0"/>
    </xf>
    <xf numFmtId="0" fontId="9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 wrapText="1"/>
    </xf>
    <xf numFmtId="0" fontId="0" fillId="0" borderId="10" xfId="0" applyBorder="1" applyProtection="1">
      <protection locked="0"/>
    </xf>
    <xf numFmtId="0" fontId="5" fillId="0" borderId="1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5" fillId="0" borderId="11" xfId="0" applyFont="1" applyBorder="1" applyAlignment="1">
      <alignment horizontal="center" wrapText="1"/>
    </xf>
    <xf numFmtId="0" fontId="5" fillId="0" borderId="10" xfId="0" applyFont="1" applyFill="1" applyBorder="1" applyAlignment="1">
      <alignment horizontal="center"/>
    </xf>
    <xf numFmtId="0" fontId="5" fillId="0" borderId="10" xfId="0" applyNumberFormat="1" applyFont="1" applyBorder="1" applyAlignment="1">
      <alignment horizontal="center" wrapText="1"/>
    </xf>
    <xf numFmtId="0" fontId="1" fillId="0" borderId="6" xfId="0" applyFont="1" applyBorder="1"/>
    <xf numFmtId="44" fontId="1" fillId="0" borderId="9" xfId="0" applyNumberFormat="1" applyFont="1" applyBorder="1"/>
    <xf numFmtId="0" fontId="1" fillId="0" borderId="0" xfId="0" applyFont="1" applyBorder="1"/>
    <xf numFmtId="0" fontId="5" fillId="0" borderId="0" xfId="0" applyFont="1" applyBorder="1" applyAlignment="1">
      <alignment horizontal="left" wrapText="1"/>
    </xf>
    <xf numFmtId="0" fontId="14" fillId="0" borderId="0" xfId="0" applyFont="1"/>
    <xf numFmtId="44" fontId="0" fillId="0" borderId="1" xfId="1" applyFont="1" applyBorder="1" applyAlignment="1">
      <alignment horizontal="right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 wrapText="1"/>
    </xf>
    <xf numFmtId="44" fontId="10" fillId="0" borderId="1" xfId="1" applyFont="1" applyBorder="1"/>
    <xf numFmtId="0" fontId="2" fillId="0" borderId="0" xfId="0" applyFont="1" applyBorder="1"/>
    <xf numFmtId="0" fontId="5" fillId="0" borderId="14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/>
      <protection locked="0"/>
    </xf>
    <xf numFmtId="0" fontId="5" fillId="3" borderId="14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5" fillId="0" borderId="1" xfId="0" applyFont="1" applyBorder="1"/>
    <xf numFmtId="44" fontId="17" fillId="0" borderId="1" xfId="0" applyNumberFormat="1" applyFont="1" applyBorder="1"/>
    <xf numFmtId="0" fontId="6" fillId="0" borderId="0" xfId="0" applyFont="1" applyBorder="1"/>
    <xf numFmtId="0" fontId="18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 applyProtection="1">
      <alignment vertical="center"/>
      <protection locked="0"/>
    </xf>
    <xf numFmtId="44" fontId="15" fillId="0" borderId="1" xfId="1" applyFont="1" applyBorder="1" applyAlignment="1">
      <alignment vertical="center"/>
    </xf>
    <xf numFmtId="0" fontId="15" fillId="0" borderId="0" xfId="0" applyFont="1" applyAlignment="1">
      <alignment vertical="center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5" fillId="0" borderId="0" xfId="0" applyFont="1"/>
    <xf numFmtId="0" fontId="6" fillId="0" borderId="1" xfId="0" applyFont="1" applyBorder="1" applyAlignment="1">
      <alignment horizontal="left" wrapText="1"/>
    </xf>
    <xf numFmtId="0" fontId="20" fillId="0" borderId="1" xfId="0" applyFont="1" applyBorder="1" applyAlignment="1">
      <alignment horizontal="center"/>
    </xf>
    <xf numFmtId="44" fontId="0" fillId="0" borderId="1" xfId="1" applyFont="1" applyBorder="1" applyAlignment="1" applyProtection="1">
      <alignment vertical="center"/>
      <protection locked="0"/>
    </xf>
    <xf numFmtId="44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 applyProtection="1">
      <alignment vertical="center"/>
      <protection locked="0"/>
    </xf>
    <xf numFmtId="44" fontId="0" fillId="0" borderId="4" xfId="1" applyFont="1" applyBorder="1" applyAlignment="1" applyProtection="1">
      <alignment vertical="center"/>
      <protection locked="0"/>
    </xf>
    <xf numFmtId="44" fontId="0" fillId="0" borderId="4" xfId="0" applyNumberFormat="1" applyBorder="1" applyAlignment="1">
      <alignment vertical="center"/>
    </xf>
    <xf numFmtId="0" fontId="15" fillId="0" borderId="17" xfId="0" applyFont="1" applyBorder="1" applyAlignment="1">
      <alignment horizontal="left" vertical="center"/>
    </xf>
    <xf numFmtId="44" fontId="16" fillId="0" borderId="21" xfId="1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 wrapText="1"/>
    </xf>
    <xf numFmtId="0" fontId="6" fillId="0" borderId="23" xfId="0" applyFont="1" applyBorder="1" applyAlignment="1">
      <alignment horizontal="left" wrapText="1"/>
    </xf>
    <xf numFmtId="0" fontId="6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0" fillId="0" borderId="0" xfId="0" applyFont="1"/>
    <xf numFmtId="0" fontId="9" fillId="0" borderId="25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44" fontId="0" fillId="0" borderId="26" xfId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  <protection locked="0"/>
    </xf>
    <xf numFmtId="44" fontId="0" fillId="0" borderId="28" xfId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4" fontId="0" fillId="0" borderId="30" xfId="1" applyFont="1" applyBorder="1" applyAlignment="1">
      <alignment horizontal="center" vertical="center"/>
    </xf>
    <xf numFmtId="0" fontId="2" fillId="0" borderId="1" xfId="0" applyFont="1" applyBorder="1"/>
    <xf numFmtId="0" fontId="0" fillId="0" borderId="4" xfId="0" applyBorder="1" applyProtection="1">
      <protection locked="0"/>
    </xf>
    <xf numFmtId="0" fontId="0" fillId="0" borderId="1" xfId="0" applyBorder="1"/>
    <xf numFmtId="44" fontId="17" fillId="0" borderId="21" xfId="0" applyNumberFormat="1" applyFont="1" applyBorder="1"/>
    <xf numFmtId="0" fontId="5" fillId="0" borderId="14" xfId="0" applyFont="1" applyFill="1" applyBorder="1" applyAlignment="1">
      <alignment horizontal="center" wrapText="1"/>
    </xf>
    <xf numFmtId="0" fontId="5" fillId="3" borderId="14" xfId="0" applyFont="1" applyFill="1" applyBorder="1" applyAlignment="1">
      <alignment horizontal="center" wrapText="1"/>
    </xf>
    <xf numFmtId="0" fontId="5" fillId="0" borderId="1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 wrapText="1"/>
    </xf>
    <xf numFmtId="0" fontId="5" fillId="0" borderId="4" xfId="0" applyFont="1" applyFill="1" applyBorder="1" applyAlignment="1">
      <alignment horizontal="center"/>
    </xf>
    <xf numFmtId="0" fontId="5" fillId="0" borderId="4" xfId="0" applyNumberFormat="1" applyFont="1" applyBorder="1" applyAlignment="1">
      <alignment horizontal="center" wrapText="1"/>
    </xf>
    <xf numFmtId="0" fontId="0" fillId="0" borderId="17" xfId="0" applyBorder="1"/>
    <xf numFmtId="44" fontId="0" fillId="0" borderId="21" xfId="1" applyFont="1" applyBorder="1"/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3" borderId="4" xfId="0" applyNumberFormat="1" applyFont="1" applyFill="1" applyBorder="1" applyAlignment="1">
      <alignment horizontal="center" wrapText="1"/>
    </xf>
    <xf numFmtId="44" fontId="16" fillId="0" borderId="21" xfId="0" applyNumberFormat="1" applyFont="1" applyBorder="1"/>
    <xf numFmtId="44" fontId="15" fillId="0" borderId="4" xfId="1" applyFont="1" applyBorder="1" applyAlignment="1">
      <alignment vertical="center"/>
    </xf>
    <xf numFmtId="0" fontId="6" fillId="0" borderId="2" xfId="0" applyFont="1" applyBorder="1" applyAlignment="1">
      <alignment horizontal="center" wrapText="1"/>
    </xf>
    <xf numFmtId="0" fontId="0" fillId="0" borderId="2" xfId="0" applyBorder="1" applyProtection="1">
      <protection locked="0"/>
    </xf>
    <xf numFmtId="0" fontId="0" fillId="0" borderId="15" xfId="0" applyBorder="1" applyProtection="1">
      <protection locked="0"/>
    </xf>
    <xf numFmtId="44" fontId="0" fillId="0" borderId="21" xfId="0" applyNumberFormat="1" applyBorder="1"/>
    <xf numFmtId="0" fontId="16" fillId="0" borderId="1" xfId="0" applyFont="1" applyBorder="1" applyAlignment="1">
      <alignment horizontal="center"/>
    </xf>
    <xf numFmtId="44" fontId="1" fillId="0" borderId="21" xfId="0" applyNumberFormat="1" applyFont="1" applyBorder="1"/>
    <xf numFmtId="0" fontId="5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14" xfId="0" applyFont="1" applyBorder="1" applyAlignment="1">
      <alignment horizontal="center" wrapText="1"/>
    </xf>
    <xf numFmtId="44" fontId="15" fillId="0" borderId="21" xfId="1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5" fillId="0" borderId="15" xfId="0" applyFont="1" applyFill="1" applyBorder="1" applyAlignment="1">
      <alignment horizontal="left" wrapText="1"/>
    </xf>
    <xf numFmtId="49" fontId="5" fillId="0" borderId="4" xfId="0" applyNumberFormat="1" applyFont="1" applyFill="1" applyBorder="1" applyAlignment="1">
      <alignment horizontal="center" wrapText="1"/>
    </xf>
    <xf numFmtId="44" fontId="0" fillId="0" borderId="4" xfId="1" applyFont="1" applyBorder="1" applyAlignment="1">
      <alignment horizontal="right"/>
    </xf>
    <xf numFmtId="0" fontId="2" fillId="0" borderId="17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12" fillId="0" borderId="7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12" fillId="0" borderId="13" xfId="0" applyFont="1" applyBorder="1" applyAlignment="1">
      <alignment horizontal="left"/>
    </xf>
    <xf numFmtId="0" fontId="6" fillId="0" borderId="0" xfId="0" applyFont="1" applyAlignment="1">
      <alignment horizontal="right"/>
    </xf>
    <xf numFmtId="0" fontId="5" fillId="0" borderId="2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2" fillId="0" borderId="7" xfId="0" applyFont="1" applyBorder="1"/>
    <xf numFmtId="0" fontId="2" fillId="0" borderId="8" xfId="0" applyFont="1" applyBorder="1"/>
    <xf numFmtId="0" fontId="6" fillId="0" borderId="0" xfId="0" applyFont="1" applyBorder="1" applyAlignment="1">
      <alignment horizontal="right"/>
    </xf>
    <xf numFmtId="0" fontId="5" fillId="0" borderId="11" xfId="0" applyFont="1" applyBorder="1" applyAlignment="1">
      <alignment horizontal="left" wrapText="1"/>
    </xf>
    <xf numFmtId="0" fontId="0" fillId="0" borderId="12" xfId="0" applyBorder="1" applyAlignment="1">
      <alignment wrapText="1"/>
    </xf>
    <xf numFmtId="0" fontId="0" fillId="0" borderId="3" xfId="0" applyBorder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/>
    <xf numFmtId="0" fontId="2" fillId="0" borderId="29" xfId="0" applyFont="1" applyBorder="1" applyAlignment="1">
      <alignment horizontal="left"/>
    </xf>
    <xf numFmtId="0" fontId="5" fillId="0" borderId="15" xfId="0" applyFont="1" applyFill="1" applyBorder="1" applyAlignment="1">
      <alignment horizontal="left"/>
    </xf>
    <xf numFmtId="0" fontId="0" fillId="0" borderId="16" xfId="0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3" xfId="0" applyFill="1" applyBorder="1" applyAlignment="1">
      <alignment wrapText="1"/>
    </xf>
    <xf numFmtId="0" fontId="5" fillId="0" borderId="2" xfId="0" applyFont="1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3" fillId="2" borderId="0" xfId="0" applyFont="1" applyFill="1" applyBorder="1" applyAlignment="1">
      <alignment horizontal="left" wrapText="1"/>
    </xf>
    <xf numFmtId="0" fontId="19" fillId="0" borderId="1" xfId="0" applyFont="1" applyBorder="1" applyAlignment="1">
      <alignment horizontal="left" vertical="center" wrapText="1"/>
    </xf>
    <xf numFmtId="0" fontId="16" fillId="0" borderId="1" xfId="0" applyFont="1" applyBorder="1"/>
    <xf numFmtId="0" fontId="19" fillId="0" borderId="1" xfId="0" applyFont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/>
    </xf>
    <xf numFmtId="0" fontId="16" fillId="0" borderId="19" xfId="0" applyFont="1" applyBorder="1" applyAlignment="1">
      <alignment horizontal="left" vertical="center"/>
    </xf>
    <xf numFmtId="0" fontId="16" fillId="0" borderId="2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/>
    </xf>
    <xf numFmtId="0" fontId="6" fillId="0" borderId="23" xfId="0" applyFont="1" applyBorder="1" applyAlignment="1">
      <alignment horizontal="center"/>
    </xf>
    <xf numFmtId="0" fontId="17" fillId="0" borderId="18" xfId="0" applyFont="1" applyBorder="1" applyAlignment="1">
      <alignment vertical="center"/>
    </xf>
    <xf numFmtId="0" fontId="17" fillId="0" borderId="19" xfId="0" applyFont="1" applyBorder="1" applyAlignment="1">
      <alignment vertical="center"/>
    </xf>
    <xf numFmtId="0" fontId="17" fillId="0" borderId="20" xfId="0" applyFont="1" applyBorder="1" applyAlignment="1">
      <alignment vertical="center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6" fillId="0" borderId="1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20" xfId="0" applyFont="1" applyBorder="1" applyAlignment="1">
      <alignment vertical="center"/>
    </xf>
    <xf numFmtId="0" fontId="5" fillId="0" borderId="15" xfId="0" applyFont="1" applyBorder="1" applyAlignment="1">
      <alignment horizontal="left" wrapText="1"/>
    </xf>
    <xf numFmtId="0" fontId="5" fillId="0" borderId="16" xfId="0" applyFont="1" applyBorder="1" applyAlignment="1">
      <alignment horizontal="left" wrapText="1"/>
    </xf>
    <xf numFmtId="0" fontId="16" fillId="0" borderId="29" xfId="0" applyFont="1" applyBorder="1"/>
    <xf numFmtId="0" fontId="16" fillId="0" borderId="29" xfId="0" applyFont="1" applyBorder="1" applyAlignment="1"/>
    <xf numFmtId="0" fontId="5" fillId="0" borderId="15" xfId="0" applyFont="1" applyFill="1" applyBorder="1" applyAlignment="1">
      <alignment horizontal="left" wrapText="1"/>
    </xf>
    <xf numFmtId="0" fontId="5" fillId="0" borderId="16" xfId="0" applyFont="1" applyFill="1" applyBorder="1" applyAlignment="1">
      <alignment horizontal="left" wrapText="1"/>
    </xf>
    <xf numFmtId="0" fontId="2" fillId="0" borderId="29" xfId="0" applyFont="1" applyBorder="1"/>
    <xf numFmtId="0" fontId="16" fillId="0" borderId="2" xfId="0" applyFont="1" applyBorder="1"/>
    <xf numFmtId="0" fontId="16" fillId="0" borderId="14" xfId="0" applyFont="1" applyBorder="1"/>
    <xf numFmtId="0" fontId="16" fillId="0" borderId="3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11" zoomScaleNormal="100" workbookViewId="0">
      <selection activeCell="G19" sqref="G19"/>
    </sheetView>
  </sheetViews>
  <sheetFormatPr defaultRowHeight="15" x14ac:dyDescent="0.25"/>
  <cols>
    <col min="1" max="1" width="5.7109375" customWidth="1"/>
    <col min="2" max="2" width="8.7109375" customWidth="1"/>
    <col min="3" max="3" width="23.7109375" customWidth="1"/>
    <col min="4" max="4" width="26.7109375" customWidth="1"/>
    <col min="5" max="5" width="11.5703125" customWidth="1"/>
    <col min="6" max="6" width="10.140625" customWidth="1"/>
    <col min="7" max="7" width="23.85546875" customWidth="1"/>
    <col min="8" max="8" width="11.7109375" customWidth="1"/>
    <col min="9" max="9" width="17.140625" customWidth="1"/>
    <col min="257" max="257" width="5.7109375" customWidth="1"/>
    <col min="259" max="259" width="23.7109375" customWidth="1"/>
    <col min="260" max="260" width="26.7109375" customWidth="1"/>
    <col min="261" max="261" width="11.5703125" customWidth="1"/>
    <col min="262" max="262" width="10.140625" customWidth="1"/>
    <col min="263" max="263" width="23.85546875" customWidth="1"/>
    <col min="264" max="264" width="11.7109375" customWidth="1"/>
    <col min="513" max="513" width="5.7109375" customWidth="1"/>
    <col min="515" max="515" width="23.7109375" customWidth="1"/>
    <col min="516" max="516" width="26.7109375" customWidth="1"/>
    <col min="517" max="517" width="11.5703125" customWidth="1"/>
    <col min="518" max="518" width="10.140625" customWidth="1"/>
    <col min="519" max="519" width="23.85546875" customWidth="1"/>
    <col min="520" max="520" width="11.7109375" customWidth="1"/>
    <col min="769" max="769" width="5.7109375" customWidth="1"/>
    <col min="771" max="771" width="23.7109375" customWidth="1"/>
    <col min="772" max="772" width="26.7109375" customWidth="1"/>
    <col min="773" max="773" width="11.5703125" customWidth="1"/>
    <col min="774" max="774" width="10.140625" customWidth="1"/>
    <col min="775" max="775" width="23.85546875" customWidth="1"/>
    <col min="776" max="776" width="11.7109375" customWidth="1"/>
    <col min="1025" max="1025" width="5.7109375" customWidth="1"/>
    <col min="1027" max="1027" width="23.7109375" customWidth="1"/>
    <col min="1028" max="1028" width="26.7109375" customWidth="1"/>
    <col min="1029" max="1029" width="11.5703125" customWidth="1"/>
    <col min="1030" max="1030" width="10.140625" customWidth="1"/>
    <col min="1031" max="1031" width="23.85546875" customWidth="1"/>
    <col min="1032" max="1032" width="11.7109375" customWidth="1"/>
    <col min="1281" max="1281" width="5.7109375" customWidth="1"/>
    <col min="1283" max="1283" width="23.7109375" customWidth="1"/>
    <col min="1284" max="1284" width="26.7109375" customWidth="1"/>
    <col min="1285" max="1285" width="11.5703125" customWidth="1"/>
    <col min="1286" max="1286" width="10.140625" customWidth="1"/>
    <col min="1287" max="1287" width="23.85546875" customWidth="1"/>
    <col min="1288" max="1288" width="11.7109375" customWidth="1"/>
    <col min="1537" max="1537" width="5.7109375" customWidth="1"/>
    <col min="1539" max="1539" width="23.7109375" customWidth="1"/>
    <col min="1540" max="1540" width="26.7109375" customWidth="1"/>
    <col min="1541" max="1541" width="11.5703125" customWidth="1"/>
    <col min="1542" max="1542" width="10.140625" customWidth="1"/>
    <col min="1543" max="1543" width="23.85546875" customWidth="1"/>
    <col min="1544" max="1544" width="11.7109375" customWidth="1"/>
    <col min="1793" max="1793" width="5.7109375" customWidth="1"/>
    <col min="1795" max="1795" width="23.7109375" customWidth="1"/>
    <col min="1796" max="1796" width="26.7109375" customWidth="1"/>
    <col min="1797" max="1797" width="11.5703125" customWidth="1"/>
    <col min="1798" max="1798" width="10.140625" customWidth="1"/>
    <col min="1799" max="1799" width="23.85546875" customWidth="1"/>
    <col min="1800" max="1800" width="11.7109375" customWidth="1"/>
    <col min="2049" max="2049" width="5.7109375" customWidth="1"/>
    <col min="2051" max="2051" width="23.7109375" customWidth="1"/>
    <col min="2052" max="2052" width="26.7109375" customWidth="1"/>
    <col min="2053" max="2053" width="11.5703125" customWidth="1"/>
    <col min="2054" max="2054" width="10.140625" customWidth="1"/>
    <col min="2055" max="2055" width="23.85546875" customWidth="1"/>
    <col min="2056" max="2056" width="11.7109375" customWidth="1"/>
    <col min="2305" max="2305" width="5.7109375" customWidth="1"/>
    <col min="2307" max="2307" width="23.7109375" customWidth="1"/>
    <col min="2308" max="2308" width="26.7109375" customWidth="1"/>
    <col min="2309" max="2309" width="11.5703125" customWidth="1"/>
    <col min="2310" max="2310" width="10.140625" customWidth="1"/>
    <col min="2311" max="2311" width="23.85546875" customWidth="1"/>
    <col min="2312" max="2312" width="11.7109375" customWidth="1"/>
    <col min="2561" max="2561" width="5.7109375" customWidth="1"/>
    <col min="2563" max="2563" width="23.7109375" customWidth="1"/>
    <col min="2564" max="2564" width="26.7109375" customWidth="1"/>
    <col min="2565" max="2565" width="11.5703125" customWidth="1"/>
    <col min="2566" max="2566" width="10.140625" customWidth="1"/>
    <col min="2567" max="2567" width="23.85546875" customWidth="1"/>
    <col min="2568" max="2568" width="11.7109375" customWidth="1"/>
    <col min="2817" max="2817" width="5.7109375" customWidth="1"/>
    <col min="2819" max="2819" width="23.7109375" customWidth="1"/>
    <col min="2820" max="2820" width="26.7109375" customWidth="1"/>
    <col min="2821" max="2821" width="11.5703125" customWidth="1"/>
    <col min="2822" max="2822" width="10.140625" customWidth="1"/>
    <col min="2823" max="2823" width="23.85546875" customWidth="1"/>
    <col min="2824" max="2824" width="11.7109375" customWidth="1"/>
    <col min="3073" max="3073" width="5.7109375" customWidth="1"/>
    <col min="3075" max="3075" width="23.7109375" customWidth="1"/>
    <col min="3076" max="3076" width="26.7109375" customWidth="1"/>
    <col min="3077" max="3077" width="11.5703125" customWidth="1"/>
    <col min="3078" max="3078" width="10.140625" customWidth="1"/>
    <col min="3079" max="3079" width="23.85546875" customWidth="1"/>
    <col min="3080" max="3080" width="11.7109375" customWidth="1"/>
    <col min="3329" max="3329" width="5.7109375" customWidth="1"/>
    <col min="3331" max="3331" width="23.7109375" customWidth="1"/>
    <col min="3332" max="3332" width="26.7109375" customWidth="1"/>
    <col min="3333" max="3333" width="11.5703125" customWidth="1"/>
    <col min="3334" max="3334" width="10.140625" customWidth="1"/>
    <col min="3335" max="3335" width="23.85546875" customWidth="1"/>
    <col min="3336" max="3336" width="11.7109375" customWidth="1"/>
    <col min="3585" max="3585" width="5.7109375" customWidth="1"/>
    <col min="3587" max="3587" width="23.7109375" customWidth="1"/>
    <col min="3588" max="3588" width="26.7109375" customWidth="1"/>
    <col min="3589" max="3589" width="11.5703125" customWidth="1"/>
    <col min="3590" max="3590" width="10.140625" customWidth="1"/>
    <col min="3591" max="3591" width="23.85546875" customWidth="1"/>
    <col min="3592" max="3592" width="11.7109375" customWidth="1"/>
    <col min="3841" max="3841" width="5.7109375" customWidth="1"/>
    <col min="3843" max="3843" width="23.7109375" customWidth="1"/>
    <col min="3844" max="3844" width="26.7109375" customWidth="1"/>
    <col min="3845" max="3845" width="11.5703125" customWidth="1"/>
    <col min="3846" max="3846" width="10.140625" customWidth="1"/>
    <col min="3847" max="3847" width="23.85546875" customWidth="1"/>
    <col min="3848" max="3848" width="11.7109375" customWidth="1"/>
    <col min="4097" max="4097" width="5.7109375" customWidth="1"/>
    <col min="4099" max="4099" width="23.7109375" customWidth="1"/>
    <col min="4100" max="4100" width="26.7109375" customWidth="1"/>
    <col min="4101" max="4101" width="11.5703125" customWidth="1"/>
    <col min="4102" max="4102" width="10.140625" customWidth="1"/>
    <col min="4103" max="4103" width="23.85546875" customWidth="1"/>
    <col min="4104" max="4104" width="11.7109375" customWidth="1"/>
    <col min="4353" max="4353" width="5.7109375" customWidth="1"/>
    <col min="4355" max="4355" width="23.7109375" customWidth="1"/>
    <col min="4356" max="4356" width="26.7109375" customWidth="1"/>
    <col min="4357" max="4357" width="11.5703125" customWidth="1"/>
    <col min="4358" max="4358" width="10.140625" customWidth="1"/>
    <col min="4359" max="4359" width="23.85546875" customWidth="1"/>
    <col min="4360" max="4360" width="11.7109375" customWidth="1"/>
    <col min="4609" max="4609" width="5.7109375" customWidth="1"/>
    <col min="4611" max="4611" width="23.7109375" customWidth="1"/>
    <col min="4612" max="4612" width="26.7109375" customWidth="1"/>
    <col min="4613" max="4613" width="11.5703125" customWidth="1"/>
    <col min="4614" max="4614" width="10.140625" customWidth="1"/>
    <col min="4615" max="4615" width="23.85546875" customWidth="1"/>
    <col min="4616" max="4616" width="11.7109375" customWidth="1"/>
    <col min="4865" max="4865" width="5.7109375" customWidth="1"/>
    <col min="4867" max="4867" width="23.7109375" customWidth="1"/>
    <col min="4868" max="4868" width="26.7109375" customWidth="1"/>
    <col min="4869" max="4869" width="11.5703125" customWidth="1"/>
    <col min="4870" max="4870" width="10.140625" customWidth="1"/>
    <col min="4871" max="4871" width="23.85546875" customWidth="1"/>
    <col min="4872" max="4872" width="11.7109375" customWidth="1"/>
    <col min="5121" max="5121" width="5.7109375" customWidth="1"/>
    <col min="5123" max="5123" width="23.7109375" customWidth="1"/>
    <col min="5124" max="5124" width="26.7109375" customWidth="1"/>
    <col min="5125" max="5125" width="11.5703125" customWidth="1"/>
    <col min="5126" max="5126" width="10.140625" customWidth="1"/>
    <col min="5127" max="5127" width="23.85546875" customWidth="1"/>
    <col min="5128" max="5128" width="11.7109375" customWidth="1"/>
    <col min="5377" max="5377" width="5.7109375" customWidth="1"/>
    <col min="5379" max="5379" width="23.7109375" customWidth="1"/>
    <col min="5380" max="5380" width="26.7109375" customWidth="1"/>
    <col min="5381" max="5381" width="11.5703125" customWidth="1"/>
    <col min="5382" max="5382" width="10.140625" customWidth="1"/>
    <col min="5383" max="5383" width="23.85546875" customWidth="1"/>
    <col min="5384" max="5384" width="11.7109375" customWidth="1"/>
    <col min="5633" max="5633" width="5.7109375" customWidth="1"/>
    <col min="5635" max="5635" width="23.7109375" customWidth="1"/>
    <col min="5636" max="5636" width="26.7109375" customWidth="1"/>
    <col min="5637" max="5637" width="11.5703125" customWidth="1"/>
    <col min="5638" max="5638" width="10.140625" customWidth="1"/>
    <col min="5639" max="5639" width="23.85546875" customWidth="1"/>
    <col min="5640" max="5640" width="11.7109375" customWidth="1"/>
    <col min="5889" max="5889" width="5.7109375" customWidth="1"/>
    <col min="5891" max="5891" width="23.7109375" customWidth="1"/>
    <col min="5892" max="5892" width="26.7109375" customWidth="1"/>
    <col min="5893" max="5893" width="11.5703125" customWidth="1"/>
    <col min="5894" max="5894" width="10.140625" customWidth="1"/>
    <col min="5895" max="5895" width="23.85546875" customWidth="1"/>
    <col min="5896" max="5896" width="11.7109375" customWidth="1"/>
    <col min="6145" max="6145" width="5.7109375" customWidth="1"/>
    <col min="6147" max="6147" width="23.7109375" customWidth="1"/>
    <col min="6148" max="6148" width="26.7109375" customWidth="1"/>
    <col min="6149" max="6149" width="11.5703125" customWidth="1"/>
    <col min="6150" max="6150" width="10.140625" customWidth="1"/>
    <col min="6151" max="6151" width="23.85546875" customWidth="1"/>
    <col min="6152" max="6152" width="11.7109375" customWidth="1"/>
    <col min="6401" max="6401" width="5.7109375" customWidth="1"/>
    <col min="6403" max="6403" width="23.7109375" customWidth="1"/>
    <col min="6404" max="6404" width="26.7109375" customWidth="1"/>
    <col min="6405" max="6405" width="11.5703125" customWidth="1"/>
    <col min="6406" max="6406" width="10.140625" customWidth="1"/>
    <col min="6407" max="6407" width="23.85546875" customWidth="1"/>
    <col min="6408" max="6408" width="11.7109375" customWidth="1"/>
    <col min="6657" max="6657" width="5.7109375" customWidth="1"/>
    <col min="6659" max="6659" width="23.7109375" customWidth="1"/>
    <col min="6660" max="6660" width="26.7109375" customWidth="1"/>
    <col min="6661" max="6661" width="11.5703125" customWidth="1"/>
    <col min="6662" max="6662" width="10.140625" customWidth="1"/>
    <col min="6663" max="6663" width="23.85546875" customWidth="1"/>
    <col min="6664" max="6664" width="11.7109375" customWidth="1"/>
    <col min="6913" max="6913" width="5.7109375" customWidth="1"/>
    <col min="6915" max="6915" width="23.7109375" customWidth="1"/>
    <col min="6916" max="6916" width="26.7109375" customWidth="1"/>
    <col min="6917" max="6917" width="11.5703125" customWidth="1"/>
    <col min="6918" max="6918" width="10.140625" customWidth="1"/>
    <col min="6919" max="6919" width="23.85546875" customWidth="1"/>
    <col min="6920" max="6920" width="11.7109375" customWidth="1"/>
    <col min="7169" max="7169" width="5.7109375" customWidth="1"/>
    <col min="7171" max="7171" width="23.7109375" customWidth="1"/>
    <col min="7172" max="7172" width="26.7109375" customWidth="1"/>
    <col min="7173" max="7173" width="11.5703125" customWidth="1"/>
    <col min="7174" max="7174" width="10.140625" customWidth="1"/>
    <col min="7175" max="7175" width="23.85546875" customWidth="1"/>
    <col min="7176" max="7176" width="11.7109375" customWidth="1"/>
    <col min="7425" max="7425" width="5.7109375" customWidth="1"/>
    <col min="7427" max="7427" width="23.7109375" customWidth="1"/>
    <col min="7428" max="7428" width="26.7109375" customWidth="1"/>
    <col min="7429" max="7429" width="11.5703125" customWidth="1"/>
    <col min="7430" max="7430" width="10.140625" customWidth="1"/>
    <col min="7431" max="7431" width="23.85546875" customWidth="1"/>
    <col min="7432" max="7432" width="11.7109375" customWidth="1"/>
    <col min="7681" max="7681" width="5.7109375" customWidth="1"/>
    <col min="7683" max="7683" width="23.7109375" customWidth="1"/>
    <col min="7684" max="7684" width="26.7109375" customWidth="1"/>
    <col min="7685" max="7685" width="11.5703125" customWidth="1"/>
    <col min="7686" max="7686" width="10.140625" customWidth="1"/>
    <col min="7687" max="7687" width="23.85546875" customWidth="1"/>
    <col min="7688" max="7688" width="11.7109375" customWidth="1"/>
    <col min="7937" max="7937" width="5.7109375" customWidth="1"/>
    <col min="7939" max="7939" width="23.7109375" customWidth="1"/>
    <col min="7940" max="7940" width="26.7109375" customWidth="1"/>
    <col min="7941" max="7941" width="11.5703125" customWidth="1"/>
    <col min="7942" max="7942" width="10.140625" customWidth="1"/>
    <col min="7943" max="7943" width="23.85546875" customWidth="1"/>
    <col min="7944" max="7944" width="11.7109375" customWidth="1"/>
    <col min="8193" max="8193" width="5.7109375" customWidth="1"/>
    <col min="8195" max="8195" width="23.7109375" customWidth="1"/>
    <col min="8196" max="8196" width="26.7109375" customWidth="1"/>
    <col min="8197" max="8197" width="11.5703125" customWidth="1"/>
    <col min="8198" max="8198" width="10.140625" customWidth="1"/>
    <col min="8199" max="8199" width="23.85546875" customWidth="1"/>
    <col min="8200" max="8200" width="11.7109375" customWidth="1"/>
    <col min="8449" max="8449" width="5.7109375" customWidth="1"/>
    <col min="8451" max="8451" width="23.7109375" customWidth="1"/>
    <col min="8452" max="8452" width="26.7109375" customWidth="1"/>
    <col min="8453" max="8453" width="11.5703125" customWidth="1"/>
    <col min="8454" max="8454" width="10.140625" customWidth="1"/>
    <col min="8455" max="8455" width="23.85546875" customWidth="1"/>
    <col min="8456" max="8456" width="11.7109375" customWidth="1"/>
    <col min="8705" max="8705" width="5.7109375" customWidth="1"/>
    <col min="8707" max="8707" width="23.7109375" customWidth="1"/>
    <col min="8708" max="8708" width="26.7109375" customWidth="1"/>
    <col min="8709" max="8709" width="11.5703125" customWidth="1"/>
    <col min="8710" max="8710" width="10.140625" customWidth="1"/>
    <col min="8711" max="8711" width="23.85546875" customWidth="1"/>
    <col min="8712" max="8712" width="11.7109375" customWidth="1"/>
    <col min="8961" max="8961" width="5.7109375" customWidth="1"/>
    <col min="8963" max="8963" width="23.7109375" customWidth="1"/>
    <col min="8964" max="8964" width="26.7109375" customWidth="1"/>
    <col min="8965" max="8965" width="11.5703125" customWidth="1"/>
    <col min="8966" max="8966" width="10.140625" customWidth="1"/>
    <col min="8967" max="8967" width="23.85546875" customWidth="1"/>
    <col min="8968" max="8968" width="11.7109375" customWidth="1"/>
    <col min="9217" max="9217" width="5.7109375" customWidth="1"/>
    <col min="9219" max="9219" width="23.7109375" customWidth="1"/>
    <col min="9220" max="9220" width="26.7109375" customWidth="1"/>
    <col min="9221" max="9221" width="11.5703125" customWidth="1"/>
    <col min="9222" max="9222" width="10.140625" customWidth="1"/>
    <col min="9223" max="9223" width="23.85546875" customWidth="1"/>
    <col min="9224" max="9224" width="11.7109375" customWidth="1"/>
    <col min="9473" max="9473" width="5.7109375" customWidth="1"/>
    <col min="9475" max="9475" width="23.7109375" customWidth="1"/>
    <col min="9476" max="9476" width="26.7109375" customWidth="1"/>
    <col min="9477" max="9477" width="11.5703125" customWidth="1"/>
    <col min="9478" max="9478" width="10.140625" customWidth="1"/>
    <col min="9479" max="9479" width="23.85546875" customWidth="1"/>
    <col min="9480" max="9480" width="11.7109375" customWidth="1"/>
    <col min="9729" max="9729" width="5.7109375" customWidth="1"/>
    <col min="9731" max="9731" width="23.7109375" customWidth="1"/>
    <col min="9732" max="9732" width="26.7109375" customWidth="1"/>
    <col min="9733" max="9733" width="11.5703125" customWidth="1"/>
    <col min="9734" max="9734" width="10.140625" customWidth="1"/>
    <col min="9735" max="9735" width="23.85546875" customWidth="1"/>
    <col min="9736" max="9736" width="11.7109375" customWidth="1"/>
    <col min="9985" max="9985" width="5.7109375" customWidth="1"/>
    <col min="9987" max="9987" width="23.7109375" customWidth="1"/>
    <col min="9988" max="9988" width="26.7109375" customWidth="1"/>
    <col min="9989" max="9989" width="11.5703125" customWidth="1"/>
    <col min="9990" max="9990" width="10.140625" customWidth="1"/>
    <col min="9991" max="9991" width="23.85546875" customWidth="1"/>
    <col min="9992" max="9992" width="11.7109375" customWidth="1"/>
    <col min="10241" max="10241" width="5.7109375" customWidth="1"/>
    <col min="10243" max="10243" width="23.7109375" customWidth="1"/>
    <col min="10244" max="10244" width="26.7109375" customWidth="1"/>
    <col min="10245" max="10245" width="11.5703125" customWidth="1"/>
    <col min="10246" max="10246" width="10.140625" customWidth="1"/>
    <col min="10247" max="10247" width="23.85546875" customWidth="1"/>
    <col min="10248" max="10248" width="11.7109375" customWidth="1"/>
    <col min="10497" max="10497" width="5.7109375" customWidth="1"/>
    <col min="10499" max="10499" width="23.7109375" customWidth="1"/>
    <col min="10500" max="10500" width="26.7109375" customWidth="1"/>
    <col min="10501" max="10501" width="11.5703125" customWidth="1"/>
    <col min="10502" max="10502" width="10.140625" customWidth="1"/>
    <col min="10503" max="10503" width="23.85546875" customWidth="1"/>
    <col min="10504" max="10504" width="11.7109375" customWidth="1"/>
    <col min="10753" max="10753" width="5.7109375" customWidth="1"/>
    <col min="10755" max="10755" width="23.7109375" customWidth="1"/>
    <col min="10756" max="10756" width="26.7109375" customWidth="1"/>
    <col min="10757" max="10757" width="11.5703125" customWidth="1"/>
    <col min="10758" max="10758" width="10.140625" customWidth="1"/>
    <col min="10759" max="10759" width="23.85546875" customWidth="1"/>
    <col min="10760" max="10760" width="11.7109375" customWidth="1"/>
    <col min="11009" max="11009" width="5.7109375" customWidth="1"/>
    <col min="11011" max="11011" width="23.7109375" customWidth="1"/>
    <col min="11012" max="11012" width="26.7109375" customWidth="1"/>
    <col min="11013" max="11013" width="11.5703125" customWidth="1"/>
    <col min="11014" max="11014" width="10.140625" customWidth="1"/>
    <col min="11015" max="11015" width="23.85546875" customWidth="1"/>
    <col min="11016" max="11016" width="11.7109375" customWidth="1"/>
    <col min="11265" max="11265" width="5.7109375" customWidth="1"/>
    <col min="11267" max="11267" width="23.7109375" customWidth="1"/>
    <col min="11268" max="11268" width="26.7109375" customWidth="1"/>
    <col min="11269" max="11269" width="11.5703125" customWidth="1"/>
    <col min="11270" max="11270" width="10.140625" customWidth="1"/>
    <col min="11271" max="11271" width="23.85546875" customWidth="1"/>
    <col min="11272" max="11272" width="11.7109375" customWidth="1"/>
    <col min="11521" max="11521" width="5.7109375" customWidth="1"/>
    <col min="11523" max="11523" width="23.7109375" customWidth="1"/>
    <col min="11524" max="11524" width="26.7109375" customWidth="1"/>
    <col min="11525" max="11525" width="11.5703125" customWidth="1"/>
    <col min="11526" max="11526" width="10.140625" customWidth="1"/>
    <col min="11527" max="11527" width="23.85546875" customWidth="1"/>
    <col min="11528" max="11528" width="11.7109375" customWidth="1"/>
    <col min="11777" max="11777" width="5.7109375" customWidth="1"/>
    <col min="11779" max="11779" width="23.7109375" customWidth="1"/>
    <col min="11780" max="11780" width="26.7109375" customWidth="1"/>
    <col min="11781" max="11781" width="11.5703125" customWidth="1"/>
    <col min="11782" max="11782" width="10.140625" customWidth="1"/>
    <col min="11783" max="11783" width="23.85546875" customWidth="1"/>
    <col min="11784" max="11784" width="11.7109375" customWidth="1"/>
    <col min="12033" max="12033" width="5.7109375" customWidth="1"/>
    <col min="12035" max="12035" width="23.7109375" customWidth="1"/>
    <col min="12036" max="12036" width="26.7109375" customWidth="1"/>
    <col min="12037" max="12037" width="11.5703125" customWidth="1"/>
    <col min="12038" max="12038" width="10.140625" customWidth="1"/>
    <col min="12039" max="12039" width="23.85546875" customWidth="1"/>
    <col min="12040" max="12040" width="11.7109375" customWidth="1"/>
    <col min="12289" max="12289" width="5.7109375" customWidth="1"/>
    <col min="12291" max="12291" width="23.7109375" customWidth="1"/>
    <col min="12292" max="12292" width="26.7109375" customWidth="1"/>
    <col min="12293" max="12293" width="11.5703125" customWidth="1"/>
    <col min="12294" max="12294" width="10.140625" customWidth="1"/>
    <col min="12295" max="12295" width="23.85546875" customWidth="1"/>
    <col min="12296" max="12296" width="11.7109375" customWidth="1"/>
    <col min="12545" max="12545" width="5.7109375" customWidth="1"/>
    <col min="12547" max="12547" width="23.7109375" customWidth="1"/>
    <col min="12548" max="12548" width="26.7109375" customWidth="1"/>
    <col min="12549" max="12549" width="11.5703125" customWidth="1"/>
    <col min="12550" max="12550" width="10.140625" customWidth="1"/>
    <col min="12551" max="12551" width="23.85546875" customWidth="1"/>
    <col min="12552" max="12552" width="11.7109375" customWidth="1"/>
    <col min="12801" max="12801" width="5.7109375" customWidth="1"/>
    <col min="12803" max="12803" width="23.7109375" customWidth="1"/>
    <col min="12804" max="12804" width="26.7109375" customWidth="1"/>
    <col min="12805" max="12805" width="11.5703125" customWidth="1"/>
    <col min="12806" max="12806" width="10.140625" customWidth="1"/>
    <col min="12807" max="12807" width="23.85546875" customWidth="1"/>
    <col min="12808" max="12808" width="11.7109375" customWidth="1"/>
    <col min="13057" max="13057" width="5.7109375" customWidth="1"/>
    <col min="13059" max="13059" width="23.7109375" customWidth="1"/>
    <col min="13060" max="13060" width="26.7109375" customWidth="1"/>
    <col min="13061" max="13061" width="11.5703125" customWidth="1"/>
    <col min="13062" max="13062" width="10.140625" customWidth="1"/>
    <col min="13063" max="13063" width="23.85546875" customWidth="1"/>
    <col min="13064" max="13064" width="11.7109375" customWidth="1"/>
    <col min="13313" max="13313" width="5.7109375" customWidth="1"/>
    <col min="13315" max="13315" width="23.7109375" customWidth="1"/>
    <col min="13316" max="13316" width="26.7109375" customWidth="1"/>
    <col min="13317" max="13317" width="11.5703125" customWidth="1"/>
    <col min="13318" max="13318" width="10.140625" customWidth="1"/>
    <col min="13319" max="13319" width="23.85546875" customWidth="1"/>
    <col min="13320" max="13320" width="11.7109375" customWidth="1"/>
    <col min="13569" max="13569" width="5.7109375" customWidth="1"/>
    <col min="13571" max="13571" width="23.7109375" customWidth="1"/>
    <col min="13572" max="13572" width="26.7109375" customWidth="1"/>
    <col min="13573" max="13573" width="11.5703125" customWidth="1"/>
    <col min="13574" max="13574" width="10.140625" customWidth="1"/>
    <col min="13575" max="13575" width="23.85546875" customWidth="1"/>
    <col min="13576" max="13576" width="11.7109375" customWidth="1"/>
    <col min="13825" max="13825" width="5.7109375" customWidth="1"/>
    <col min="13827" max="13827" width="23.7109375" customWidth="1"/>
    <col min="13828" max="13828" width="26.7109375" customWidth="1"/>
    <col min="13829" max="13829" width="11.5703125" customWidth="1"/>
    <col min="13830" max="13830" width="10.140625" customWidth="1"/>
    <col min="13831" max="13831" width="23.85546875" customWidth="1"/>
    <col min="13832" max="13832" width="11.7109375" customWidth="1"/>
    <col min="14081" max="14081" width="5.7109375" customWidth="1"/>
    <col min="14083" max="14083" width="23.7109375" customWidth="1"/>
    <col min="14084" max="14084" width="26.7109375" customWidth="1"/>
    <col min="14085" max="14085" width="11.5703125" customWidth="1"/>
    <col min="14086" max="14086" width="10.140625" customWidth="1"/>
    <col min="14087" max="14087" width="23.85546875" customWidth="1"/>
    <col min="14088" max="14088" width="11.7109375" customWidth="1"/>
    <col min="14337" max="14337" width="5.7109375" customWidth="1"/>
    <col min="14339" max="14339" width="23.7109375" customWidth="1"/>
    <col min="14340" max="14340" width="26.7109375" customWidth="1"/>
    <col min="14341" max="14341" width="11.5703125" customWidth="1"/>
    <col min="14342" max="14342" width="10.140625" customWidth="1"/>
    <col min="14343" max="14343" width="23.85546875" customWidth="1"/>
    <col min="14344" max="14344" width="11.7109375" customWidth="1"/>
    <col min="14593" max="14593" width="5.7109375" customWidth="1"/>
    <col min="14595" max="14595" width="23.7109375" customWidth="1"/>
    <col min="14596" max="14596" width="26.7109375" customWidth="1"/>
    <col min="14597" max="14597" width="11.5703125" customWidth="1"/>
    <col min="14598" max="14598" width="10.140625" customWidth="1"/>
    <col min="14599" max="14599" width="23.85546875" customWidth="1"/>
    <col min="14600" max="14600" width="11.7109375" customWidth="1"/>
    <col min="14849" max="14849" width="5.7109375" customWidth="1"/>
    <col min="14851" max="14851" width="23.7109375" customWidth="1"/>
    <col min="14852" max="14852" width="26.7109375" customWidth="1"/>
    <col min="14853" max="14853" width="11.5703125" customWidth="1"/>
    <col min="14854" max="14854" width="10.140625" customWidth="1"/>
    <col min="14855" max="14855" width="23.85546875" customWidth="1"/>
    <col min="14856" max="14856" width="11.7109375" customWidth="1"/>
    <col min="15105" max="15105" width="5.7109375" customWidth="1"/>
    <col min="15107" max="15107" width="23.7109375" customWidth="1"/>
    <col min="15108" max="15108" width="26.7109375" customWidth="1"/>
    <col min="15109" max="15109" width="11.5703125" customWidth="1"/>
    <col min="15110" max="15110" width="10.140625" customWidth="1"/>
    <col min="15111" max="15111" width="23.85546875" customWidth="1"/>
    <col min="15112" max="15112" width="11.7109375" customWidth="1"/>
    <col min="15361" max="15361" width="5.7109375" customWidth="1"/>
    <col min="15363" max="15363" width="23.7109375" customWidth="1"/>
    <col min="15364" max="15364" width="26.7109375" customWidth="1"/>
    <col min="15365" max="15365" width="11.5703125" customWidth="1"/>
    <col min="15366" max="15366" width="10.140625" customWidth="1"/>
    <col min="15367" max="15367" width="23.85546875" customWidth="1"/>
    <col min="15368" max="15368" width="11.7109375" customWidth="1"/>
    <col min="15617" max="15617" width="5.7109375" customWidth="1"/>
    <col min="15619" max="15619" width="23.7109375" customWidth="1"/>
    <col min="15620" max="15620" width="26.7109375" customWidth="1"/>
    <col min="15621" max="15621" width="11.5703125" customWidth="1"/>
    <col min="15622" max="15622" width="10.140625" customWidth="1"/>
    <col min="15623" max="15623" width="23.85546875" customWidth="1"/>
    <col min="15624" max="15624" width="11.7109375" customWidth="1"/>
    <col min="15873" max="15873" width="5.7109375" customWidth="1"/>
    <col min="15875" max="15875" width="23.7109375" customWidth="1"/>
    <col min="15876" max="15876" width="26.7109375" customWidth="1"/>
    <col min="15877" max="15877" width="11.5703125" customWidth="1"/>
    <col min="15878" max="15878" width="10.140625" customWidth="1"/>
    <col min="15879" max="15879" width="23.85546875" customWidth="1"/>
    <col min="15880" max="15880" width="11.7109375" customWidth="1"/>
    <col min="16129" max="16129" width="5.7109375" customWidth="1"/>
    <col min="16131" max="16131" width="23.7109375" customWidth="1"/>
    <col min="16132" max="16132" width="26.7109375" customWidth="1"/>
    <col min="16133" max="16133" width="11.5703125" customWidth="1"/>
    <col min="16134" max="16134" width="10.140625" customWidth="1"/>
    <col min="16135" max="16135" width="23.85546875" customWidth="1"/>
    <col min="16136" max="16136" width="11.7109375" customWidth="1"/>
  </cols>
  <sheetData>
    <row r="1" spans="1:9" x14ac:dyDescent="0.25">
      <c r="A1" s="23" t="s">
        <v>0</v>
      </c>
      <c r="B1" s="23"/>
      <c r="C1" s="23"/>
      <c r="D1" s="24"/>
      <c r="E1" s="24"/>
      <c r="H1" s="188" t="s">
        <v>378</v>
      </c>
      <c r="I1" s="188"/>
    </row>
    <row r="2" spans="1:9" x14ac:dyDescent="0.25">
      <c r="A2" s="23" t="s">
        <v>1</v>
      </c>
      <c r="B2" s="23"/>
      <c r="C2" s="23"/>
      <c r="D2" s="24"/>
    </row>
    <row r="3" spans="1:9" x14ac:dyDescent="0.25">
      <c r="A3" s="23" t="s">
        <v>2</v>
      </c>
      <c r="B3" s="23"/>
      <c r="C3" s="23"/>
      <c r="D3" s="24"/>
    </row>
    <row r="4" spans="1:9" x14ac:dyDescent="0.25">
      <c r="A4" s="25" t="s">
        <v>78</v>
      </c>
      <c r="B4" s="25"/>
      <c r="C4" s="23" t="s">
        <v>36</v>
      </c>
      <c r="D4" s="24"/>
    </row>
    <row r="5" spans="1:9" x14ac:dyDescent="0.25">
      <c r="A5" s="26"/>
      <c r="B5" s="26"/>
      <c r="C5" s="26"/>
    </row>
    <row r="6" spans="1:9" ht="8.4499999999999993" customHeight="1" x14ac:dyDescent="0.25">
      <c r="A6" s="26"/>
      <c r="B6" s="23"/>
      <c r="C6" s="23"/>
      <c r="D6" s="24"/>
    </row>
    <row r="7" spans="1:9" ht="18" customHeight="1" x14ac:dyDescent="0.25">
      <c r="A7" s="50"/>
      <c r="B7" s="51" t="s">
        <v>66</v>
      </c>
      <c r="C7" s="51"/>
      <c r="D7" s="47"/>
      <c r="E7" s="47"/>
      <c r="F7" s="47"/>
      <c r="G7" s="47"/>
      <c r="H7" s="47"/>
    </row>
    <row r="8" spans="1:9" x14ac:dyDescent="0.25">
      <c r="A8" s="50"/>
      <c r="B8" s="50"/>
      <c r="C8" s="50"/>
      <c r="D8" s="47"/>
      <c r="E8" s="47"/>
      <c r="F8" s="47"/>
      <c r="G8" s="47"/>
      <c r="H8" s="47"/>
    </row>
    <row r="9" spans="1:9" s="29" customFormat="1" ht="43.5" customHeight="1" x14ac:dyDescent="0.25">
      <c r="A9" s="46" t="s">
        <v>4</v>
      </c>
      <c r="B9" s="191" t="s">
        <v>5</v>
      </c>
      <c r="C9" s="191"/>
      <c r="D9" s="27" t="s">
        <v>6</v>
      </c>
      <c r="E9" s="46" t="s">
        <v>7</v>
      </c>
      <c r="F9" s="28" t="s">
        <v>8</v>
      </c>
      <c r="G9" s="46" t="s">
        <v>9</v>
      </c>
      <c r="H9" s="28" t="s">
        <v>10</v>
      </c>
      <c r="I9" s="46" t="s">
        <v>67</v>
      </c>
    </row>
    <row r="10" spans="1:9" ht="24.95" customHeight="1" x14ac:dyDescent="0.25">
      <c r="A10" s="30">
        <v>1</v>
      </c>
      <c r="B10" s="192" t="s">
        <v>41</v>
      </c>
      <c r="C10" s="193"/>
      <c r="D10" s="36" t="s">
        <v>68</v>
      </c>
      <c r="E10" s="38" t="s">
        <v>42</v>
      </c>
      <c r="F10" s="33">
        <v>20</v>
      </c>
      <c r="G10" s="44"/>
      <c r="H10" s="44"/>
      <c r="I10" s="52">
        <f>F10*H10</f>
        <v>0</v>
      </c>
    </row>
    <row r="11" spans="1:9" ht="29.1" customHeight="1" x14ac:dyDescent="0.25">
      <c r="A11" s="37">
        <v>2</v>
      </c>
      <c r="B11" s="181" t="s">
        <v>39</v>
      </c>
      <c r="C11" s="182"/>
      <c r="D11" s="53" t="s">
        <v>61</v>
      </c>
      <c r="E11" s="54" t="s">
        <v>40</v>
      </c>
      <c r="F11" s="55">
        <v>20</v>
      </c>
      <c r="G11" s="44"/>
      <c r="H11" s="44"/>
      <c r="I11" s="52">
        <f t="shared" ref="I11:I12" si="0">F11*H11</f>
        <v>0</v>
      </c>
    </row>
    <row r="12" spans="1:9" ht="24.95" customHeight="1" thickBot="1" x14ac:dyDescent="0.3">
      <c r="A12" s="37">
        <v>3</v>
      </c>
      <c r="B12" s="183" t="s">
        <v>65</v>
      </c>
      <c r="C12" s="184"/>
      <c r="D12" s="36" t="s">
        <v>69</v>
      </c>
      <c r="E12" s="38" t="s">
        <v>42</v>
      </c>
      <c r="F12" s="33">
        <v>20</v>
      </c>
      <c r="G12" s="44"/>
      <c r="H12" s="44"/>
      <c r="I12" s="56">
        <f t="shared" si="0"/>
        <v>0</v>
      </c>
    </row>
    <row r="13" spans="1:9" s="1" customFormat="1" ht="24.95" customHeight="1" thickBot="1" x14ac:dyDescent="0.3">
      <c r="A13" s="57"/>
      <c r="B13" s="185" t="s">
        <v>70</v>
      </c>
      <c r="C13" s="186"/>
      <c r="D13" s="186"/>
      <c r="E13" s="186"/>
      <c r="F13" s="186"/>
      <c r="G13" s="186"/>
      <c r="H13" s="186"/>
      <c r="I13" s="58">
        <f>I10+I12</f>
        <v>0</v>
      </c>
    </row>
    <row r="14" spans="1:9" ht="24.95" customHeight="1" x14ac:dyDescent="0.25">
      <c r="A14" s="59"/>
      <c r="B14" s="48"/>
      <c r="C14" s="48"/>
      <c r="D14" s="48"/>
      <c r="E14" s="48"/>
      <c r="F14" s="48"/>
      <c r="G14" s="48"/>
      <c r="H14" s="48"/>
      <c r="I14" s="60"/>
    </row>
    <row r="15" spans="1:9" ht="24.95" customHeight="1" x14ac:dyDescent="0.25">
      <c r="A15" s="59"/>
      <c r="B15" s="61" t="s">
        <v>71</v>
      </c>
      <c r="C15" s="61"/>
      <c r="D15" s="48"/>
      <c r="E15" s="48"/>
      <c r="F15" s="48"/>
      <c r="G15" s="48"/>
      <c r="H15" s="48"/>
      <c r="I15" s="60"/>
    </row>
    <row r="16" spans="1:9" s="47" customFormat="1" ht="14.45" customHeight="1" x14ac:dyDescent="0.25">
      <c r="A16" s="59"/>
      <c r="B16" s="48"/>
      <c r="C16" s="48"/>
      <c r="D16" s="45"/>
      <c r="E16" s="62"/>
      <c r="F16" s="63"/>
      <c r="G16" s="64"/>
      <c r="H16" s="64"/>
    </row>
    <row r="17" spans="1:10" s="47" customFormat="1" ht="43.5" customHeight="1" x14ac:dyDescent="0.25">
      <c r="A17" s="46" t="s">
        <v>4</v>
      </c>
      <c r="B17" s="191" t="s">
        <v>5</v>
      </c>
      <c r="C17" s="191"/>
      <c r="D17" s="27" t="s">
        <v>6</v>
      </c>
      <c r="E17" s="46" t="s">
        <v>7</v>
      </c>
      <c r="F17" s="28" t="s">
        <v>8</v>
      </c>
      <c r="G17" s="46" t="s">
        <v>9</v>
      </c>
      <c r="H17" s="28" t="s">
        <v>10</v>
      </c>
      <c r="I17" s="46" t="s">
        <v>67</v>
      </c>
    </row>
    <row r="18" spans="1:10" ht="57.75" customHeight="1" x14ac:dyDescent="0.25">
      <c r="A18" s="65">
        <v>1</v>
      </c>
      <c r="B18" s="197" t="s">
        <v>58</v>
      </c>
      <c r="C18" s="198"/>
      <c r="D18" s="66" t="s">
        <v>80</v>
      </c>
      <c r="E18" s="67" t="s">
        <v>20</v>
      </c>
      <c r="F18" s="68">
        <v>100</v>
      </c>
      <c r="G18" s="69"/>
      <c r="H18" s="69"/>
      <c r="I18" s="52">
        <f>F18*H18</f>
        <v>0</v>
      </c>
    </row>
    <row r="19" spans="1:10" ht="58.5" customHeight="1" x14ac:dyDescent="0.25">
      <c r="A19" s="37">
        <v>2</v>
      </c>
      <c r="B19" s="189" t="s">
        <v>59</v>
      </c>
      <c r="C19" s="190"/>
      <c r="D19" s="31" t="s">
        <v>81</v>
      </c>
      <c r="E19" s="39" t="s">
        <v>20</v>
      </c>
      <c r="F19" s="41">
        <v>100</v>
      </c>
      <c r="G19" s="44"/>
      <c r="H19" s="44"/>
      <c r="I19" s="52">
        <f t="shared" ref="I19:I30" si="1">F19*H19</f>
        <v>0</v>
      </c>
    </row>
    <row r="20" spans="1:10" ht="57.75" customHeight="1" x14ac:dyDescent="0.25">
      <c r="A20" s="37">
        <v>3</v>
      </c>
      <c r="B20" s="189" t="s">
        <v>60</v>
      </c>
      <c r="C20" s="190"/>
      <c r="D20" s="31" t="s">
        <v>82</v>
      </c>
      <c r="E20" s="39" t="s">
        <v>12</v>
      </c>
      <c r="F20" s="41">
        <v>10</v>
      </c>
      <c r="G20" s="44"/>
      <c r="H20" s="44"/>
      <c r="I20" s="52">
        <f t="shared" si="1"/>
        <v>0</v>
      </c>
    </row>
    <row r="21" spans="1:10" ht="30.95" customHeight="1" x14ac:dyDescent="0.25">
      <c r="A21" s="59"/>
      <c r="B21" s="78"/>
      <c r="C21" s="13"/>
      <c r="D21" s="84"/>
      <c r="E21" s="85"/>
      <c r="F21" s="86"/>
      <c r="G21" s="64"/>
      <c r="H21" s="64"/>
      <c r="I21" s="60"/>
      <c r="J21" s="25"/>
    </row>
    <row r="22" spans="1:10" ht="31.5" customHeight="1" x14ac:dyDescent="0.25">
      <c r="A22" s="59"/>
      <c r="B22" s="78"/>
      <c r="C22" s="13"/>
      <c r="D22" s="84"/>
      <c r="E22" s="85"/>
      <c r="F22" s="86"/>
      <c r="G22" s="64"/>
      <c r="H22" s="64"/>
      <c r="I22" s="60"/>
      <c r="J22" s="25"/>
    </row>
    <row r="23" spans="1:10" x14ac:dyDescent="0.25">
      <c r="A23" s="23" t="s">
        <v>0</v>
      </c>
      <c r="B23" s="23"/>
      <c r="C23" s="23"/>
      <c r="D23" s="24"/>
      <c r="E23" s="24"/>
      <c r="H23" s="188" t="s">
        <v>378</v>
      </c>
      <c r="I23" s="188"/>
    </row>
    <row r="24" spans="1:10" x14ac:dyDescent="0.25">
      <c r="A24" s="23" t="s">
        <v>1</v>
      </c>
      <c r="B24" s="23"/>
      <c r="C24" s="23"/>
      <c r="D24" s="24"/>
    </row>
    <row r="25" spans="1:10" x14ac:dyDescent="0.25">
      <c r="A25" s="23" t="s">
        <v>2</v>
      </c>
      <c r="B25" s="23"/>
      <c r="C25" s="23"/>
      <c r="D25" s="24"/>
    </row>
    <row r="26" spans="1:10" x14ac:dyDescent="0.25">
      <c r="A26" s="25" t="s">
        <v>79</v>
      </c>
      <c r="B26" s="25"/>
      <c r="C26" s="23" t="s">
        <v>36</v>
      </c>
      <c r="D26" s="24"/>
    </row>
    <row r="27" spans="1:10" ht="62.25" customHeight="1" x14ac:dyDescent="0.25">
      <c r="A27" s="37">
        <v>4</v>
      </c>
      <c r="B27" s="189" t="s">
        <v>59</v>
      </c>
      <c r="C27" s="190"/>
      <c r="D27" s="31" t="s">
        <v>83</v>
      </c>
      <c r="E27" s="39" t="s">
        <v>12</v>
      </c>
      <c r="F27" s="41">
        <v>10</v>
      </c>
      <c r="G27" s="44"/>
      <c r="H27" s="44"/>
      <c r="I27" s="87">
        <f t="shared" ref="I27" si="2">F27*H27</f>
        <v>0</v>
      </c>
    </row>
    <row r="28" spans="1:10" ht="81.75" customHeight="1" x14ac:dyDescent="0.25">
      <c r="A28" s="65">
        <v>5</v>
      </c>
      <c r="B28" s="189" t="s">
        <v>62</v>
      </c>
      <c r="C28" s="190"/>
      <c r="D28" s="32" t="s">
        <v>63</v>
      </c>
      <c r="E28" s="40" t="s">
        <v>20</v>
      </c>
      <c r="F28" s="41">
        <v>5</v>
      </c>
      <c r="G28" s="44"/>
      <c r="H28" s="44"/>
      <c r="I28" s="87">
        <f>F28*H28</f>
        <v>0</v>
      </c>
    </row>
    <row r="29" spans="1:10" ht="24.95" customHeight="1" x14ac:dyDescent="0.25">
      <c r="A29" s="37">
        <v>6</v>
      </c>
      <c r="B29" s="183" t="s">
        <v>43</v>
      </c>
      <c r="C29" s="184"/>
      <c r="D29" s="31" t="s">
        <v>72</v>
      </c>
      <c r="E29" s="38" t="s">
        <v>20</v>
      </c>
      <c r="F29" s="33">
        <v>20</v>
      </c>
      <c r="G29" s="44"/>
      <c r="H29" s="44"/>
      <c r="I29" s="52">
        <f t="shared" si="1"/>
        <v>0</v>
      </c>
    </row>
    <row r="30" spans="1:10" ht="24.95" customHeight="1" thickBot="1" x14ac:dyDescent="0.3">
      <c r="A30" s="65">
        <v>7</v>
      </c>
      <c r="B30" s="183" t="s">
        <v>43</v>
      </c>
      <c r="C30" s="199"/>
      <c r="D30" s="31" t="s">
        <v>72</v>
      </c>
      <c r="E30" s="38" t="s">
        <v>45</v>
      </c>
      <c r="F30" s="33">
        <v>100</v>
      </c>
      <c r="G30" s="44"/>
      <c r="H30" s="44"/>
      <c r="I30" s="56">
        <f t="shared" si="1"/>
        <v>0</v>
      </c>
    </row>
    <row r="31" spans="1:10" s="1" customFormat="1" ht="24.95" customHeight="1" thickBot="1" x14ac:dyDescent="0.3">
      <c r="A31" s="57"/>
      <c r="B31" s="185" t="s">
        <v>73</v>
      </c>
      <c r="C31" s="186"/>
      <c r="D31" s="186"/>
      <c r="E31" s="186"/>
      <c r="F31" s="186"/>
      <c r="G31" s="186"/>
      <c r="H31" s="187"/>
      <c r="I31" s="58">
        <f>SUM(I18:I30)</f>
        <v>0</v>
      </c>
    </row>
    <row r="32" spans="1:10" ht="24.95" customHeight="1" x14ac:dyDescent="0.25">
      <c r="A32" s="59"/>
      <c r="B32" s="48"/>
      <c r="C32" s="48"/>
      <c r="D32" s="48"/>
      <c r="E32" s="48"/>
      <c r="F32" s="48"/>
      <c r="G32" s="48"/>
      <c r="H32" s="48"/>
      <c r="I32" s="60"/>
    </row>
    <row r="33" spans="1:9" ht="24.95" customHeight="1" x14ac:dyDescent="0.25">
      <c r="A33" s="59"/>
      <c r="B33" s="61" t="s">
        <v>74</v>
      </c>
      <c r="C33" s="48"/>
      <c r="D33" s="48"/>
      <c r="E33" s="48"/>
      <c r="F33" s="48"/>
      <c r="G33" s="48"/>
      <c r="H33" s="48"/>
      <c r="I33" s="60"/>
    </row>
    <row r="34" spans="1:9" ht="14.45" customHeight="1" x14ac:dyDescent="0.25">
      <c r="A34" s="59"/>
      <c r="B34" s="48"/>
      <c r="C34" s="48"/>
      <c r="D34" s="48"/>
      <c r="E34" s="48"/>
      <c r="F34" s="48"/>
      <c r="G34" s="48"/>
      <c r="H34" s="48"/>
      <c r="I34" s="60"/>
    </row>
    <row r="35" spans="1:9" ht="43.5" customHeight="1" x14ac:dyDescent="0.25">
      <c r="A35" s="46" t="s">
        <v>4</v>
      </c>
      <c r="B35" s="191" t="s">
        <v>5</v>
      </c>
      <c r="C35" s="191"/>
      <c r="D35" s="27" t="s">
        <v>6</v>
      </c>
      <c r="E35" s="46" t="s">
        <v>7</v>
      </c>
      <c r="F35" s="28" t="s">
        <v>8</v>
      </c>
      <c r="G35" s="46" t="s">
        <v>9</v>
      </c>
      <c r="H35" s="28" t="s">
        <v>10</v>
      </c>
      <c r="I35" s="46" t="s">
        <v>67</v>
      </c>
    </row>
    <row r="36" spans="1:9" ht="24.95" customHeight="1" x14ac:dyDescent="0.25">
      <c r="A36" s="65">
        <v>1</v>
      </c>
      <c r="B36" s="70" t="s">
        <v>46</v>
      </c>
      <c r="C36" s="71"/>
      <c r="D36" s="72" t="s">
        <v>64</v>
      </c>
      <c r="E36" s="73" t="s">
        <v>20</v>
      </c>
      <c r="F36" s="74">
        <v>20</v>
      </c>
      <c r="G36" s="69"/>
      <c r="H36" s="69"/>
      <c r="I36" s="52">
        <f>F36*H36</f>
        <v>0</v>
      </c>
    </row>
    <row r="37" spans="1:9" ht="33" customHeight="1" thickBot="1" x14ac:dyDescent="0.3">
      <c r="A37" s="30">
        <v>2</v>
      </c>
      <c r="B37" s="183" t="s">
        <v>47</v>
      </c>
      <c r="C37" s="199"/>
      <c r="D37" s="36" t="s">
        <v>75</v>
      </c>
      <c r="E37" s="38" t="s">
        <v>20</v>
      </c>
      <c r="F37" s="33">
        <v>20</v>
      </c>
      <c r="G37" s="44"/>
      <c r="H37" s="44"/>
      <c r="I37" s="56">
        <f>F37*H37</f>
        <v>0</v>
      </c>
    </row>
    <row r="38" spans="1:9" s="77" customFormat="1" ht="24.95" customHeight="1" thickBot="1" x14ac:dyDescent="0.3">
      <c r="A38" s="75"/>
      <c r="B38" s="194" t="s">
        <v>76</v>
      </c>
      <c r="C38" s="195"/>
      <c r="D38" s="195"/>
      <c r="E38" s="195"/>
      <c r="F38" s="195"/>
      <c r="G38" s="195"/>
      <c r="H38" s="195"/>
      <c r="I38" s="76">
        <f>SUM(I36:I37)</f>
        <v>0</v>
      </c>
    </row>
    <row r="39" spans="1:9" s="47" customFormat="1" ht="14.45" customHeight="1" x14ac:dyDescent="0.25">
      <c r="A39" s="34"/>
      <c r="B39" s="34"/>
      <c r="C39" s="34"/>
      <c r="G39" s="196"/>
      <c r="H39" s="196"/>
    </row>
    <row r="40" spans="1:9" s="47" customFormat="1" ht="14.45" customHeight="1" x14ac:dyDescent="0.25">
      <c r="A40" s="34"/>
      <c r="B40" s="34"/>
      <c r="C40" s="34"/>
    </row>
    <row r="41" spans="1:9" s="47" customFormat="1" ht="14.45" customHeight="1" x14ac:dyDescent="0.25">
      <c r="A41" s="34"/>
      <c r="B41" s="34"/>
      <c r="C41" s="34"/>
    </row>
    <row r="42" spans="1:9" s="22" customFormat="1" ht="29.1" customHeight="1" x14ac:dyDescent="0.25">
      <c r="A42" s="35"/>
      <c r="B42" s="179"/>
      <c r="C42" s="179"/>
      <c r="D42" s="12"/>
      <c r="E42" s="13"/>
      <c r="F42" s="11"/>
    </row>
    <row r="43" spans="1:9" s="22" customFormat="1" ht="29.1" customHeight="1" x14ac:dyDescent="0.25">
      <c r="A43" s="35"/>
      <c r="B43" s="180"/>
      <c r="C43" s="179"/>
      <c r="D43" s="12"/>
      <c r="E43" s="13"/>
      <c r="F43" s="11"/>
    </row>
    <row r="44" spans="1:9" s="22" customFormat="1" ht="29.1" customHeight="1" x14ac:dyDescent="0.25">
      <c r="A44" s="35"/>
      <c r="B44" s="179"/>
      <c r="C44" s="179"/>
      <c r="D44" s="12"/>
      <c r="E44" s="21"/>
      <c r="F44" s="11"/>
    </row>
    <row r="45" spans="1:9" s="22" customFormat="1" x14ac:dyDescent="0.25">
      <c r="A45" s="11"/>
      <c r="B45" s="179"/>
      <c r="C45" s="179"/>
      <c r="D45" s="12"/>
      <c r="E45" s="13"/>
      <c r="F45" s="11"/>
    </row>
    <row r="46" spans="1:9" s="22" customFormat="1" x14ac:dyDescent="0.25"/>
  </sheetData>
  <sheetProtection algorithmName="SHA-512" hashValue="0YSzD3w2KT9qulA7znUAPtFhTzrEH3KuRFfJ3tXpCpn0HjIkSB4kqI5fV9MTBW9H/onZUnXevX5XY4G3i4z9ng==" saltValue="IdyVju6GHVftpcOxI41W8g==" spinCount="100000" sheet="1" objects="1" scenarios="1" selectLockedCells="1"/>
  <mergeCells count="24">
    <mergeCell ref="H1:I1"/>
    <mergeCell ref="B9:C9"/>
    <mergeCell ref="B10:C10"/>
    <mergeCell ref="B38:H38"/>
    <mergeCell ref="G39:H39"/>
    <mergeCell ref="B17:C17"/>
    <mergeCell ref="B13:H13"/>
    <mergeCell ref="B18:C18"/>
    <mergeCell ref="B19:C19"/>
    <mergeCell ref="B20:C20"/>
    <mergeCell ref="B35:C35"/>
    <mergeCell ref="B37:C37"/>
    <mergeCell ref="B29:C29"/>
    <mergeCell ref="B30:C30"/>
    <mergeCell ref="B42:C42"/>
    <mergeCell ref="B43:C43"/>
    <mergeCell ref="B44:C44"/>
    <mergeCell ref="B45:C45"/>
    <mergeCell ref="B11:C11"/>
    <mergeCell ref="B12:C12"/>
    <mergeCell ref="B31:H31"/>
    <mergeCell ref="H23:I23"/>
    <mergeCell ref="B27:C27"/>
    <mergeCell ref="B28:C28"/>
  </mergeCells>
  <pageMargins left="0.7" right="0.7" top="0.75" bottom="0.75" header="0.3" footer="0.3"/>
  <pageSetup scale="83" orientation="landscape" r:id="rId1"/>
  <rowBreaks count="1" manualBreakCount="1">
    <brk id="22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zoomScaleNormal="100" workbookViewId="0">
      <selection activeCell="G13" sqref="G13"/>
    </sheetView>
  </sheetViews>
  <sheetFormatPr defaultRowHeight="15" x14ac:dyDescent="0.25"/>
  <cols>
    <col min="1" max="1" width="5.7109375" customWidth="1"/>
    <col min="3" max="3" width="23.7109375" customWidth="1"/>
    <col min="4" max="4" width="26.7109375" customWidth="1"/>
    <col min="5" max="5" width="11.5703125" customWidth="1"/>
    <col min="6" max="6" width="10.140625" customWidth="1"/>
    <col min="7" max="7" width="23.85546875" customWidth="1"/>
    <col min="8" max="8" width="11.7109375" customWidth="1"/>
    <col min="9" max="9" width="18" customWidth="1"/>
  </cols>
  <sheetData>
    <row r="1" spans="1:9" x14ac:dyDescent="0.25">
      <c r="A1" s="3" t="s">
        <v>0</v>
      </c>
      <c r="B1" s="3"/>
      <c r="C1" s="3"/>
      <c r="D1" s="1"/>
      <c r="G1" s="200" t="s">
        <v>378</v>
      </c>
      <c r="H1" s="200"/>
      <c r="I1" s="201"/>
    </row>
    <row r="2" spans="1:9" x14ac:dyDescent="0.25">
      <c r="A2" s="3" t="s">
        <v>1</v>
      </c>
      <c r="B2" s="3"/>
      <c r="C2" s="3"/>
      <c r="D2" s="1"/>
    </row>
    <row r="3" spans="1:9" x14ac:dyDescent="0.25">
      <c r="A3" s="3" t="s">
        <v>2</v>
      </c>
      <c r="B3" s="3"/>
      <c r="C3" s="3"/>
      <c r="D3" s="1"/>
    </row>
    <row r="4" spans="1:9" x14ac:dyDescent="0.25">
      <c r="A4" s="10" t="s">
        <v>48</v>
      </c>
      <c r="B4" s="10"/>
      <c r="C4" s="3"/>
      <c r="D4" s="1"/>
    </row>
    <row r="5" spans="1:9" x14ac:dyDescent="0.25">
      <c r="A5" s="4"/>
      <c r="B5" s="4"/>
      <c r="C5" s="4"/>
    </row>
    <row r="6" spans="1:9" x14ac:dyDescent="0.25">
      <c r="A6" s="4"/>
      <c r="B6" s="3" t="s">
        <v>37</v>
      </c>
      <c r="C6" s="3"/>
      <c r="D6" s="1"/>
    </row>
    <row r="7" spans="1:9" x14ac:dyDescent="0.25">
      <c r="A7" s="4"/>
      <c r="B7" s="3"/>
      <c r="C7" s="3"/>
      <c r="D7" s="1"/>
    </row>
    <row r="8" spans="1:9" x14ac:dyDescent="0.25">
      <c r="A8" s="4"/>
      <c r="B8" s="79" t="s">
        <v>77</v>
      </c>
      <c r="C8" s="79"/>
      <c r="D8" s="1"/>
    </row>
    <row r="9" spans="1:9" x14ac:dyDescent="0.25">
      <c r="A9" s="4"/>
      <c r="B9" s="4"/>
      <c r="C9" s="4"/>
    </row>
    <row r="10" spans="1:9" s="2" customFormat="1" ht="43.5" customHeight="1" x14ac:dyDescent="0.25">
      <c r="A10" s="5" t="s">
        <v>4</v>
      </c>
      <c r="B10" s="205" t="s">
        <v>5</v>
      </c>
      <c r="C10" s="205"/>
      <c r="D10" s="6" t="s">
        <v>6</v>
      </c>
      <c r="E10" s="5" t="s">
        <v>7</v>
      </c>
      <c r="F10" s="7" t="s">
        <v>8</v>
      </c>
      <c r="G10" s="5" t="s">
        <v>9</v>
      </c>
      <c r="H10" s="7" t="s">
        <v>10</v>
      </c>
      <c r="I10" s="49" t="s">
        <v>67</v>
      </c>
    </row>
    <row r="11" spans="1:9" ht="29.1" customHeight="1" x14ac:dyDescent="0.25">
      <c r="A11" s="9">
        <v>1</v>
      </c>
      <c r="B11" s="192" t="s">
        <v>377</v>
      </c>
      <c r="C11" s="206"/>
      <c r="D11" s="14" t="s">
        <v>38</v>
      </c>
      <c r="E11" s="38" t="s">
        <v>49</v>
      </c>
      <c r="F11" s="15" t="s">
        <v>50</v>
      </c>
      <c r="G11" s="44"/>
      <c r="H11" s="44"/>
      <c r="I11" s="80">
        <f>F11*H11</f>
        <v>0</v>
      </c>
    </row>
    <row r="12" spans="1:9" ht="29.1" customHeight="1" x14ac:dyDescent="0.25">
      <c r="A12" s="9">
        <v>2</v>
      </c>
      <c r="B12" s="192" t="s">
        <v>377</v>
      </c>
      <c r="C12" s="206"/>
      <c r="D12" s="14" t="s">
        <v>38</v>
      </c>
      <c r="E12" s="38" t="s">
        <v>14</v>
      </c>
      <c r="F12" s="15" t="s">
        <v>51</v>
      </c>
      <c r="G12" s="44"/>
      <c r="H12" s="44"/>
      <c r="I12" s="80">
        <f t="shared" ref="I12:I14" si="0">F12*H12</f>
        <v>0</v>
      </c>
    </row>
    <row r="13" spans="1:9" ht="29.1" customHeight="1" x14ac:dyDescent="0.25">
      <c r="A13" s="9">
        <v>3</v>
      </c>
      <c r="B13" s="207" t="s">
        <v>43</v>
      </c>
      <c r="C13" s="208"/>
      <c r="D13" s="16" t="s">
        <v>44</v>
      </c>
      <c r="E13" s="178" t="s">
        <v>45</v>
      </c>
      <c r="F13" s="15" t="s">
        <v>52</v>
      </c>
      <c r="G13" s="44"/>
      <c r="H13" s="44"/>
      <c r="I13" s="80">
        <f t="shared" si="0"/>
        <v>0</v>
      </c>
    </row>
    <row r="14" spans="1:9" ht="29.1" customHeight="1" thickBot="1" x14ac:dyDescent="0.3">
      <c r="A14" s="173">
        <v>4</v>
      </c>
      <c r="B14" s="203" t="s">
        <v>43</v>
      </c>
      <c r="C14" s="204"/>
      <c r="D14" s="174" t="s">
        <v>44</v>
      </c>
      <c r="E14" s="154" t="s">
        <v>14</v>
      </c>
      <c r="F14" s="175" t="s">
        <v>53</v>
      </c>
      <c r="G14" s="146"/>
      <c r="H14" s="146"/>
      <c r="I14" s="176">
        <f t="shared" si="0"/>
        <v>0</v>
      </c>
    </row>
    <row r="15" spans="1:9" s="1" customFormat="1" ht="29.1" customHeight="1" thickBot="1" x14ac:dyDescent="0.3">
      <c r="A15" s="177"/>
      <c r="B15" s="202" t="s">
        <v>109</v>
      </c>
      <c r="C15" s="202"/>
      <c r="D15" s="202"/>
      <c r="E15" s="202"/>
      <c r="F15" s="202"/>
      <c r="G15" s="202"/>
      <c r="H15" s="202"/>
      <c r="I15" s="168">
        <f>SUM(I11:I14)</f>
        <v>0</v>
      </c>
    </row>
    <row r="16" spans="1:9" ht="29.1" customHeight="1" x14ac:dyDescent="0.25">
      <c r="A16" s="42"/>
      <c r="B16" s="210"/>
      <c r="C16" s="210"/>
      <c r="D16" s="17"/>
      <c r="E16" s="19"/>
      <c r="F16" s="42"/>
      <c r="G16" s="22"/>
      <c r="H16" s="22"/>
    </row>
    <row r="17" spans="1:8" ht="29.1" customHeight="1" x14ac:dyDescent="0.25">
      <c r="A17" s="42"/>
      <c r="B17" s="212"/>
      <c r="C17" s="212"/>
      <c r="D17" s="18"/>
      <c r="E17" s="20"/>
      <c r="F17" s="43"/>
      <c r="G17" s="22"/>
      <c r="H17" s="22"/>
    </row>
    <row r="18" spans="1:8" ht="29.1" customHeight="1" x14ac:dyDescent="0.25">
      <c r="A18" s="42"/>
      <c r="B18" s="212"/>
      <c r="C18" s="212"/>
      <c r="D18" s="18"/>
      <c r="E18" s="20"/>
      <c r="F18" s="43"/>
      <c r="G18" s="22"/>
      <c r="H18" s="22"/>
    </row>
    <row r="19" spans="1:8" ht="29.1" customHeight="1" x14ac:dyDescent="0.25">
      <c r="A19" s="42"/>
      <c r="B19" s="209"/>
      <c r="C19" s="209"/>
      <c r="D19" s="18"/>
      <c r="E19" s="20"/>
      <c r="F19" s="43"/>
      <c r="G19" s="22"/>
      <c r="H19" s="22"/>
    </row>
    <row r="20" spans="1:8" ht="29.1" customHeight="1" x14ac:dyDescent="0.25">
      <c r="A20" s="42"/>
      <c r="B20" s="209"/>
      <c r="C20" s="209"/>
      <c r="D20" s="18"/>
      <c r="E20" s="20"/>
      <c r="F20" s="43"/>
      <c r="G20" s="22"/>
      <c r="H20" s="22"/>
    </row>
    <row r="21" spans="1:8" ht="29.1" customHeight="1" x14ac:dyDescent="0.25">
      <c r="A21" s="42"/>
      <c r="B21" s="210"/>
      <c r="C21" s="210"/>
      <c r="D21" s="17"/>
      <c r="E21" s="19"/>
      <c r="F21" s="42"/>
      <c r="G21" s="22"/>
      <c r="H21" s="22"/>
    </row>
    <row r="22" spans="1:8" ht="29.1" customHeight="1" x14ac:dyDescent="0.25">
      <c r="A22" s="42"/>
      <c r="B22" s="210"/>
      <c r="C22" s="210"/>
      <c r="D22" s="17"/>
      <c r="E22" s="19"/>
      <c r="F22" s="42"/>
      <c r="G22" s="22"/>
      <c r="H22" s="22"/>
    </row>
    <row r="23" spans="1:8" s="8" customFormat="1" ht="14.45" customHeight="1" x14ac:dyDescent="0.25">
      <c r="B23" s="211"/>
      <c r="C23" s="211"/>
    </row>
  </sheetData>
  <sheetProtection algorithmName="SHA-512" hashValue="5prA7cEyzEyt2Ie1ya3f9FA79iYfCKu/CrCjC5DN+YXMYjt5d8LDi9PZk1+XQqasuv9HIcmub0y07mW6aNp1ew==" saltValue="Yo2ioFWVUfPVhQYaGREaRA==" spinCount="100000" sheet="1" objects="1" scenarios="1" selectLockedCells="1"/>
  <mergeCells count="15">
    <mergeCell ref="B20:C20"/>
    <mergeCell ref="B21:C21"/>
    <mergeCell ref="B22:C22"/>
    <mergeCell ref="B23:C23"/>
    <mergeCell ref="B16:C16"/>
    <mergeCell ref="B17:C17"/>
    <mergeCell ref="B18:C18"/>
    <mergeCell ref="B19:C19"/>
    <mergeCell ref="G1:I1"/>
    <mergeCell ref="B15:H15"/>
    <mergeCell ref="B14:C14"/>
    <mergeCell ref="B10:C10"/>
    <mergeCell ref="B11:C11"/>
    <mergeCell ref="B12:C12"/>
    <mergeCell ref="B13:C13"/>
  </mergeCells>
  <pageMargins left="0.7" right="0.7" top="0.75" bottom="0.75" header="0.3" footer="0.3"/>
  <pageSetup orientation="landscape" verticalDpi="0" r:id="rId1"/>
  <ignoredErrors>
    <ignoredError sqref="F11:F1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C1" zoomScaleNormal="100" workbookViewId="0">
      <selection activeCell="I12" sqref="I12"/>
    </sheetView>
  </sheetViews>
  <sheetFormatPr defaultRowHeight="15" x14ac:dyDescent="0.25"/>
  <cols>
    <col min="1" max="1" width="9.85546875" customWidth="1"/>
    <col min="2" max="2" width="23" customWidth="1"/>
    <col min="3" max="3" width="14.140625" customWidth="1"/>
    <col min="4" max="4" width="15.7109375" customWidth="1"/>
    <col min="5" max="5" width="27.7109375" customWidth="1"/>
    <col min="6" max="6" width="17.85546875" customWidth="1"/>
    <col min="7" max="7" width="13.5703125" customWidth="1"/>
    <col min="8" max="8" width="30.5703125" customWidth="1"/>
    <col min="9" max="9" width="17.5703125" customWidth="1"/>
    <col min="10" max="10" width="17.8554687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110</v>
      </c>
      <c r="B8" s="98" t="s">
        <v>111</v>
      </c>
      <c r="C8" s="98"/>
      <c r="D8" s="98"/>
      <c r="E8" s="88" t="s">
        <v>84</v>
      </c>
      <c r="F8" s="83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67</v>
      </c>
    </row>
    <row r="11" spans="1:10" s="106" customFormat="1" ht="35.1" customHeight="1" x14ac:dyDescent="0.25">
      <c r="A11" s="99">
        <v>1</v>
      </c>
      <c r="B11" s="216" t="s">
        <v>86</v>
      </c>
      <c r="C11" s="216"/>
      <c r="D11" s="100" t="s">
        <v>87</v>
      </c>
      <c r="E11" s="101" t="s">
        <v>88</v>
      </c>
      <c r="F11" s="102" t="s">
        <v>11</v>
      </c>
      <c r="G11" s="103">
        <v>30</v>
      </c>
      <c r="H11" s="104"/>
      <c r="I11" s="104"/>
      <c r="J11" s="105">
        <f>G11*I11</f>
        <v>0</v>
      </c>
    </row>
    <row r="12" spans="1:10" s="106" customFormat="1" ht="35.1" customHeight="1" x14ac:dyDescent="0.25">
      <c r="A12" s="99">
        <v>2</v>
      </c>
      <c r="B12" s="217" t="s">
        <v>89</v>
      </c>
      <c r="C12" s="217"/>
      <c r="D12" s="107" t="s">
        <v>90</v>
      </c>
      <c r="E12" s="101" t="s">
        <v>88</v>
      </c>
      <c r="F12" s="102" t="s">
        <v>11</v>
      </c>
      <c r="G12" s="108">
        <v>30</v>
      </c>
      <c r="H12" s="104"/>
      <c r="I12" s="104"/>
      <c r="J12" s="105">
        <f t="shared" ref="J12:J23" si="0">G12*I12</f>
        <v>0</v>
      </c>
    </row>
    <row r="13" spans="1:10" s="106" customFormat="1" ht="35.1" customHeight="1" x14ac:dyDescent="0.25">
      <c r="A13" s="99">
        <v>3</v>
      </c>
      <c r="B13" s="213" t="s">
        <v>91</v>
      </c>
      <c r="C13" s="213"/>
      <c r="D13" s="109" t="s">
        <v>92</v>
      </c>
      <c r="E13" s="101" t="s">
        <v>88</v>
      </c>
      <c r="F13" s="102" t="s">
        <v>11</v>
      </c>
      <c r="G13" s="103">
        <v>20</v>
      </c>
      <c r="H13" s="104"/>
      <c r="I13" s="104"/>
      <c r="J13" s="105">
        <f t="shared" si="0"/>
        <v>0</v>
      </c>
    </row>
    <row r="14" spans="1:10" s="106" customFormat="1" ht="35.1" customHeight="1" x14ac:dyDescent="0.25">
      <c r="A14" s="99">
        <v>4</v>
      </c>
      <c r="B14" s="213" t="s">
        <v>93</v>
      </c>
      <c r="C14" s="213"/>
      <c r="D14" s="109" t="s">
        <v>94</v>
      </c>
      <c r="E14" s="101" t="s">
        <v>88</v>
      </c>
      <c r="F14" s="102" t="s">
        <v>11</v>
      </c>
      <c r="G14" s="103">
        <v>20</v>
      </c>
      <c r="H14" s="104"/>
      <c r="I14" s="104"/>
      <c r="J14" s="105">
        <f t="shared" si="0"/>
        <v>0</v>
      </c>
    </row>
    <row r="15" spans="1:10" s="106" customFormat="1" ht="35.1" customHeight="1" x14ac:dyDescent="0.25">
      <c r="A15" s="99">
        <v>5</v>
      </c>
      <c r="B15" s="215" t="s">
        <v>95</v>
      </c>
      <c r="C15" s="215"/>
      <c r="D15" s="109">
        <v>3900</v>
      </c>
      <c r="E15" s="101" t="s">
        <v>88</v>
      </c>
      <c r="F15" s="102" t="s">
        <v>11</v>
      </c>
      <c r="G15" s="103">
        <v>30</v>
      </c>
      <c r="H15" s="104"/>
      <c r="I15" s="104"/>
      <c r="J15" s="105">
        <f t="shared" si="0"/>
        <v>0</v>
      </c>
    </row>
    <row r="16" spans="1:10" s="106" customFormat="1" ht="35.1" customHeight="1" x14ac:dyDescent="0.25">
      <c r="A16" s="99">
        <v>6</v>
      </c>
      <c r="B16" s="215" t="s">
        <v>96</v>
      </c>
      <c r="C16" s="215"/>
      <c r="D16" s="109">
        <v>47280</v>
      </c>
      <c r="E16" s="101" t="s">
        <v>88</v>
      </c>
      <c r="F16" s="102" t="s">
        <v>11</v>
      </c>
      <c r="G16" s="103">
        <v>20</v>
      </c>
      <c r="H16" s="104"/>
      <c r="I16" s="104"/>
      <c r="J16" s="105">
        <f t="shared" si="0"/>
        <v>0</v>
      </c>
    </row>
    <row r="17" spans="1:10" s="106" customFormat="1" ht="35.1" customHeight="1" x14ac:dyDescent="0.25">
      <c r="A17" s="99">
        <v>7</v>
      </c>
      <c r="B17" s="216" t="s">
        <v>97</v>
      </c>
      <c r="C17" s="216"/>
      <c r="D17" s="109" t="s">
        <v>98</v>
      </c>
      <c r="E17" s="101" t="s">
        <v>88</v>
      </c>
      <c r="F17" s="102" t="s">
        <v>11</v>
      </c>
      <c r="G17" s="103">
        <v>12</v>
      </c>
      <c r="H17" s="104"/>
      <c r="I17" s="104"/>
      <c r="J17" s="105">
        <f t="shared" si="0"/>
        <v>0</v>
      </c>
    </row>
    <row r="18" spans="1:10" s="106" customFormat="1" ht="35.1" customHeight="1" x14ac:dyDescent="0.25">
      <c r="A18" s="99">
        <v>8</v>
      </c>
      <c r="B18" s="216" t="s">
        <v>99</v>
      </c>
      <c r="C18" s="216"/>
      <c r="D18" s="109" t="s">
        <v>100</v>
      </c>
      <c r="E18" s="101" t="s">
        <v>88</v>
      </c>
      <c r="F18" s="102" t="s">
        <v>11</v>
      </c>
      <c r="G18" s="103">
        <v>12</v>
      </c>
      <c r="H18" s="104"/>
      <c r="I18" s="104"/>
      <c r="J18" s="105">
        <f t="shared" si="0"/>
        <v>0</v>
      </c>
    </row>
    <row r="19" spans="1:10" s="106" customFormat="1" ht="35.1" customHeight="1" x14ac:dyDescent="0.25">
      <c r="A19" s="99">
        <v>9</v>
      </c>
      <c r="B19" s="213" t="s">
        <v>101</v>
      </c>
      <c r="C19" s="213"/>
      <c r="D19" s="109" t="s">
        <v>102</v>
      </c>
      <c r="E19" s="101" t="s">
        <v>88</v>
      </c>
      <c r="F19" s="102" t="s">
        <v>11</v>
      </c>
      <c r="G19" s="103">
        <v>5</v>
      </c>
      <c r="H19" s="104"/>
      <c r="I19" s="104"/>
      <c r="J19" s="105">
        <f t="shared" si="0"/>
        <v>0</v>
      </c>
    </row>
    <row r="20" spans="1:10" s="106" customFormat="1" ht="35.1" customHeight="1" x14ac:dyDescent="0.25">
      <c r="A20" s="99">
        <v>10</v>
      </c>
      <c r="B20" s="213" t="s">
        <v>103</v>
      </c>
      <c r="C20" s="213"/>
      <c r="D20" s="109" t="s">
        <v>104</v>
      </c>
      <c r="E20" s="101" t="s">
        <v>88</v>
      </c>
      <c r="F20" s="102" t="s">
        <v>11</v>
      </c>
      <c r="G20" s="103">
        <v>5</v>
      </c>
      <c r="H20" s="104"/>
      <c r="I20" s="104"/>
      <c r="J20" s="105">
        <f t="shared" si="0"/>
        <v>0</v>
      </c>
    </row>
    <row r="21" spans="1:10" s="106" customFormat="1" ht="35.1" customHeight="1" x14ac:dyDescent="0.25">
      <c r="A21" s="99">
        <v>11</v>
      </c>
      <c r="B21" s="110" t="s">
        <v>105</v>
      </c>
      <c r="C21" s="110"/>
      <c r="D21" s="109" t="s">
        <v>106</v>
      </c>
      <c r="E21" s="101" t="s">
        <v>88</v>
      </c>
      <c r="F21" s="102" t="s">
        <v>11</v>
      </c>
      <c r="G21" s="103">
        <v>12</v>
      </c>
      <c r="H21" s="104"/>
      <c r="I21" s="104"/>
      <c r="J21" s="105">
        <f t="shared" si="0"/>
        <v>0</v>
      </c>
    </row>
    <row r="22" spans="1:10" s="106" customFormat="1" ht="35.1" customHeight="1" x14ac:dyDescent="0.25">
      <c r="A22" s="99">
        <v>12</v>
      </c>
      <c r="B22" s="110" t="s">
        <v>107</v>
      </c>
      <c r="C22" s="110"/>
      <c r="D22" s="109" t="s">
        <v>106</v>
      </c>
      <c r="E22" s="101" t="s">
        <v>88</v>
      </c>
      <c r="F22" s="102" t="s">
        <v>11</v>
      </c>
      <c r="G22" s="103">
        <v>5</v>
      </c>
      <c r="H22" s="104"/>
      <c r="I22" s="104"/>
      <c r="J22" s="105">
        <f t="shared" si="0"/>
        <v>0</v>
      </c>
    </row>
    <row r="23" spans="1:10" s="106" customFormat="1" ht="35.1" customHeight="1" x14ac:dyDescent="0.25">
      <c r="A23" s="99">
        <v>13</v>
      </c>
      <c r="B23" s="213" t="s">
        <v>108</v>
      </c>
      <c r="C23" s="213"/>
      <c r="D23" s="109"/>
      <c r="E23" s="101" t="s">
        <v>30</v>
      </c>
      <c r="F23" s="102" t="s">
        <v>13</v>
      </c>
      <c r="G23" s="103">
        <v>30</v>
      </c>
      <c r="H23" s="104"/>
      <c r="I23" s="104"/>
      <c r="J23" s="105">
        <f t="shared" si="0"/>
        <v>0</v>
      </c>
    </row>
    <row r="24" spans="1:10" s="111" customFormat="1" ht="30" customHeight="1" x14ac:dyDescent="0.25">
      <c r="A24" s="96"/>
      <c r="B24" s="214" t="s">
        <v>109</v>
      </c>
      <c r="C24" s="214"/>
      <c r="D24" s="214"/>
      <c r="E24" s="214"/>
      <c r="F24" s="214"/>
      <c r="G24" s="214"/>
      <c r="H24" s="214"/>
      <c r="I24" s="214"/>
      <c r="J24" s="97">
        <f>SUM(J11:J23)</f>
        <v>0</v>
      </c>
    </row>
  </sheetData>
  <sheetProtection algorithmName="SHA-512" hashValue="W503gCxNVbIRNlMGaQRTBZISWPEhefcnbKs9uoWcSWLOBIILLj0KmEii7+7uoBak4ZP7oiRGFFRaQ9ENCWP9fA==" saltValue="hdB+fvJOkhilv4ZipEcsfg==" spinCount="100000" sheet="1" objects="1" scenarios="1" selectLockedCells="1"/>
  <mergeCells count="14">
    <mergeCell ref="B14:C14"/>
    <mergeCell ref="H1:J1"/>
    <mergeCell ref="B10:C10"/>
    <mergeCell ref="B11:C11"/>
    <mergeCell ref="B12:C12"/>
    <mergeCell ref="B13:C13"/>
    <mergeCell ref="B23:C23"/>
    <mergeCell ref="B24:I2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zoomScaleNormal="100"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1.42578125" customWidth="1"/>
    <col min="5" max="5" width="17.5703125" customWidth="1"/>
    <col min="6" max="6" width="13.140625" customWidth="1"/>
    <col min="7" max="7" width="13.5703125" customWidth="1"/>
    <col min="8" max="8" width="28.140625" customWidth="1"/>
    <col min="9" max="9" width="15.5703125" customWidth="1"/>
    <col min="10" max="10" width="17.8554687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112</v>
      </c>
      <c r="B8" s="98" t="s">
        <v>111</v>
      </c>
      <c r="C8" s="98"/>
      <c r="D8" s="98"/>
      <c r="E8" s="88" t="s">
        <v>113</v>
      </c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.75" x14ac:dyDescent="0.3">
      <c r="A10" s="81" t="s">
        <v>4</v>
      </c>
      <c r="B10" s="191" t="s">
        <v>57</v>
      </c>
      <c r="C10" s="191"/>
      <c r="D10" s="28" t="s">
        <v>85</v>
      </c>
      <c r="E10" s="112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113" t="s">
        <v>114</v>
      </c>
    </row>
    <row r="11" spans="1:10" s="116" customFormat="1" ht="35.1" customHeight="1" x14ac:dyDescent="0.25">
      <c r="A11" s="37">
        <v>1</v>
      </c>
      <c r="B11" s="223" t="s">
        <v>86</v>
      </c>
      <c r="C11" s="224"/>
      <c r="D11" s="89" t="s">
        <v>115</v>
      </c>
      <c r="E11" s="31" t="s">
        <v>113</v>
      </c>
      <c r="F11" s="40" t="s">
        <v>14</v>
      </c>
      <c r="G11" s="41">
        <v>30</v>
      </c>
      <c r="H11" s="90"/>
      <c r="I11" s="114"/>
      <c r="J11" s="115">
        <f>I11*G11</f>
        <v>0</v>
      </c>
    </row>
    <row r="12" spans="1:10" s="116" customFormat="1" ht="33" customHeight="1" x14ac:dyDescent="0.25">
      <c r="A12" s="37">
        <v>2</v>
      </c>
      <c r="B12" s="223" t="s">
        <v>116</v>
      </c>
      <c r="C12" s="224"/>
      <c r="D12" s="91" t="s">
        <v>117</v>
      </c>
      <c r="E12" s="31" t="s">
        <v>113</v>
      </c>
      <c r="F12" s="40" t="s">
        <v>14</v>
      </c>
      <c r="G12" s="92">
        <v>30</v>
      </c>
      <c r="H12" s="90"/>
      <c r="I12" s="114"/>
      <c r="J12" s="115">
        <f t="shared" ref="J12:J23" si="0">I12*G12</f>
        <v>0</v>
      </c>
    </row>
    <row r="13" spans="1:10" s="116" customFormat="1" ht="33" customHeight="1" x14ac:dyDescent="0.25">
      <c r="A13" s="37">
        <v>3</v>
      </c>
      <c r="B13" s="225" t="s">
        <v>91</v>
      </c>
      <c r="C13" s="226"/>
      <c r="D13" s="93">
        <v>8446</v>
      </c>
      <c r="E13" s="31" t="s">
        <v>113</v>
      </c>
      <c r="F13" s="40" t="s">
        <v>14</v>
      </c>
      <c r="G13" s="41">
        <v>20</v>
      </c>
      <c r="H13" s="90"/>
      <c r="I13" s="114"/>
      <c r="J13" s="115">
        <f t="shared" si="0"/>
        <v>0</v>
      </c>
    </row>
    <row r="14" spans="1:10" s="116" customFormat="1" ht="33" customHeight="1" x14ac:dyDescent="0.25">
      <c r="A14" s="37">
        <v>4</v>
      </c>
      <c r="B14" s="225" t="s">
        <v>93</v>
      </c>
      <c r="C14" s="226"/>
      <c r="D14" s="93">
        <v>8436</v>
      </c>
      <c r="E14" s="31" t="s">
        <v>113</v>
      </c>
      <c r="F14" s="40" t="s">
        <v>14</v>
      </c>
      <c r="G14" s="41">
        <v>20</v>
      </c>
      <c r="H14" s="90"/>
      <c r="I14" s="114"/>
      <c r="J14" s="115">
        <f t="shared" si="0"/>
        <v>0</v>
      </c>
    </row>
    <row r="15" spans="1:10" s="116" customFormat="1" ht="33" customHeight="1" x14ac:dyDescent="0.25">
      <c r="A15" s="37">
        <v>5</v>
      </c>
      <c r="B15" s="221" t="s">
        <v>95</v>
      </c>
      <c r="C15" s="222"/>
      <c r="D15" s="93">
        <v>8650</v>
      </c>
      <c r="E15" s="31" t="s">
        <v>113</v>
      </c>
      <c r="F15" s="40" t="s">
        <v>14</v>
      </c>
      <c r="G15" s="41">
        <v>30</v>
      </c>
      <c r="H15" s="90"/>
      <c r="I15" s="114"/>
      <c r="J15" s="115">
        <f t="shared" si="0"/>
        <v>0</v>
      </c>
    </row>
    <row r="16" spans="1:10" s="116" customFormat="1" ht="33" customHeight="1" x14ac:dyDescent="0.25">
      <c r="A16" s="37">
        <v>6</v>
      </c>
      <c r="B16" s="94" t="s">
        <v>96</v>
      </c>
      <c r="C16" s="95"/>
      <c r="D16" s="93">
        <v>8560</v>
      </c>
      <c r="E16" s="31" t="s">
        <v>113</v>
      </c>
      <c r="F16" s="40" t="s">
        <v>14</v>
      </c>
      <c r="G16" s="41">
        <v>20</v>
      </c>
      <c r="H16" s="90"/>
      <c r="I16" s="114"/>
      <c r="J16" s="115">
        <f t="shared" si="0"/>
        <v>0</v>
      </c>
    </row>
    <row r="17" spans="1:10" s="116" customFormat="1" ht="33" customHeight="1" x14ac:dyDescent="0.25">
      <c r="A17" s="37">
        <v>7</v>
      </c>
      <c r="B17" s="223" t="s">
        <v>97</v>
      </c>
      <c r="C17" s="224"/>
      <c r="D17" s="93" t="s">
        <v>118</v>
      </c>
      <c r="E17" s="31" t="s">
        <v>113</v>
      </c>
      <c r="F17" s="40" t="s">
        <v>14</v>
      </c>
      <c r="G17" s="41">
        <v>12</v>
      </c>
      <c r="H17" s="90"/>
      <c r="I17" s="114"/>
      <c r="J17" s="115">
        <f t="shared" si="0"/>
        <v>0</v>
      </c>
    </row>
    <row r="18" spans="1:10" s="116" customFormat="1" ht="33" customHeight="1" x14ac:dyDescent="0.25">
      <c r="A18" s="37">
        <v>8</v>
      </c>
      <c r="B18" s="223" t="s">
        <v>99</v>
      </c>
      <c r="C18" s="224"/>
      <c r="D18" s="93" t="s">
        <v>119</v>
      </c>
      <c r="E18" s="31" t="s">
        <v>113</v>
      </c>
      <c r="F18" s="40" t="s">
        <v>14</v>
      </c>
      <c r="G18" s="41">
        <v>12</v>
      </c>
      <c r="H18" s="90"/>
      <c r="I18" s="114"/>
      <c r="J18" s="115">
        <f t="shared" si="0"/>
        <v>0</v>
      </c>
    </row>
    <row r="19" spans="1:10" s="116" customFormat="1" ht="33" customHeight="1" x14ac:dyDescent="0.25">
      <c r="A19" s="37">
        <v>9</v>
      </c>
      <c r="B19" s="225" t="s">
        <v>101</v>
      </c>
      <c r="C19" s="226"/>
      <c r="D19" s="93" t="s">
        <v>120</v>
      </c>
      <c r="E19" s="31" t="s">
        <v>113</v>
      </c>
      <c r="F19" s="40" t="s">
        <v>14</v>
      </c>
      <c r="G19" s="41">
        <v>5</v>
      </c>
      <c r="H19" s="90"/>
      <c r="I19" s="114"/>
      <c r="J19" s="115">
        <f t="shared" si="0"/>
        <v>0</v>
      </c>
    </row>
    <row r="20" spans="1:10" s="116" customFormat="1" ht="33" customHeight="1" x14ac:dyDescent="0.25">
      <c r="A20" s="37">
        <v>10</v>
      </c>
      <c r="B20" s="225" t="s">
        <v>103</v>
      </c>
      <c r="C20" s="226"/>
      <c r="D20" s="93" t="s">
        <v>121</v>
      </c>
      <c r="E20" s="31" t="s">
        <v>113</v>
      </c>
      <c r="F20" s="40" t="s">
        <v>14</v>
      </c>
      <c r="G20" s="41">
        <v>5</v>
      </c>
      <c r="H20" s="90"/>
      <c r="I20" s="114"/>
      <c r="J20" s="115">
        <f t="shared" si="0"/>
        <v>0</v>
      </c>
    </row>
    <row r="21" spans="1:10" s="116" customFormat="1" ht="33" customHeight="1" x14ac:dyDescent="0.25">
      <c r="A21" s="37">
        <v>11</v>
      </c>
      <c r="B21" s="94" t="s">
        <v>105</v>
      </c>
      <c r="C21" s="95"/>
      <c r="D21" s="93" t="s">
        <v>122</v>
      </c>
      <c r="E21" s="31" t="s">
        <v>113</v>
      </c>
      <c r="F21" s="40" t="s">
        <v>14</v>
      </c>
      <c r="G21" s="41">
        <v>12</v>
      </c>
      <c r="H21" s="90"/>
      <c r="I21" s="114"/>
      <c r="J21" s="115">
        <f t="shared" si="0"/>
        <v>0</v>
      </c>
    </row>
    <row r="22" spans="1:10" s="116" customFormat="1" ht="33" customHeight="1" x14ac:dyDescent="0.25">
      <c r="A22" s="37">
        <v>12</v>
      </c>
      <c r="B22" s="94" t="s">
        <v>107</v>
      </c>
      <c r="C22" s="95"/>
      <c r="D22" s="93" t="s">
        <v>123</v>
      </c>
      <c r="E22" s="31" t="s">
        <v>113</v>
      </c>
      <c r="F22" s="40" t="s">
        <v>14</v>
      </c>
      <c r="G22" s="41">
        <v>5</v>
      </c>
      <c r="H22" s="90"/>
      <c r="I22" s="114"/>
      <c r="J22" s="115">
        <f t="shared" si="0"/>
        <v>0</v>
      </c>
    </row>
    <row r="23" spans="1:10" s="116" customFormat="1" ht="33" customHeight="1" thickBot="1" x14ac:dyDescent="0.3">
      <c r="A23" s="117">
        <v>13</v>
      </c>
      <c r="B23" s="227" t="s">
        <v>56</v>
      </c>
      <c r="C23" s="228"/>
      <c r="D23" s="118" t="s">
        <v>124</v>
      </c>
      <c r="E23" s="119" t="s">
        <v>113</v>
      </c>
      <c r="F23" s="120" t="s">
        <v>125</v>
      </c>
      <c r="G23" s="121">
        <v>15</v>
      </c>
      <c r="H23" s="122"/>
      <c r="I23" s="123"/>
      <c r="J23" s="124">
        <f t="shared" si="0"/>
        <v>0</v>
      </c>
    </row>
    <row r="24" spans="1:10" s="127" customFormat="1" ht="23.1" customHeight="1" thickBot="1" x14ac:dyDescent="0.3">
      <c r="A24" s="125"/>
      <c r="B24" s="218" t="s">
        <v>126</v>
      </c>
      <c r="C24" s="219"/>
      <c r="D24" s="219"/>
      <c r="E24" s="219"/>
      <c r="F24" s="219"/>
      <c r="G24" s="219"/>
      <c r="H24" s="219"/>
      <c r="I24" s="220"/>
      <c r="J24" s="126">
        <f>SUM(J11:J23)</f>
        <v>0</v>
      </c>
    </row>
  </sheetData>
  <sheetProtection algorithmName="SHA-512" hashValue="yrFJAn3Fjzwgz0Eo8SwgcqRU+kCnjHa2Vq1IBEX5zsb6xHSrS+Nj1KrBEi70/VDnkU4cdUB0O5cqLQ2XtWO8SA==" saltValue="qUakWWItPZZ34O31oDnfqA==" spinCount="100000" sheet="1" objects="1" scenarios="1" selectLockedCells="1"/>
  <mergeCells count="13">
    <mergeCell ref="B14:C14"/>
    <mergeCell ref="H1:J1"/>
    <mergeCell ref="B10:C10"/>
    <mergeCell ref="B11:C11"/>
    <mergeCell ref="B12:C12"/>
    <mergeCell ref="B13:C13"/>
    <mergeCell ref="B24:I24"/>
    <mergeCell ref="B15:C15"/>
    <mergeCell ref="B17:C17"/>
    <mergeCell ref="B18:C18"/>
    <mergeCell ref="B19:C19"/>
    <mergeCell ref="B20:C20"/>
    <mergeCell ref="B23:C23"/>
  </mergeCells>
  <pageMargins left="0.7" right="0.7" top="0.75" bottom="0.75" header="0.3" footer="0.3"/>
  <pageSetup scale="6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3.42578125" customWidth="1"/>
    <col min="5" max="5" width="17.8554687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3.57031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127</v>
      </c>
      <c r="B8" s="98" t="s">
        <v>128</v>
      </c>
      <c r="C8" s="98"/>
      <c r="D8" s="98"/>
      <c r="E8" s="88" t="s">
        <v>113</v>
      </c>
      <c r="F8" s="88"/>
      <c r="G8" s="83"/>
      <c r="H8" s="83"/>
      <c r="I8" s="83"/>
    </row>
    <row r="9" spans="1:10" ht="15.75" thickBot="1" x14ac:dyDescent="0.3">
      <c r="A9" s="50"/>
      <c r="B9" s="50"/>
      <c r="C9" s="50"/>
      <c r="D9" s="50"/>
      <c r="E9" s="83"/>
      <c r="F9" s="83"/>
      <c r="G9" s="83"/>
      <c r="H9" s="83"/>
      <c r="I9" s="83"/>
    </row>
    <row r="10" spans="1:10" s="133" customFormat="1" ht="30" x14ac:dyDescent="0.25">
      <c r="A10" s="128" t="s">
        <v>4</v>
      </c>
      <c r="B10" s="230" t="s">
        <v>57</v>
      </c>
      <c r="C10" s="230"/>
      <c r="D10" s="129" t="s">
        <v>85</v>
      </c>
      <c r="E10" s="130" t="s">
        <v>6</v>
      </c>
      <c r="F10" s="131" t="s">
        <v>7</v>
      </c>
      <c r="G10" s="129" t="s">
        <v>8</v>
      </c>
      <c r="H10" s="131" t="s">
        <v>9</v>
      </c>
      <c r="I10" s="129" t="s">
        <v>10</v>
      </c>
      <c r="J10" s="132" t="s">
        <v>114</v>
      </c>
    </row>
    <row r="11" spans="1:10" ht="33" customHeight="1" x14ac:dyDescent="0.25">
      <c r="A11" s="134">
        <v>1</v>
      </c>
      <c r="B11" s="223" t="s">
        <v>129</v>
      </c>
      <c r="C11" s="224"/>
      <c r="D11" s="89">
        <v>8370</v>
      </c>
      <c r="E11" s="31" t="s">
        <v>113</v>
      </c>
      <c r="F11" s="40" t="s">
        <v>14</v>
      </c>
      <c r="G11" s="41">
        <v>40</v>
      </c>
      <c r="H11" s="135"/>
      <c r="I11" s="135"/>
      <c r="J11" s="136">
        <f>I11*G11</f>
        <v>0</v>
      </c>
    </row>
    <row r="12" spans="1:10" ht="33" customHeight="1" x14ac:dyDescent="0.25">
      <c r="A12" s="134">
        <v>2</v>
      </c>
      <c r="B12" s="223" t="s">
        <v>130</v>
      </c>
      <c r="C12" s="224"/>
      <c r="D12" s="91">
        <v>8470</v>
      </c>
      <c r="E12" s="31" t="s">
        <v>113</v>
      </c>
      <c r="F12" s="40" t="s">
        <v>14</v>
      </c>
      <c r="G12" s="92">
        <v>40</v>
      </c>
      <c r="H12" s="135"/>
      <c r="I12" s="135"/>
      <c r="J12" s="136">
        <f t="shared" ref="J12:J25" si="0">I12*G12</f>
        <v>0</v>
      </c>
    </row>
    <row r="13" spans="1:10" ht="33" customHeight="1" x14ac:dyDescent="0.25">
      <c r="A13" s="134">
        <v>3</v>
      </c>
      <c r="B13" s="225" t="s">
        <v>131</v>
      </c>
      <c r="C13" s="226"/>
      <c r="D13" s="93">
        <v>8372</v>
      </c>
      <c r="E13" s="31" t="s">
        <v>113</v>
      </c>
      <c r="F13" s="40" t="s">
        <v>14</v>
      </c>
      <c r="G13" s="41">
        <v>60</v>
      </c>
      <c r="H13" s="135"/>
      <c r="I13" s="135"/>
      <c r="J13" s="136">
        <f t="shared" si="0"/>
        <v>0</v>
      </c>
    </row>
    <row r="14" spans="1:10" ht="33" customHeight="1" x14ac:dyDescent="0.25">
      <c r="A14" s="134">
        <v>4</v>
      </c>
      <c r="B14" s="225" t="s">
        <v>132</v>
      </c>
      <c r="C14" s="226"/>
      <c r="D14" s="93" t="s">
        <v>133</v>
      </c>
      <c r="E14" s="31" t="s">
        <v>113</v>
      </c>
      <c r="F14" s="40" t="s">
        <v>14</v>
      </c>
      <c r="G14" s="41">
        <v>12</v>
      </c>
      <c r="H14" s="135"/>
      <c r="I14" s="135"/>
      <c r="J14" s="136">
        <f t="shared" si="0"/>
        <v>0</v>
      </c>
    </row>
    <row r="15" spans="1:10" ht="33" customHeight="1" x14ac:dyDescent="0.25">
      <c r="A15" s="134">
        <v>5</v>
      </c>
      <c r="B15" s="225" t="s">
        <v>134</v>
      </c>
      <c r="C15" s="226"/>
      <c r="D15" s="93">
        <v>8472</v>
      </c>
      <c r="E15" s="31" t="s">
        <v>113</v>
      </c>
      <c r="F15" s="40" t="s">
        <v>14</v>
      </c>
      <c r="G15" s="41">
        <v>30</v>
      </c>
      <c r="H15" s="135"/>
      <c r="I15" s="135"/>
      <c r="J15" s="136">
        <f t="shared" si="0"/>
        <v>0</v>
      </c>
    </row>
    <row r="16" spans="1:10" ht="33" customHeight="1" x14ac:dyDescent="0.25">
      <c r="A16" s="134">
        <v>6</v>
      </c>
      <c r="B16" s="225" t="s">
        <v>135</v>
      </c>
      <c r="C16" s="226"/>
      <c r="D16" s="93" t="s">
        <v>136</v>
      </c>
      <c r="E16" s="31" t="s">
        <v>113</v>
      </c>
      <c r="F16" s="40" t="s">
        <v>14</v>
      </c>
      <c r="G16" s="41">
        <v>8</v>
      </c>
      <c r="H16" s="135"/>
      <c r="I16" s="135"/>
      <c r="J16" s="136">
        <f t="shared" si="0"/>
        <v>0</v>
      </c>
    </row>
    <row r="17" spans="1:10" ht="33" customHeight="1" x14ac:dyDescent="0.25">
      <c r="A17" s="134">
        <v>7</v>
      </c>
      <c r="B17" s="225" t="s">
        <v>137</v>
      </c>
      <c r="C17" s="226"/>
      <c r="D17" s="93">
        <v>8371</v>
      </c>
      <c r="E17" s="31" t="s">
        <v>113</v>
      </c>
      <c r="F17" s="40" t="s">
        <v>14</v>
      </c>
      <c r="G17" s="41">
        <v>60</v>
      </c>
      <c r="H17" s="135"/>
      <c r="I17" s="135"/>
      <c r="J17" s="136">
        <f t="shared" si="0"/>
        <v>0</v>
      </c>
    </row>
    <row r="18" spans="1:10" ht="33" customHeight="1" x14ac:dyDescent="0.25">
      <c r="A18" s="134">
        <v>8</v>
      </c>
      <c r="B18" s="225" t="s">
        <v>138</v>
      </c>
      <c r="C18" s="226"/>
      <c r="D18" s="93" t="s">
        <v>139</v>
      </c>
      <c r="E18" s="31" t="s">
        <v>113</v>
      </c>
      <c r="F18" s="40" t="s">
        <v>14</v>
      </c>
      <c r="G18" s="41">
        <v>8</v>
      </c>
      <c r="H18" s="135"/>
      <c r="I18" s="135"/>
      <c r="J18" s="136">
        <f t="shared" si="0"/>
        <v>0</v>
      </c>
    </row>
    <row r="19" spans="1:10" ht="33" customHeight="1" x14ac:dyDescent="0.25">
      <c r="A19" s="134">
        <v>9</v>
      </c>
      <c r="B19" s="225" t="s">
        <v>140</v>
      </c>
      <c r="C19" s="226"/>
      <c r="D19" s="93">
        <v>8471</v>
      </c>
      <c r="E19" s="31" t="s">
        <v>113</v>
      </c>
      <c r="F19" s="40" t="s">
        <v>14</v>
      </c>
      <c r="G19" s="41">
        <v>40</v>
      </c>
      <c r="H19" s="135"/>
      <c r="I19" s="135"/>
      <c r="J19" s="136">
        <f t="shared" si="0"/>
        <v>0</v>
      </c>
    </row>
    <row r="20" spans="1:10" ht="33" customHeight="1" x14ac:dyDescent="0.25">
      <c r="A20" s="134">
        <v>10</v>
      </c>
      <c r="B20" s="225" t="s">
        <v>141</v>
      </c>
      <c r="C20" s="226"/>
      <c r="D20" s="93" t="s">
        <v>142</v>
      </c>
      <c r="E20" s="31" t="s">
        <v>113</v>
      </c>
      <c r="F20" s="40" t="s">
        <v>14</v>
      </c>
      <c r="G20" s="41">
        <v>5</v>
      </c>
      <c r="H20" s="135"/>
      <c r="I20" s="135"/>
      <c r="J20" s="136">
        <f t="shared" si="0"/>
        <v>0</v>
      </c>
    </row>
    <row r="21" spans="1:10" ht="33" customHeight="1" x14ac:dyDescent="0.25">
      <c r="A21" s="134">
        <v>11</v>
      </c>
      <c r="B21" s="225" t="s">
        <v>143</v>
      </c>
      <c r="C21" s="226"/>
      <c r="D21" s="93">
        <v>8373</v>
      </c>
      <c r="E21" s="31" t="s">
        <v>113</v>
      </c>
      <c r="F21" s="40" t="s">
        <v>14</v>
      </c>
      <c r="G21" s="41">
        <v>12</v>
      </c>
      <c r="H21" s="135"/>
      <c r="I21" s="135"/>
      <c r="J21" s="136">
        <f t="shared" si="0"/>
        <v>0</v>
      </c>
    </row>
    <row r="22" spans="1:10" ht="33" customHeight="1" x14ac:dyDescent="0.25">
      <c r="A22" s="134">
        <v>12</v>
      </c>
      <c r="B22" s="221" t="s">
        <v>95</v>
      </c>
      <c r="C22" s="222"/>
      <c r="D22" s="93">
        <v>8650</v>
      </c>
      <c r="E22" s="31" t="s">
        <v>113</v>
      </c>
      <c r="F22" s="40" t="s">
        <v>14</v>
      </c>
      <c r="G22" s="41">
        <v>30</v>
      </c>
      <c r="H22" s="135"/>
      <c r="I22" s="135"/>
      <c r="J22" s="136">
        <f t="shared" si="0"/>
        <v>0</v>
      </c>
    </row>
    <row r="23" spans="1:10" ht="33" customHeight="1" x14ac:dyDescent="0.25">
      <c r="A23" s="134">
        <v>13</v>
      </c>
      <c r="B23" s="94" t="s">
        <v>96</v>
      </c>
      <c r="C23" s="95"/>
      <c r="D23" s="93">
        <v>8560</v>
      </c>
      <c r="E23" s="31" t="s">
        <v>113</v>
      </c>
      <c r="F23" s="40" t="s">
        <v>14</v>
      </c>
      <c r="G23" s="41">
        <v>20</v>
      </c>
      <c r="H23" s="135"/>
      <c r="I23" s="135"/>
      <c r="J23" s="136">
        <f t="shared" si="0"/>
        <v>0</v>
      </c>
    </row>
    <row r="24" spans="1:10" ht="33" customHeight="1" x14ac:dyDescent="0.25">
      <c r="A24" s="134">
        <v>14</v>
      </c>
      <c r="B24" s="94" t="s">
        <v>105</v>
      </c>
      <c r="C24" s="95"/>
      <c r="D24" s="93" t="s">
        <v>122</v>
      </c>
      <c r="E24" s="31" t="s">
        <v>113</v>
      </c>
      <c r="F24" s="40" t="s">
        <v>14</v>
      </c>
      <c r="G24" s="41">
        <v>12</v>
      </c>
      <c r="H24" s="135"/>
      <c r="I24" s="135"/>
      <c r="J24" s="136">
        <f t="shared" si="0"/>
        <v>0</v>
      </c>
    </row>
    <row r="25" spans="1:10" ht="24.95" customHeight="1" thickBot="1" x14ac:dyDescent="0.3">
      <c r="A25" s="137">
        <v>15</v>
      </c>
      <c r="B25" s="138" t="s">
        <v>107</v>
      </c>
      <c r="C25" s="139"/>
      <c r="D25" s="118" t="s">
        <v>123</v>
      </c>
      <c r="E25" s="119" t="s">
        <v>113</v>
      </c>
      <c r="F25" s="140" t="s">
        <v>14</v>
      </c>
      <c r="G25" s="121">
        <v>5</v>
      </c>
      <c r="H25" s="141"/>
      <c r="I25" s="141"/>
      <c r="J25" s="142">
        <f t="shared" si="0"/>
        <v>0</v>
      </c>
    </row>
    <row r="26" spans="1:10" ht="24.95" customHeight="1" thickBot="1" x14ac:dyDescent="0.3">
      <c r="A26" s="143"/>
      <c r="B26" s="229" t="s">
        <v>144</v>
      </c>
      <c r="C26" s="229"/>
      <c r="D26" s="229"/>
      <c r="E26" s="229"/>
      <c r="F26" s="229"/>
      <c r="G26" s="229"/>
      <c r="H26" s="229"/>
      <c r="I26" s="229"/>
      <c r="J26" s="144">
        <f>SUM(J13:J25)</f>
        <v>0</v>
      </c>
    </row>
    <row r="27" spans="1:10" x14ac:dyDescent="0.25">
      <c r="B27" s="4"/>
    </row>
  </sheetData>
  <sheetProtection algorithmName="SHA-512" hashValue="GN2lyeOPE/LGdRiGzB/1tdYeTJGwnIdvLXdIsrdMgQMZ6tqvjJH2v+wgKhsF8cmYTYg88cgsgxkyf9msCjVLIQ==" saltValue="8nNR+2BbdAvBmIHtU4AJsA==" spinCount="100000" sheet="1" objects="1" scenarios="1" selectLockedCells="1"/>
  <mergeCells count="15">
    <mergeCell ref="B14:C14"/>
    <mergeCell ref="H1:J1"/>
    <mergeCell ref="B10:C10"/>
    <mergeCell ref="B11:C11"/>
    <mergeCell ref="B12:C12"/>
    <mergeCell ref="B13:C13"/>
    <mergeCell ref="B21:C21"/>
    <mergeCell ref="B22:C22"/>
    <mergeCell ref="B26:I26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2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145</v>
      </c>
      <c r="B8" s="98" t="s">
        <v>146</v>
      </c>
      <c r="C8" s="98"/>
      <c r="D8" s="98"/>
      <c r="E8" s="88" t="s">
        <v>147</v>
      </c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145" t="s">
        <v>114</v>
      </c>
    </row>
    <row r="11" spans="1:10" ht="30" customHeight="1" x14ac:dyDescent="0.25">
      <c r="A11" s="37">
        <v>1</v>
      </c>
      <c r="B11" s="223" t="s">
        <v>148</v>
      </c>
      <c r="C11" s="224"/>
      <c r="D11" s="89" t="s">
        <v>149</v>
      </c>
      <c r="E11" s="31" t="s">
        <v>147</v>
      </c>
      <c r="F11" s="40" t="s">
        <v>14</v>
      </c>
      <c r="G11" s="41">
        <v>10</v>
      </c>
      <c r="H11" s="44"/>
      <c r="I11" s="44"/>
      <c r="J11" s="52">
        <f>I11*G11</f>
        <v>0</v>
      </c>
    </row>
    <row r="12" spans="1:10" ht="30" customHeight="1" x14ac:dyDescent="0.25">
      <c r="A12" s="37">
        <v>2</v>
      </c>
      <c r="B12" s="223" t="s">
        <v>150</v>
      </c>
      <c r="C12" s="224"/>
      <c r="D12" s="91" t="s">
        <v>151</v>
      </c>
      <c r="E12" s="31" t="s">
        <v>147</v>
      </c>
      <c r="F12" s="40" t="s">
        <v>14</v>
      </c>
      <c r="G12" s="92">
        <v>10</v>
      </c>
      <c r="H12" s="44"/>
      <c r="I12" s="44"/>
      <c r="J12" s="52">
        <f t="shared" ref="J12:J19" si="0">I12*G12</f>
        <v>0</v>
      </c>
    </row>
    <row r="13" spans="1:10" ht="30" customHeight="1" x14ac:dyDescent="0.25">
      <c r="A13" s="37">
        <v>3</v>
      </c>
      <c r="B13" s="223" t="s">
        <v>152</v>
      </c>
      <c r="C13" s="224"/>
      <c r="D13" s="93" t="s">
        <v>153</v>
      </c>
      <c r="E13" s="31" t="s">
        <v>147</v>
      </c>
      <c r="F13" s="40" t="s">
        <v>14</v>
      </c>
      <c r="G13" s="41">
        <v>10</v>
      </c>
      <c r="H13" s="44"/>
      <c r="I13" s="44"/>
      <c r="J13" s="52">
        <f t="shared" si="0"/>
        <v>0</v>
      </c>
    </row>
    <row r="14" spans="1:10" ht="30" customHeight="1" x14ac:dyDescent="0.25">
      <c r="A14" s="37">
        <v>4</v>
      </c>
      <c r="B14" s="225" t="s">
        <v>154</v>
      </c>
      <c r="C14" s="226"/>
      <c r="D14" s="93" t="s">
        <v>155</v>
      </c>
      <c r="E14" s="31" t="s">
        <v>147</v>
      </c>
      <c r="F14" s="40" t="s">
        <v>14</v>
      </c>
      <c r="G14" s="41">
        <v>20</v>
      </c>
      <c r="H14" s="44"/>
      <c r="I14" s="44"/>
      <c r="J14" s="52">
        <f t="shared" si="0"/>
        <v>0</v>
      </c>
    </row>
    <row r="15" spans="1:10" ht="30" customHeight="1" x14ac:dyDescent="0.25">
      <c r="A15" s="37">
        <v>5</v>
      </c>
      <c r="B15" s="225" t="s">
        <v>156</v>
      </c>
      <c r="C15" s="226"/>
      <c r="D15" s="93" t="s">
        <v>157</v>
      </c>
      <c r="E15" s="31" t="s">
        <v>147</v>
      </c>
      <c r="F15" s="40" t="s">
        <v>14</v>
      </c>
      <c r="G15" s="41">
        <v>20</v>
      </c>
      <c r="H15" s="44"/>
      <c r="I15" s="44"/>
      <c r="J15" s="52">
        <f t="shared" si="0"/>
        <v>0</v>
      </c>
    </row>
    <row r="16" spans="1:10" ht="30" customHeight="1" x14ac:dyDescent="0.25">
      <c r="A16" s="37">
        <v>6</v>
      </c>
      <c r="B16" s="225" t="s">
        <v>158</v>
      </c>
      <c r="C16" s="226"/>
      <c r="D16" s="93" t="s">
        <v>159</v>
      </c>
      <c r="E16" s="31" t="s">
        <v>147</v>
      </c>
      <c r="F16" s="40" t="s">
        <v>14</v>
      </c>
      <c r="G16" s="41">
        <v>20</v>
      </c>
      <c r="H16" s="44"/>
      <c r="I16" s="44"/>
      <c r="J16" s="52">
        <f t="shared" si="0"/>
        <v>0</v>
      </c>
    </row>
    <row r="17" spans="1:10" ht="30" customHeight="1" x14ac:dyDescent="0.25">
      <c r="A17" s="37">
        <v>7</v>
      </c>
      <c r="B17" s="225" t="s">
        <v>160</v>
      </c>
      <c r="C17" s="226"/>
      <c r="D17" s="93" t="s">
        <v>161</v>
      </c>
      <c r="E17" s="31" t="s">
        <v>147</v>
      </c>
      <c r="F17" s="40" t="s">
        <v>14</v>
      </c>
      <c r="G17" s="41">
        <v>20</v>
      </c>
      <c r="H17" s="44"/>
      <c r="I17" s="44"/>
      <c r="J17" s="52">
        <f t="shared" si="0"/>
        <v>0</v>
      </c>
    </row>
    <row r="18" spans="1:10" ht="30" customHeight="1" x14ac:dyDescent="0.25">
      <c r="A18" s="37">
        <v>8</v>
      </c>
      <c r="B18" s="225" t="s">
        <v>162</v>
      </c>
      <c r="C18" s="226"/>
      <c r="D18" s="93" t="s">
        <v>163</v>
      </c>
      <c r="E18" s="31" t="s">
        <v>147</v>
      </c>
      <c r="F18" s="40" t="s">
        <v>14</v>
      </c>
      <c r="G18" s="41">
        <v>20</v>
      </c>
      <c r="H18" s="44"/>
      <c r="I18" s="44"/>
      <c r="J18" s="52">
        <f t="shared" si="0"/>
        <v>0</v>
      </c>
    </row>
    <row r="19" spans="1:10" ht="30" customHeight="1" thickBot="1" x14ac:dyDescent="0.3">
      <c r="A19" s="37">
        <v>9</v>
      </c>
      <c r="B19" s="234" t="s">
        <v>164</v>
      </c>
      <c r="C19" s="235"/>
      <c r="D19" s="118" t="s">
        <v>165</v>
      </c>
      <c r="E19" s="119" t="s">
        <v>147</v>
      </c>
      <c r="F19" s="140" t="s">
        <v>14</v>
      </c>
      <c r="G19" s="121">
        <v>20</v>
      </c>
      <c r="H19" s="146"/>
      <c r="I19" s="146"/>
      <c r="J19" s="56">
        <f t="shared" si="0"/>
        <v>0</v>
      </c>
    </row>
    <row r="20" spans="1:10" ht="30" customHeight="1" thickBot="1" x14ac:dyDescent="0.3">
      <c r="A20" s="147"/>
      <c r="B20" s="231" t="s">
        <v>166</v>
      </c>
      <c r="C20" s="232"/>
      <c r="D20" s="232"/>
      <c r="E20" s="232"/>
      <c r="F20" s="232"/>
      <c r="G20" s="232"/>
      <c r="H20" s="232"/>
      <c r="I20" s="233"/>
      <c r="J20" s="148">
        <f>SUM(J11:J19)</f>
        <v>0</v>
      </c>
    </row>
  </sheetData>
  <sheetProtection algorithmName="SHA-512" hashValue="BQEdPvOf2ARiKQA7Pm+kIeR0G3EFMakKWdsuFyCkJekODIB/CINAUyg4dUbn5KvDuwshwF0kI20ecCruIuu2Ow==" saltValue="W6cbe+p3e3NHjsxvqWuXbA==" spinCount="100000" sheet="1" objects="1" scenarios="1" selectLockedCells="1"/>
  <mergeCells count="12">
    <mergeCell ref="B20:I20"/>
    <mergeCell ref="H1:J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</mergeCells>
  <pageMargins left="0.7" right="0.7" top="0.75" bottom="0.75" header="0.3" footer="0.3"/>
  <pageSetup scale="6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4.28515625" customWidth="1"/>
    <col min="10" max="10" width="12.140625" customWidth="1"/>
  </cols>
  <sheetData>
    <row r="1" spans="1:10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167</v>
      </c>
      <c r="B8" s="98" t="s">
        <v>168</v>
      </c>
      <c r="C8" s="98"/>
      <c r="D8" s="98"/>
      <c r="E8" s="88" t="s">
        <v>169</v>
      </c>
      <c r="F8" s="83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114</v>
      </c>
    </row>
    <row r="11" spans="1:10" ht="33" customHeight="1" x14ac:dyDescent="0.25">
      <c r="A11" s="30">
        <v>1</v>
      </c>
      <c r="B11" s="192" t="s">
        <v>170</v>
      </c>
      <c r="C11" s="193"/>
      <c r="D11" s="149" t="s">
        <v>171</v>
      </c>
      <c r="E11" s="36" t="s">
        <v>169</v>
      </c>
      <c r="F11" s="38" t="s">
        <v>14</v>
      </c>
      <c r="G11" s="33">
        <v>10</v>
      </c>
      <c r="H11" s="44"/>
      <c r="I11" s="44"/>
      <c r="J11" s="52">
        <f>I11*G11</f>
        <v>0</v>
      </c>
    </row>
    <row r="12" spans="1:10" ht="33" customHeight="1" x14ac:dyDescent="0.25">
      <c r="A12" s="37">
        <v>2</v>
      </c>
      <c r="B12" s="192" t="s">
        <v>172</v>
      </c>
      <c r="C12" s="193"/>
      <c r="D12" s="150" t="s">
        <v>173</v>
      </c>
      <c r="E12" s="36" t="s">
        <v>169</v>
      </c>
      <c r="F12" s="38" t="s">
        <v>14</v>
      </c>
      <c r="G12" s="55">
        <v>10</v>
      </c>
      <c r="H12" s="44"/>
      <c r="I12" s="44"/>
      <c r="J12" s="52">
        <f t="shared" ref="J12:J14" si="0">I12*G12</f>
        <v>0</v>
      </c>
    </row>
    <row r="13" spans="1:10" ht="33" customHeight="1" x14ac:dyDescent="0.25">
      <c r="A13" s="37">
        <v>3</v>
      </c>
      <c r="B13" s="192" t="s">
        <v>174</v>
      </c>
      <c r="C13" s="193"/>
      <c r="D13" s="151" t="s">
        <v>175</v>
      </c>
      <c r="E13" s="36" t="s">
        <v>169</v>
      </c>
      <c r="F13" s="38" t="s">
        <v>14</v>
      </c>
      <c r="G13" s="33">
        <v>10</v>
      </c>
      <c r="H13" s="44"/>
      <c r="I13" s="44"/>
      <c r="J13" s="52">
        <f t="shared" si="0"/>
        <v>0</v>
      </c>
    </row>
    <row r="14" spans="1:10" ht="33" customHeight="1" thickBot="1" x14ac:dyDescent="0.3">
      <c r="A14" s="117">
        <v>4</v>
      </c>
      <c r="B14" s="239" t="s">
        <v>176</v>
      </c>
      <c r="C14" s="240"/>
      <c r="D14" s="152" t="s">
        <v>177</v>
      </c>
      <c r="E14" s="153" t="s">
        <v>169</v>
      </c>
      <c r="F14" s="154" t="s">
        <v>14</v>
      </c>
      <c r="G14" s="155">
        <v>20</v>
      </c>
      <c r="H14" s="146"/>
      <c r="I14" s="146"/>
      <c r="J14" s="52">
        <f t="shared" si="0"/>
        <v>0</v>
      </c>
    </row>
    <row r="15" spans="1:10" ht="33" customHeight="1" thickBot="1" x14ac:dyDescent="0.3">
      <c r="A15" s="156"/>
      <c r="B15" s="236" t="s">
        <v>178</v>
      </c>
      <c r="C15" s="237"/>
      <c r="D15" s="237"/>
      <c r="E15" s="237"/>
      <c r="F15" s="237"/>
      <c r="G15" s="237"/>
      <c r="H15" s="237"/>
      <c r="I15" s="238"/>
      <c r="J15" s="157">
        <f>SUM(J11:J14)</f>
        <v>0</v>
      </c>
    </row>
  </sheetData>
  <sheetProtection algorithmName="SHA-512" hashValue="49Gh7JtJ/9uwFNQVRRRg1pUc7fr58jjB8/wHQSP8ofElXYd3pOOZ2M7OigLSdp+4ocwBQ3mMwFWbJbgLZHMZvQ==" saltValue="f3Nlnsdw4tAR8bDAJYJRqw==" spinCount="100000" sheet="1" objects="1" scenarios="1" selectLockedCells="1"/>
  <mergeCells count="7">
    <mergeCell ref="B15:I15"/>
    <mergeCell ref="H1:J1"/>
    <mergeCell ref="B10:C10"/>
    <mergeCell ref="B11:C11"/>
    <mergeCell ref="B12:C12"/>
    <mergeCell ref="B13:C13"/>
    <mergeCell ref="B14:C14"/>
  </mergeCells>
  <pageMargins left="0.7" right="0.7" top="0.75" bottom="0.75" header="0.3" footer="0.3"/>
  <pageSetup scale="6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4.5703125" customWidth="1"/>
    <col min="5" max="5" width="24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4.1406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179</v>
      </c>
      <c r="B8" s="98" t="s">
        <v>180</v>
      </c>
      <c r="C8" s="98"/>
      <c r="D8" s="98"/>
      <c r="E8" s="88" t="s">
        <v>84</v>
      </c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114</v>
      </c>
    </row>
    <row r="11" spans="1:10" ht="33" customHeight="1" x14ac:dyDescent="0.25">
      <c r="A11" s="30">
        <v>1</v>
      </c>
      <c r="B11" s="192" t="s">
        <v>86</v>
      </c>
      <c r="C11" s="193"/>
      <c r="D11" s="149" t="s">
        <v>87</v>
      </c>
      <c r="E11" s="36" t="s">
        <v>88</v>
      </c>
      <c r="F11" s="38" t="s">
        <v>12</v>
      </c>
      <c r="G11" s="33">
        <v>10</v>
      </c>
      <c r="H11" s="44"/>
      <c r="I11" s="44"/>
      <c r="J11" s="52">
        <f>I11*G11</f>
        <v>0</v>
      </c>
    </row>
    <row r="12" spans="1:10" ht="33" customHeight="1" x14ac:dyDescent="0.25">
      <c r="A12" s="37">
        <v>2</v>
      </c>
      <c r="B12" s="181" t="s">
        <v>89</v>
      </c>
      <c r="C12" s="182"/>
      <c r="D12" s="150" t="s">
        <v>90</v>
      </c>
      <c r="E12" s="36" t="s">
        <v>88</v>
      </c>
      <c r="F12" s="38" t="s">
        <v>12</v>
      </c>
      <c r="G12" s="55">
        <v>10</v>
      </c>
      <c r="H12" s="44"/>
      <c r="I12" s="44"/>
      <c r="J12" s="52">
        <f t="shared" ref="J12:J16" si="0">I12*G12</f>
        <v>0</v>
      </c>
    </row>
    <row r="13" spans="1:10" ht="33" customHeight="1" x14ac:dyDescent="0.25">
      <c r="A13" s="37">
        <v>3</v>
      </c>
      <c r="B13" s="183" t="s">
        <v>95</v>
      </c>
      <c r="C13" s="184"/>
      <c r="D13" s="151">
        <v>3900</v>
      </c>
      <c r="E13" s="36" t="s">
        <v>88</v>
      </c>
      <c r="F13" s="38" t="s">
        <v>20</v>
      </c>
      <c r="G13" s="55">
        <v>10</v>
      </c>
      <c r="H13" s="44"/>
      <c r="I13" s="44"/>
      <c r="J13" s="52">
        <f t="shared" si="0"/>
        <v>0</v>
      </c>
    </row>
    <row r="14" spans="1:10" ht="33" customHeight="1" x14ac:dyDescent="0.25">
      <c r="A14" s="37">
        <v>4</v>
      </c>
      <c r="B14" s="192" t="s">
        <v>97</v>
      </c>
      <c r="C14" s="193"/>
      <c r="D14" s="151" t="s">
        <v>98</v>
      </c>
      <c r="E14" s="36" t="s">
        <v>88</v>
      </c>
      <c r="F14" s="38" t="s">
        <v>12</v>
      </c>
      <c r="G14" s="55">
        <v>10</v>
      </c>
      <c r="H14" s="44"/>
      <c r="I14" s="44"/>
      <c r="J14" s="52">
        <f t="shared" si="0"/>
        <v>0</v>
      </c>
    </row>
    <row r="15" spans="1:10" ht="33" customHeight="1" x14ac:dyDescent="0.25">
      <c r="A15" s="37">
        <v>5</v>
      </c>
      <c r="B15" s="192" t="s">
        <v>99</v>
      </c>
      <c r="C15" s="193"/>
      <c r="D15" s="151" t="s">
        <v>100</v>
      </c>
      <c r="E15" s="36" t="s">
        <v>88</v>
      </c>
      <c r="F15" s="38" t="s">
        <v>12</v>
      </c>
      <c r="G15" s="55">
        <v>10</v>
      </c>
      <c r="H15" s="44"/>
      <c r="I15" s="44"/>
      <c r="J15" s="52">
        <f t="shared" si="0"/>
        <v>0</v>
      </c>
    </row>
    <row r="16" spans="1:10" ht="33" customHeight="1" thickBot="1" x14ac:dyDescent="0.3">
      <c r="A16" s="117">
        <v>6</v>
      </c>
      <c r="B16" s="158" t="s">
        <v>105</v>
      </c>
      <c r="C16" s="159"/>
      <c r="D16" s="152" t="s">
        <v>106</v>
      </c>
      <c r="E16" s="153" t="s">
        <v>88</v>
      </c>
      <c r="F16" s="154" t="s">
        <v>20</v>
      </c>
      <c r="G16" s="160">
        <v>10</v>
      </c>
      <c r="H16" s="146"/>
      <c r="I16" s="146"/>
      <c r="J16" s="56">
        <f t="shared" si="0"/>
        <v>0</v>
      </c>
    </row>
    <row r="17" spans="1:10" ht="33" customHeight="1" thickBot="1" x14ac:dyDescent="0.3">
      <c r="A17" s="156"/>
      <c r="B17" s="241" t="s">
        <v>181</v>
      </c>
      <c r="C17" s="241"/>
      <c r="D17" s="241"/>
      <c r="E17" s="241"/>
      <c r="F17" s="241"/>
      <c r="G17" s="241"/>
      <c r="H17" s="241"/>
      <c r="I17" s="241"/>
      <c r="J17" s="161">
        <f>SUM(J11:J16)</f>
        <v>0</v>
      </c>
    </row>
  </sheetData>
  <sheetProtection algorithmName="SHA-512" hashValue="EA0d2YjjHYh5MxDcfy/UKtcUDz9H/T6GWILk7ZFAKO6S8Y5Xvg7YSzA1Z1WhMepKSvZg34ZIIdx4bPoefe7eOw==" saltValue="gLzXRJj0p7SP7XjsS4sC1w==" spinCount="100000" sheet="1" objects="1" scenarios="1" selectLockedCells="1"/>
  <mergeCells count="8">
    <mergeCell ref="B15:C15"/>
    <mergeCell ref="B17:I17"/>
    <mergeCell ref="H1:J1"/>
    <mergeCell ref="B10:C10"/>
    <mergeCell ref="B11:C11"/>
    <mergeCell ref="B12:C12"/>
    <mergeCell ref="B13:C13"/>
    <mergeCell ref="B14:C14"/>
  </mergeCells>
  <pageMargins left="0.7" right="0.7" top="0.75" bottom="0.75" header="0.3" footer="0.3"/>
  <pageSetup scale="6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7"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1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3.1406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182</v>
      </c>
      <c r="B8" s="98" t="s">
        <v>180</v>
      </c>
      <c r="C8" s="98"/>
      <c r="D8" s="98"/>
      <c r="E8" s="88" t="s">
        <v>113</v>
      </c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67</v>
      </c>
    </row>
    <row r="11" spans="1:10" ht="33" customHeight="1" x14ac:dyDescent="0.25">
      <c r="A11" s="37">
        <v>1</v>
      </c>
      <c r="B11" s="223" t="s">
        <v>183</v>
      </c>
      <c r="C11" s="224"/>
      <c r="D11" s="89" t="s">
        <v>115</v>
      </c>
      <c r="E11" s="31" t="s">
        <v>113</v>
      </c>
      <c r="F11" s="40" t="s">
        <v>12</v>
      </c>
      <c r="G11" s="41">
        <v>10</v>
      </c>
      <c r="H11" s="90"/>
      <c r="I11" s="90"/>
      <c r="J11" s="105">
        <f>G11*I11</f>
        <v>0</v>
      </c>
    </row>
    <row r="12" spans="1:10" ht="33" customHeight="1" x14ac:dyDescent="0.25">
      <c r="A12" s="37">
        <v>2</v>
      </c>
      <c r="B12" s="223" t="s">
        <v>184</v>
      </c>
      <c r="C12" s="224"/>
      <c r="D12" s="91" t="s">
        <v>117</v>
      </c>
      <c r="E12" s="31" t="s">
        <v>113</v>
      </c>
      <c r="F12" s="40" t="s">
        <v>12</v>
      </c>
      <c r="G12" s="92">
        <v>10</v>
      </c>
      <c r="H12" s="90"/>
      <c r="I12" s="90"/>
      <c r="J12" s="105">
        <f t="shared" ref="J12:J23" si="0">G12*I12</f>
        <v>0</v>
      </c>
    </row>
    <row r="13" spans="1:10" ht="33" customHeight="1" x14ac:dyDescent="0.25">
      <c r="A13" s="37">
        <v>3</v>
      </c>
      <c r="B13" s="223" t="s">
        <v>185</v>
      </c>
      <c r="C13" s="224"/>
      <c r="D13" s="93">
        <v>8446</v>
      </c>
      <c r="E13" s="31" t="s">
        <v>113</v>
      </c>
      <c r="F13" s="40" t="s">
        <v>12</v>
      </c>
      <c r="G13" s="41">
        <v>5</v>
      </c>
      <c r="H13" s="90"/>
      <c r="I13" s="90"/>
      <c r="J13" s="105">
        <f t="shared" si="0"/>
        <v>0</v>
      </c>
    </row>
    <row r="14" spans="1:10" ht="33" customHeight="1" x14ac:dyDescent="0.25">
      <c r="A14" s="37">
        <v>4</v>
      </c>
      <c r="B14" s="223" t="s">
        <v>186</v>
      </c>
      <c r="C14" s="224"/>
      <c r="D14" s="93">
        <v>8436</v>
      </c>
      <c r="E14" s="31" t="s">
        <v>113</v>
      </c>
      <c r="F14" s="40" t="s">
        <v>12</v>
      </c>
      <c r="G14" s="41">
        <v>5</v>
      </c>
      <c r="H14" s="90"/>
      <c r="I14" s="90"/>
      <c r="J14" s="105">
        <f t="shared" si="0"/>
        <v>0</v>
      </c>
    </row>
    <row r="15" spans="1:10" ht="33" customHeight="1" x14ac:dyDescent="0.25">
      <c r="A15" s="37">
        <v>5</v>
      </c>
      <c r="B15" s="223" t="s">
        <v>187</v>
      </c>
      <c r="C15" s="224"/>
      <c r="D15" s="93" t="s">
        <v>118</v>
      </c>
      <c r="E15" s="31" t="s">
        <v>113</v>
      </c>
      <c r="F15" s="40" t="s">
        <v>12</v>
      </c>
      <c r="G15" s="41">
        <v>10</v>
      </c>
      <c r="H15" s="90"/>
      <c r="I15" s="90"/>
      <c r="J15" s="105">
        <f t="shared" si="0"/>
        <v>0</v>
      </c>
    </row>
    <row r="16" spans="1:10" ht="33" customHeight="1" x14ac:dyDescent="0.25">
      <c r="A16" s="37">
        <v>6</v>
      </c>
      <c r="B16" s="223" t="s">
        <v>188</v>
      </c>
      <c r="C16" s="224"/>
      <c r="D16" s="93" t="s">
        <v>119</v>
      </c>
      <c r="E16" s="31" t="s">
        <v>113</v>
      </c>
      <c r="F16" s="40" t="s">
        <v>12</v>
      </c>
      <c r="G16" s="41">
        <v>10</v>
      </c>
      <c r="H16" s="90"/>
      <c r="I16" s="90"/>
      <c r="J16" s="105">
        <f t="shared" si="0"/>
        <v>0</v>
      </c>
    </row>
    <row r="17" spans="1:10" ht="33" customHeight="1" x14ac:dyDescent="0.25">
      <c r="A17" s="37">
        <v>7</v>
      </c>
      <c r="B17" s="223" t="s">
        <v>189</v>
      </c>
      <c r="C17" s="224"/>
      <c r="D17" s="93" t="s">
        <v>120</v>
      </c>
      <c r="E17" s="31" t="s">
        <v>113</v>
      </c>
      <c r="F17" s="40" t="s">
        <v>12</v>
      </c>
      <c r="G17" s="41">
        <v>10</v>
      </c>
      <c r="H17" s="90"/>
      <c r="I17" s="90"/>
      <c r="J17" s="105">
        <f t="shared" si="0"/>
        <v>0</v>
      </c>
    </row>
    <row r="18" spans="1:10" ht="33" customHeight="1" x14ac:dyDescent="0.25">
      <c r="A18" s="37">
        <v>8</v>
      </c>
      <c r="B18" s="223" t="s">
        <v>190</v>
      </c>
      <c r="C18" s="224"/>
      <c r="D18" s="93" t="s">
        <v>121</v>
      </c>
      <c r="E18" s="31" t="s">
        <v>113</v>
      </c>
      <c r="F18" s="40" t="s">
        <v>12</v>
      </c>
      <c r="G18" s="41">
        <v>10</v>
      </c>
      <c r="H18" s="90"/>
      <c r="I18" s="90"/>
      <c r="J18" s="105">
        <f t="shared" si="0"/>
        <v>0</v>
      </c>
    </row>
    <row r="19" spans="1:10" ht="33" customHeight="1" x14ac:dyDescent="0.25">
      <c r="A19" s="37">
        <v>9</v>
      </c>
      <c r="B19" s="223" t="s">
        <v>191</v>
      </c>
      <c r="C19" s="224"/>
      <c r="D19" s="93">
        <v>8650</v>
      </c>
      <c r="E19" s="31" t="s">
        <v>113</v>
      </c>
      <c r="F19" s="40" t="s">
        <v>20</v>
      </c>
      <c r="G19" s="41">
        <v>10</v>
      </c>
      <c r="H19" s="90"/>
      <c r="I19" s="90"/>
      <c r="J19" s="105">
        <f t="shared" si="0"/>
        <v>0</v>
      </c>
    </row>
    <row r="20" spans="1:10" ht="33" customHeight="1" x14ac:dyDescent="0.25">
      <c r="A20" s="37">
        <v>10</v>
      </c>
      <c r="B20" s="223" t="s">
        <v>192</v>
      </c>
      <c r="C20" s="224"/>
      <c r="D20" s="93">
        <v>8560</v>
      </c>
      <c r="E20" s="31" t="s">
        <v>113</v>
      </c>
      <c r="F20" s="40" t="s">
        <v>20</v>
      </c>
      <c r="G20" s="41">
        <v>10</v>
      </c>
      <c r="H20" s="90"/>
      <c r="I20" s="90"/>
      <c r="J20" s="105">
        <f t="shared" si="0"/>
        <v>0</v>
      </c>
    </row>
    <row r="21" spans="1:10" ht="33" customHeight="1" x14ac:dyDescent="0.25">
      <c r="A21" s="37">
        <v>11</v>
      </c>
      <c r="B21" s="223" t="s">
        <v>193</v>
      </c>
      <c r="C21" s="224"/>
      <c r="D21" s="93" t="s">
        <v>122</v>
      </c>
      <c r="E21" s="31" t="s">
        <v>113</v>
      </c>
      <c r="F21" s="40" t="s">
        <v>20</v>
      </c>
      <c r="G21" s="41">
        <v>10</v>
      </c>
      <c r="H21" s="90"/>
      <c r="I21" s="90"/>
      <c r="J21" s="105">
        <f t="shared" si="0"/>
        <v>0</v>
      </c>
    </row>
    <row r="22" spans="1:10" ht="33" customHeight="1" x14ac:dyDescent="0.25">
      <c r="A22" s="37">
        <v>12</v>
      </c>
      <c r="B22" s="223" t="s">
        <v>194</v>
      </c>
      <c r="C22" s="224"/>
      <c r="D22" s="93" t="s">
        <v>123</v>
      </c>
      <c r="E22" s="31" t="s">
        <v>113</v>
      </c>
      <c r="F22" s="40" t="s">
        <v>20</v>
      </c>
      <c r="G22" s="41">
        <v>10</v>
      </c>
      <c r="H22" s="90"/>
      <c r="I22" s="90"/>
      <c r="J22" s="105">
        <f t="shared" si="0"/>
        <v>0</v>
      </c>
    </row>
    <row r="23" spans="1:10" ht="33" customHeight="1" thickBot="1" x14ac:dyDescent="0.3">
      <c r="A23" s="117">
        <v>13</v>
      </c>
      <c r="B23" s="227" t="s">
        <v>55</v>
      </c>
      <c r="C23" s="228"/>
      <c r="D23" s="118">
        <v>4650</v>
      </c>
      <c r="E23" s="119" t="s">
        <v>113</v>
      </c>
      <c r="F23" s="140" t="s">
        <v>20</v>
      </c>
      <c r="G23" s="121">
        <v>10</v>
      </c>
      <c r="H23" s="122"/>
      <c r="I23" s="122"/>
      <c r="J23" s="162">
        <f t="shared" si="0"/>
        <v>0</v>
      </c>
    </row>
    <row r="24" spans="1:10" ht="33" customHeight="1" thickBot="1" x14ac:dyDescent="0.3">
      <c r="A24" s="156"/>
      <c r="B24" s="241" t="s">
        <v>195</v>
      </c>
      <c r="C24" s="241"/>
      <c r="D24" s="241"/>
      <c r="E24" s="241"/>
      <c r="F24" s="241"/>
      <c r="G24" s="241"/>
      <c r="H24" s="241"/>
      <c r="I24" s="241"/>
      <c r="J24" s="148">
        <f>SUM(J11:J23)</f>
        <v>0</v>
      </c>
    </row>
  </sheetData>
  <sheetProtection algorithmName="SHA-512" hashValue="5Aiq3MBLbCZ9XpnTyzCGEe5SHYej6OqjsgqorVGbE5nBlsvULvY02DSX8cJamVoU9Ojn4Z2QHvfdT9V1VRBqeA==" saltValue="PiZPcPPIripPy+4Xbipxcw==" spinCount="100000" sheet="1" objects="1" scenarios="1" selectLockedCells="1"/>
  <mergeCells count="16">
    <mergeCell ref="B14:C14"/>
    <mergeCell ref="H1:J1"/>
    <mergeCell ref="B10:C10"/>
    <mergeCell ref="B11:C11"/>
    <mergeCell ref="B12:C12"/>
    <mergeCell ref="B13:C13"/>
    <mergeCell ref="B21:C21"/>
    <mergeCell ref="B22:C22"/>
    <mergeCell ref="B23:C23"/>
    <mergeCell ref="B24:I2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17" workbookViewId="0">
      <selection activeCell="H27" sqref="H27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2.57031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196</v>
      </c>
      <c r="B8" s="98" t="s">
        <v>197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163" t="s">
        <v>10</v>
      </c>
      <c r="J10" s="82" t="s">
        <v>67</v>
      </c>
    </row>
    <row r="11" spans="1:10" ht="39.950000000000003" customHeight="1" x14ac:dyDescent="0.25">
      <c r="A11" s="37">
        <v>1</v>
      </c>
      <c r="B11" s="223" t="s">
        <v>198</v>
      </c>
      <c r="C11" s="224"/>
      <c r="D11" s="89" t="s">
        <v>199</v>
      </c>
      <c r="E11" s="31" t="s">
        <v>169</v>
      </c>
      <c r="F11" s="40" t="s">
        <v>14</v>
      </c>
      <c r="G11" s="41">
        <v>10</v>
      </c>
      <c r="H11" s="44"/>
      <c r="I11" s="164"/>
      <c r="J11" s="52">
        <f>I11*G11</f>
        <v>0</v>
      </c>
    </row>
    <row r="12" spans="1:10" ht="39.950000000000003" customHeight="1" x14ac:dyDescent="0.25">
      <c r="A12" s="37">
        <v>2</v>
      </c>
      <c r="B12" s="223" t="s">
        <v>200</v>
      </c>
      <c r="C12" s="224"/>
      <c r="D12" s="91" t="s">
        <v>201</v>
      </c>
      <c r="E12" s="31" t="s">
        <v>169</v>
      </c>
      <c r="F12" s="40" t="s">
        <v>14</v>
      </c>
      <c r="G12" s="92">
        <v>10</v>
      </c>
      <c r="H12" s="44"/>
      <c r="I12" s="164"/>
      <c r="J12" s="52">
        <f t="shared" ref="J12:J29" si="0">I12*G12</f>
        <v>0</v>
      </c>
    </row>
    <row r="13" spans="1:10" ht="39.950000000000003" customHeight="1" x14ac:dyDescent="0.25">
      <c r="A13" s="37">
        <v>3</v>
      </c>
      <c r="B13" s="223" t="s">
        <v>202</v>
      </c>
      <c r="C13" s="224"/>
      <c r="D13" s="93" t="s">
        <v>203</v>
      </c>
      <c r="E13" s="31" t="s">
        <v>169</v>
      </c>
      <c r="F13" s="40" t="s">
        <v>14</v>
      </c>
      <c r="G13" s="41">
        <v>5</v>
      </c>
      <c r="H13" s="44"/>
      <c r="I13" s="164"/>
      <c r="J13" s="52">
        <f t="shared" si="0"/>
        <v>0</v>
      </c>
    </row>
    <row r="14" spans="1:10" ht="39.950000000000003" customHeight="1" x14ac:dyDescent="0.25">
      <c r="A14" s="37">
        <v>4</v>
      </c>
      <c r="B14" s="223" t="s">
        <v>204</v>
      </c>
      <c r="C14" s="224"/>
      <c r="D14" s="93" t="s">
        <v>205</v>
      </c>
      <c r="E14" s="31" t="s">
        <v>169</v>
      </c>
      <c r="F14" s="40" t="s">
        <v>14</v>
      </c>
      <c r="G14" s="41">
        <v>5</v>
      </c>
      <c r="H14" s="44"/>
      <c r="I14" s="164"/>
      <c r="J14" s="52">
        <f t="shared" si="0"/>
        <v>0</v>
      </c>
    </row>
    <row r="15" spans="1:10" ht="33" customHeight="1" x14ac:dyDescent="0.25">
      <c r="A15" s="37">
        <v>5</v>
      </c>
      <c r="B15" s="223" t="s">
        <v>206</v>
      </c>
      <c r="C15" s="224"/>
      <c r="D15" s="93"/>
      <c r="E15" s="31"/>
      <c r="F15" s="40" t="s">
        <v>14</v>
      </c>
      <c r="G15" s="41">
        <v>3</v>
      </c>
      <c r="H15" s="44"/>
      <c r="I15" s="164"/>
      <c r="J15" s="52">
        <f t="shared" si="0"/>
        <v>0</v>
      </c>
    </row>
    <row r="16" spans="1:10" ht="33" customHeight="1" x14ac:dyDescent="0.25">
      <c r="A16" s="37">
        <v>6</v>
      </c>
      <c r="B16" s="223" t="s">
        <v>207</v>
      </c>
      <c r="C16" s="224"/>
      <c r="D16" s="93"/>
      <c r="E16" s="31"/>
      <c r="F16" s="40" t="s">
        <v>14</v>
      </c>
      <c r="G16" s="41">
        <v>3</v>
      </c>
      <c r="H16" s="44"/>
      <c r="I16" s="164"/>
      <c r="J16" s="52">
        <f t="shared" si="0"/>
        <v>0</v>
      </c>
    </row>
    <row r="17" spans="1:10" ht="33" customHeight="1" x14ac:dyDescent="0.25">
      <c r="A17" s="37">
        <v>7</v>
      </c>
      <c r="B17" s="223" t="s">
        <v>208</v>
      </c>
      <c r="C17" s="224"/>
      <c r="D17" s="93">
        <v>1150</v>
      </c>
      <c r="E17" s="31" t="s">
        <v>209</v>
      </c>
      <c r="F17" s="40" t="s">
        <v>14</v>
      </c>
      <c r="G17" s="41">
        <v>3</v>
      </c>
      <c r="H17" s="44"/>
      <c r="I17" s="164"/>
      <c r="J17" s="52">
        <f t="shared" si="0"/>
        <v>0</v>
      </c>
    </row>
    <row r="18" spans="1:10" ht="33" customHeight="1" x14ac:dyDescent="0.25">
      <c r="A18" s="37">
        <v>8</v>
      </c>
      <c r="B18" s="223" t="s">
        <v>210</v>
      </c>
      <c r="C18" s="224"/>
      <c r="D18" s="93">
        <v>2020</v>
      </c>
      <c r="E18" s="31" t="s">
        <v>209</v>
      </c>
      <c r="F18" s="40" t="s">
        <v>14</v>
      </c>
      <c r="G18" s="41">
        <v>3</v>
      </c>
      <c r="H18" s="44"/>
      <c r="I18" s="164"/>
      <c r="J18" s="52">
        <f t="shared" si="0"/>
        <v>0</v>
      </c>
    </row>
    <row r="19" spans="1:10" ht="33" customHeight="1" x14ac:dyDescent="0.25">
      <c r="A19" s="37">
        <v>9</v>
      </c>
      <c r="B19" s="223" t="s">
        <v>210</v>
      </c>
      <c r="C19" s="224"/>
      <c r="D19" s="93" t="s">
        <v>211</v>
      </c>
      <c r="E19" s="31" t="s">
        <v>209</v>
      </c>
      <c r="F19" s="40" t="s">
        <v>14</v>
      </c>
      <c r="G19" s="41">
        <v>3</v>
      </c>
      <c r="H19" s="44"/>
      <c r="I19" s="164"/>
      <c r="J19" s="52">
        <f t="shared" si="0"/>
        <v>0</v>
      </c>
    </row>
    <row r="20" spans="1:10" ht="33" customHeight="1" x14ac:dyDescent="0.25">
      <c r="A20" s="37">
        <v>10</v>
      </c>
      <c r="B20" s="223" t="s">
        <v>210</v>
      </c>
      <c r="C20" s="224"/>
      <c r="D20" s="93" t="s">
        <v>212</v>
      </c>
      <c r="E20" s="31" t="s">
        <v>209</v>
      </c>
      <c r="F20" s="40" t="s">
        <v>14</v>
      </c>
      <c r="G20" s="41">
        <v>3</v>
      </c>
      <c r="H20" s="44"/>
      <c r="I20" s="164"/>
      <c r="J20" s="52">
        <f t="shared" si="0"/>
        <v>0</v>
      </c>
    </row>
    <row r="21" spans="1:10" ht="33" customHeight="1" x14ac:dyDescent="0.25">
      <c r="A21" s="37">
        <v>11</v>
      </c>
      <c r="B21" s="223" t="s">
        <v>26</v>
      </c>
      <c r="C21" s="224"/>
      <c r="D21" s="93" t="s">
        <v>213</v>
      </c>
      <c r="E21" s="31" t="s">
        <v>214</v>
      </c>
      <c r="F21" s="40" t="s">
        <v>20</v>
      </c>
      <c r="G21" s="41">
        <v>3</v>
      </c>
      <c r="H21" s="44"/>
      <c r="I21" s="164"/>
      <c r="J21" s="52">
        <f t="shared" si="0"/>
        <v>0</v>
      </c>
    </row>
    <row r="22" spans="1:10" ht="33" customHeight="1" x14ac:dyDescent="0.25">
      <c r="A22" s="37">
        <v>12</v>
      </c>
      <c r="B22" s="223" t="s">
        <v>15</v>
      </c>
      <c r="C22" s="224"/>
      <c r="D22" s="93" t="s">
        <v>215</v>
      </c>
      <c r="E22" s="31" t="s">
        <v>209</v>
      </c>
      <c r="F22" s="40" t="s">
        <v>216</v>
      </c>
      <c r="G22" s="41">
        <v>3</v>
      </c>
      <c r="H22" s="44"/>
      <c r="I22" s="164"/>
      <c r="J22" s="52">
        <f t="shared" si="0"/>
        <v>0</v>
      </c>
    </row>
    <row r="23" spans="1:10" ht="33" customHeight="1" x14ac:dyDescent="0.25">
      <c r="A23" s="37">
        <v>13</v>
      </c>
      <c r="B23" s="223" t="s">
        <v>217</v>
      </c>
      <c r="C23" s="224"/>
      <c r="D23" s="93">
        <v>74251</v>
      </c>
      <c r="E23" s="31">
        <v>5.1100000000000003</v>
      </c>
      <c r="F23" s="40" t="s">
        <v>45</v>
      </c>
      <c r="G23" s="41">
        <v>30</v>
      </c>
      <c r="H23" s="44"/>
      <c r="I23" s="164"/>
      <c r="J23" s="52">
        <f t="shared" si="0"/>
        <v>0</v>
      </c>
    </row>
    <row r="24" spans="1:10" ht="33" customHeight="1" x14ac:dyDescent="0.25">
      <c r="A24" s="37">
        <v>14</v>
      </c>
      <c r="B24" s="223" t="s">
        <v>217</v>
      </c>
      <c r="C24" s="224"/>
      <c r="D24" s="93">
        <v>74251</v>
      </c>
      <c r="E24" s="31">
        <v>5.1100000000000003</v>
      </c>
      <c r="F24" s="40" t="s">
        <v>42</v>
      </c>
      <c r="G24" s="41">
        <v>30</v>
      </c>
      <c r="H24" s="44"/>
      <c r="I24" s="164"/>
      <c r="J24" s="52">
        <f t="shared" si="0"/>
        <v>0</v>
      </c>
    </row>
    <row r="25" spans="1:10" ht="33" customHeight="1" x14ac:dyDescent="0.25">
      <c r="A25" s="37">
        <v>15</v>
      </c>
      <c r="B25" s="223" t="s">
        <v>218</v>
      </c>
      <c r="C25" s="224"/>
      <c r="D25" s="93">
        <v>1073</v>
      </c>
      <c r="E25" s="31" t="s">
        <v>219</v>
      </c>
      <c r="F25" s="40" t="s">
        <v>42</v>
      </c>
      <c r="G25" s="41">
        <v>30</v>
      </c>
      <c r="H25" s="44"/>
      <c r="I25" s="164"/>
      <c r="J25" s="52">
        <f t="shared" si="0"/>
        <v>0</v>
      </c>
    </row>
    <row r="26" spans="1:10" ht="33" customHeight="1" x14ac:dyDescent="0.25">
      <c r="A26" s="37">
        <v>16</v>
      </c>
      <c r="B26" s="223" t="s">
        <v>220</v>
      </c>
      <c r="C26" s="224"/>
      <c r="D26" s="93">
        <v>1095</v>
      </c>
      <c r="E26" s="31" t="s">
        <v>219</v>
      </c>
      <c r="F26" s="40" t="s">
        <v>42</v>
      </c>
      <c r="G26" s="41">
        <v>30</v>
      </c>
      <c r="H26" s="44"/>
      <c r="I26" s="164"/>
      <c r="J26" s="52">
        <f t="shared" si="0"/>
        <v>0</v>
      </c>
    </row>
    <row r="27" spans="1:10" ht="33" customHeight="1" x14ac:dyDescent="0.25">
      <c r="A27" s="37">
        <v>17</v>
      </c>
      <c r="B27" s="223" t="s">
        <v>221</v>
      </c>
      <c r="C27" s="224"/>
      <c r="D27" s="93"/>
      <c r="E27" s="31"/>
      <c r="F27" s="40"/>
      <c r="G27" s="41">
        <v>30</v>
      </c>
      <c r="H27" s="44"/>
      <c r="I27" s="164"/>
      <c r="J27" s="52">
        <f t="shared" si="0"/>
        <v>0</v>
      </c>
    </row>
    <row r="28" spans="1:10" ht="33" customHeight="1" x14ac:dyDescent="0.25">
      <c r="A28" s="37">
        <v>18</v>
      </c>
      <c r="B28" s="223" t="s">
        <v>221</v>
      </c>
      <c r="C28" s="224"/>
      <c r="D28" s="93"/>
      <c r="E28" s="31"/>
      <c r="F28" s="40"/>
      <c r="G28" s="41">
        <v>30</v>
      </c>
      <c r="H28" s="44"/>
      <c r="I28" s="164"/>
      <c r="J28" s="52">
        <f t="shared" si="0"/>
        <v>0</v>
      </c>
    </row>
    <row r="29" spans="1:10" ht="33" customHeight="1" thickBot="1" x14ac:dyDescent="0.3">
      <c r="A29" s="117">
        <v>19</v>
      </c>
      <c r="B29" s="227" t="s">
        <v>221</v>
      </c>
      <c r="C29" s="228"/>
      <c r="D29" s="118"/>
      <c r="E29" s="119"/>
      <c r="F29" s="140"/>
      <c r="G29" s="121">
        <v>30</v>
      </c>
      <c r="H29" s="146"/>
      <c r="I29" s="165"/>
      <c r="J29" s="56">
        <f t="shared" si="0"/>
        <v>0</v>
      </c>
    </row>
    <row r="30" spans="1:10" ht="33" customHeight="1" thickBot="1" x14ac:dyDescent="0.3">
      <c r="A30" s="156"/>
      <c r="B30" s="242" t="s">
        <v>222</v>
      </c>
      <c r="C30" s="242"/>
      <c r="D30" s="242"/>
      <c r="E30" s="242"/>
      <c r="F30" s="242"/>
      <c r="G30" s="242"/>
      <c r="H30" s="242"/>
      <c r="I30" s="242"/>
      <c r="J30" s="166">
        <f>SUM(J11:J29)</f>
        <v>0</v>
      </c>
    </row>
  </sheetData>
  <sheetProtection algorithmName="SHA-512" hashValue="tfJ7gAT9gonhUYvbW09TFlCrd/pQxDgFGiR3YMfNgvCMR9wR7GhORgbLsUn155qa3HCQpm0XVvqyazFD/IQuyA==" saltValue="KgNswtA5VwmWV0PO6PxzxQ==" spinCount="100000" sheet="1" objects="1" scenarios="1" selectLockedCells="1"/>
  <mergeCells count="22">
    <mergeCell ref="B20:C20"/>
    <mergeCell ref="H1:J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7:C27"/>
    <mergeCell ref="B28:C28"/>
    <mergeCell ref="B29:C29"/>
    <mergeCell ref="B30:I30"/>
    <mergeCell ref="B21:C21"/>
    <mergeCell ref="B22:C22"/>
    <mergeCell ref="B23:C23"/>
    <mergeCell ref="B24:C24"/>
    <mergeCell ref="B25:C25"/>
    <mergeCell ref="B26:C26"/>
  </mergeCells>
  <pageMargins left="0.7" right="0.7" top="0.75" bottom="0.75" header="0.3" footer="0.3"/>
  <pageSetup scale="5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>
      <selection activeCell="H14" sqref="H14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2.8554687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223</v>
      </c>
      <c r="B8" s="98" t="s">
        <v>224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163" t="s">
        <v>10</v>
      </c>
      <c r="J10" s="167" t="s">
        <v>67</v>
      </c>
    </row>
    <row r="11" spans="1:10" ht="30.6" customHeight="1" x14ac:dyDescent="0.25">
      <c r="A11" s="30">
        <v>1</v>
      </c>
      <c r="B11" s="192" t="s">
        <v>225</v>
      </c>
      <c r="C11" s="193"/>
      <c r="D11" s="149">
        <v>8317</v>
      </c>
      <c r="E11" s="36" t="s">
        <v>113</v>
      </c>
      <c r="F11" s="38" t="s">
        <v>54</v>
      </c>
      <c r="G11" s="33">
        <v>30</v>
      </c>
      <c r="H11" s="44"/>
      <c r="I11" s="164"/>
      <c r="J11" s="52">
        <f>I11*G11</f>
        <v>0</v>
      </c>
    </row>
    <row r="12" spans="1:10" ht="30.6" customHeight="1" x14ac:dyDescent="0.25">
      <c r="A12" s="37">
        <v>2</v>
      </c>
      <c r="B12" s="192" t="s">
        <v>226</v>
      </c>
      <c r="C12" s="193"/>
      <c r="D12" s="150">
        <v>8147</v>
      </c>
      <c r="E12" s="36" t="s">
        <v>113</v>
      </c>
      <c r="F12" s="38" t="s">
        <v>54</v>
      </c>
      <c r="G12" s="55">
        <v>15</v>
      </c>
      <c r="H12" s="44"/>
      <c r="I12" s="164"/>
      <c r="J12" s="52">
        <f t="shared" ref="J12:J23" si="0">I12*G12</f>
        <v>0</v>
      </c>
    </row>
    <row r="13" spans="1:10" ht="30.6" customHeight="1" x14ac:dyDescent="0.25">
      <c r="A13" s="37">
        <v>3</v>
      </c>
      <c r="B13" s="192" t="s">
        <v>227</v>
      </c>
      <c r="C13" s="193"/>
      <c r="D13" s="151" t="s">
        <v>228</v>
      </c>
      <c r="E13" s="36" t="s">
        <v>113</v>
      </c>
      <c r="F13" s="38" t="s">
        <v>14</v>
      </c>
      <c r="G13" s="33">
        <v>15</v>
      </c>
      <c r="H13" s="44"/>
      <c r="I13" s="164"/>
      <c r="J13" s="52">
        <f t="shared" si="0"/>
        <v>0</v>
      </c>
    </row>
    <row r="14" spans="1:10" ht="30.6" customHeight="1" x14ac:dyDescent="0.25">
      <c r="A14" s="37">
        <v>4</v>
      </c>
      <c r="B14" s="192" t="s">
        <v>229</v>
      </c>
      <c r="C14" s="193"/>
      <c r="D14" s="151" t="s">
        <v>230</v>
      </c>
      <c r="E14" s="36" t="s">
        <v>113</v>
      </c>
      <c r="F14" s="38" t="s">
        <v>14</v>
      </c>
      <c r="G14" s="33">
        <v>10</v>
      </c>
      <c r="H14" s="44"/>
      <c r="I14" s="164"/>
      <c r="J14" s="52">
        <f t="shared" si="0"/>
        <v>0</v>
      </c>
    </row>
    <row r="15" spans="1:10" ht="30.6" customHeight="1" x14ac:dyDescent="0.25">
      <c r="A15" s="37">
        <v>5</v>
      </c>
      <c r="B15" s="192" t="s">
        <v>231</v>
      </c>
      <c r="C15" s="193"/>
      <c r="D15" s="151">
        <v>4265</v>
      </c>
      <c r="E15" s="36" t="s">
        <v>219</v>
      </c>
      <c r="F15" s="38" t="s">
        <v>14</v>
      </c>
      <c r="G15" s="33">
        <v>15</v>
      </c>
      <c r="H15" s="44"/>
      <c r="I15" s="164"/>
      <c r="J15" s="52">
        <f t="shared" si="0"/>
        <v>0</v>
      </c>
    </row>
    <row r="16" spans="1:10" ht="30.6" customHeight="1" x14ac:dyDescent="0.25">
      <c r="A16" s="37">
        <v>6</v>
      </c>
      <c r="B16" s="192" t="s">
        <v>232</v>
      </c>
      <c r="C16" s="193"/>
      <c r="D16" s="151">
        <v>1196</v>
      </c>
      <c r="E16" s="36" t="s">
        <v>219</v>
      </c>
      <c r="F16" s="38" t="s">
        <v>14</v>
      </c>
      <c r="G16" s="33">
        <v>10</v>
      </c>
      <c r="H16" s="44"/>
      <c r="I16" s="164"/>
      <c r="J16" s="52">
        <f t="shared" si="0"/>
        <v>0</v>
      </c>
    </row>
    <row r="17" spans="1:10" ht="30.6" customHeight="1" x14ac:dyDescent="0.25">
      <c r="A17" s="37">
        <v>7</v>
      </c>
      <c r="B17" s="192" t="s">
        <v>231</v>
      </c>
      <c r="C17" s="193"/>
      <c r="D17" s="151"/>
      <c r="E17" s="36"/>
      <c r="F17" s="38" t="s">
        <v>14</v>
      </c>
      <c r="G17" s="33">
        <v>15</v>
      </c>
      <c r="H17" s="44"/>
      <c r="I17" s="164"/>
      <c r="J17" s="52">
        <f t="shared" si="0"/>
        <v>0</v>
      </c>
    </row>
    <row r="18" spans="1:10" ht="30.6" customHeight="1" x14ac:dyDescent="0.25">
      <c r="A18" s="37">
        <v>8</v>
      </c>
      <c r="B18" s="192" t="s">
        <v>232</v>
      </c>
      <c r="C18" s="193"/>
      <c r="D18" s="151"/>
      <c r="E18" s="36"/>
      <c r="F18" s="38" t="s">
        <v>14</v>
      </c>
      <c r="G18" s="33">
        <v>10</v>
      </c>
      <c r="H18" s="44"/>
      <c r="I18" s="164"/>
      <c r="J18" s="52">
        <f t="shared" si="0"/>
        <v>0</v>
      </c>
    </row>
    <row r="19" spans="1:10" ht="30.6" customHeight="1" x14ac:dyDescent="0.25">
      <c r="A19" s="37">
        <v>9</v>
      </c>
      <c r="B19" s="192" t="s">
        <v>16</v>
      </c>
      <c r="C19" s="193"/>
      <c r="D19" s="151" t="s">
        <v>233</v>
      </c>
      <c r="E19" s="36" t="s">
        <v>169</v>
      </c>
      <c r="F19" s="38" t="s">
        <v>14</v>
      </c>
      <c r="G19" s="33">
        <v>15</v>
      </c>
      <c r="H19" s="44"/>
      <c r="I19" s="164"/>
      <c r="J19" s="52">
        <f t="shared" si="0"/>
        <v>0</v>
      </c>
    </row>
    <row r="20" spans="1:10" ht="30.6" customHeight="1" x14ac:dyDescent="0.25">
      <c r="A20" s="37">
        <v>10</v>
      </c>
      <c r="B20" s="192" t="s">
        <v>18</v>
      </c>
      <c r="C20" s="193"/>
      <c r="D20" s="151" t="s">
        <v>234</v>
      </c>
      <c r="E20" s="36" t="s">
        <v>235</v>
      </c>
      <c r="F20" s="38" t="s">
        <v>236</v>
      </c>
      <c r="G20" s="33">
        <v>20</v>
      </c>
      <c r="H20" s="44"/>
      <c r="I20" s="164"/>
      <c r="J20" s="52">
        <f t="shared" si="0"/>
        <v>0</v>
      </c>
    </row>
    <row r="21" spans="1:10" ht="30.6" customHeight="1" x14ac:dyDescent="0.25">
      <c r="A21" s="37">
        <v>11</v>
      </c>
      <c r="B21" s="192" t="s">
        <v>17</v>
      </c>
      <c r="C21" s="193"/>
      <c r="D21" s="151" t="s">
        <v>237</v>
      </c>
      <c r="E21" s="36" t="s">
        <v>235</v>
      </c>
      <c r="F21" s="38" t="s">
        <v>236</v>
      </c>
      <c r="G21" s="33">
        <v>20</v>
      </c>
      <c r="H21" s="44"/>
      <c r="I21" s="164"/>
      <c r="J21" s="52">
        <f t="shared" si="0"/>
        <v>0</v>
      </c>
    </row>
    <row r="22" spans="1:10" ht="30.6" customHeight="1" x14ac:dyDescent="0.25">
      <c r="A22" s="37">
        <v>12</v>
      </c>
      <c r="B22" s="192" t="s">
        <v>238</v>
      </c>
      <c r="C22" s="193"/>
      <c r="D22" s="151" t="s">
        <v>239</v>
      </c>
      <c r="E22" s="36" t="s">
        <v>240</v>
      </c>
      <c r="F22" s="38" t="s">
        <v>13</v>
      </c>
      <c r="G22" s="33">
        <v>20</v>
      </c>
      <c r="H22" s="44"/>
      <c r="I22" s="164"/>
      <c r="J22" s="52">
        <f t="shared" si="0"/>
        <v>0</v>
      </c>
    </row>
    <row r="23" spans="1:10" ht="30.6" customHeight="1" thickBot="1" x14ac:dyDescent="0.3">
      <c r="A23" s="117">
        <v>13</v>
      </c>
      <c r="B23" s="243" t="s">
        <v>241</v>
      </c>
      <c r="C23" s="244"/>
      <c r="D23" s="152">
        <v>523</v>
      </c>
      <c r="E23" s="153" t="s">
        <v>242</v>
      </c>
      <c r="F23" s="154" t="s">
        <v>20</v>
      </c>
      <c r="G23" s="155">
        <v>10</v>
      </c>
      <c r="H23" s="146"/>
      <c r="I23" s="165"/>
      <c r="J23" s="56">
        <f t="shared" si="0"/>
        <v>0</v>
      </c>
    </row>
    <row r="24" spans="1:10" ht="31.5" customHeight="1" thickBot="1" x14ac:dyDescent="0.3">
      <c r="A24" s="156"/>
      <c r="B24" s="241" t="s">
        <v>243</v>
      </c>
      <c r="C24" s="241"/>
      <c r="D24" s="241"/>
      <c r="E24" s="241"/>
      <c r="F24" s="241"/>
      <c r="G24" s="241"/>
      <c r="H24" s="241"/>
      <c r="I24" s="241"/>
      <c r="J24" s="168">
        <f>SUM(J11:J23)</f>
        <v>0</v>
      </c>
    </row>
    <row r="29" spans="1:10" x14ac:dyDescent="0.25">
      <c r="J29" t="s">
        <v>244</v>
      </c>
    </row>
  </sheetData>
  <sheetProtection algorithmName="SHA-512" hashValue="fJdi5z/k37qW2yH/Z5I0rQall8J9mIyk9bKOzjcw3Km8LwNJ9jWK9ejm2ktIOtt11VmTZUt0e/+5gh1IzTXR9Q==" saltValue="oPVMP0LbOdZyqGYrsADpqA==" spinCount="100000" sheet="1" objects="1" scenarios="1" selectLockedCells="1"/>
  <mergeCells count="16">
    <mergeCell ref="B14:C14"/>
    <mergeCell ref="H1:J1"/>
    <mergeCell ref="B10:C10"/>
    <mergeCell ref="B11:C11"/>
    <mergeCell ref="B12:C12"/>
    <mergeCell ref="B13:C13"/>
    <mergeCell ref="B21:C21"/>
    <mergeCell ref="B22:C22"/>
    <mergeCell ref="B23:C23"/>
    <mergeCell ref="B24:I2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2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7" width="13.5703125" customWidth="1"/>
    <col min="8" max="8" width="27.140625" customWidth="1"/>
    <col min="9" max="9" width="14.28515625" customWidth="1"/>
    <col min="10" max="10" width="13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245</v>
      </c>
      <c r="B8" s="98" t="s">
        <v>246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67</v>
      </c>
    </row>
    <row r="11" spans="1:10" ht="29.1" customHeight="1" x14ac:dyDescent="0.25">
      <c r="A11" s="37">
        <v>1</v>
      </c>
      <c r="B11" s="223" t="s">
        <v>23</v>
      </c>
      <c r="C11" s="224"/>
      <c r="D11" s="89">
        <v>79900</v>
      </c>
      <c r="E11" s="31" t="s">
        <v>247</v>
      </c>
      <c r="F11" s="40" t="s">
        <v>11</v>
      </c>
      <c r="G11" s="41">
        <v>5</v>
      </c>
      <c r="H11" s="44"/>
      <c r="I11" s="44"/>
      <c r="J11" s="105">
        <f>G11*I11</f>
        <v>0</v>
      </c>
    </row>
    <row r="12" spans="1:10" ht="29.1" customHeight="1" x14ac:dyDescent="0.25">
      <c r="A12" s="37">
        <v>2</v>
      </c>
      <c r="B12" s="223" t="s">
        <v>248</v>
      </c>
      <c r="C12" s="224"/>
      <c r="D12" s="91">
        <v>34291</v>
      </c>
      <c r="E12" s="31" t="s">
        <v>247</v>
      </c>
      <c r="F12" s="40" t="s">
        <v>11</v>
      </c>
      <c r="G12" s="92">
        <v>5</v>
      </c>
      <c r="H12" s="44"/>
      <c r="I12" s="44"/>
      <c r="J12" s="105">
        <f t="shared" ref="J12:J23" si="0">G12*I12</f>
        <v>0</v>
      </c>
    </row>
    <row r="13" spans="1:10" ht="29.1" customHeight="1" x14ac:dyDescent="0.25">
      <c r="A13" s="37">
        <v>3</v>
      </c>
      <c r="B13" s="223" t="s">
        <v>249</v>
      </c>
      <c r="C13" s="224"/>
      <c r="D13" s="93" t="s">
        <v>250</v>
      </c>
      <c r="E13" s="31" t="s">
        <v>247</v>
      </c>
      <c r="F13" s="40" t="s">
        <v>11</v>
      </c>
      <c r="G13" s="41">
        <v>5</v>
      </c>
      <c r="H13" s="44"/>
      <c r="I13" s="44"/>
      <c r="J13" s="105">
        <f t="shared" si="0"/>
        <v>0</v>
      </c>
    </row>
    <row r="14" spans="1:10" ht="29.1" customHeight="1" x14ac:dyDescent="0.25">
      <c r="A14" s="37">
        <v>4</v>
      </c>
      <c r="B14" s="223" t="s">
        <v>27</v>
      </c>
      <c r="C14" s="224"/>
      <c r="D14" s="93" t="s">
        <v>251</v>
      </c>
      <c r="E14" s="31" t="s">
        <v>252</v>
      </c>
      <c r="F14" s="40" t="s">
        <v>14</v>
      </c>
      <c r="G14" s="41">
        <v>5</v>
      </c>
      <c r="H14" s="44"/>
      <c r="I14" s="44"/>
      <c r="J14" s="105">
        <f t="shared" si="0"/>
        <v>0</v>
      </c>
    </row>
    <row r="15" spans="1:10" ht="29.1" customHeight="1" x14ac:dyDescent="0.25">
      <c r="A15" s="37">
        <v>5</v>
      </c>
      <c r="B15" s="223" t="s">
        <v>27</v>
      </c>
      <c r="C15" s="224"/>
      <c r="D15" s="93" t="s">
        <v>253</v>
      </c>
      <c r="E15" s="31" t="s">
        <v>254</v>
      </c>
      <c r="F15" s="40" t="s">
        <v>14</v>
      </c>
      <c r="G15" s="41">
        <v>5</v>
      </c>
      <c r="H15" s="44"/>
      <c r="I15" s="44"/>
      <c r="J15" s="105">
        <f t="shared" si="0"/>
        <v>0</v>
      </c>
    </row>
    <row r="16" spans="1:10" ht="29.1" customHeight="1" x14ac:dyDescent="0.25">
      <c r="A16" s="37">
        <v>6</v>
      </c>
      <c r="B16" s="223" t="s">
        <v>24</v>
      </c>
      <c r="C16" s="224"/>
      <c r="D16" s="93" t="s">
        <v>255</v>
      </c>
      <c r="E16" s="31" t="s">
        <v>256</v>
      </c>
      <c r="F16" s="40" t="s">
        <v>20</v>
      </c>
      <c r="G16" s="41">
        <v>10</v>
      </c>
      <c r="H16" s="44"/>
      <c r="I16" s="44"/>
      <c r="J16" s="105">
        <f t="shared" si="0"/>
        <v>0</v>
      </c>
    </row>
    <row r="17" spans="1:10" ht="29.1" customHeight="1" x14ac:dyDescent="0.25">
      <c r="A17" s="37">
        <v>7</v>
      </c>
      <c r="B17" s="223" t="s">
        <v>24</v>
      </c>
      <c r="C17" s="224"/>
      <c r="D17" s="169" t="s">
        <v>25</v>
      </c>
      <c r="E17" s="31">
        <v>5.1100000000000003</v>
      </c>
      <c r="F17" s="40" t="s">
        <v>20</v>
      </c>
      <c r="G17" s="41">
        <v>10</v>
      </c>
      <c r="H17" s="44"/>
      <c r="I17" s="44"/>
      <c r="J17" s="105">
        <f t="shared" si="0"/>
        <v>0</v>
      </c>
    </row>
    <row r="18" spans="1:10" ht="29.1" customHeight="1" x14ac:dyDescent="0.25">
      <c r="A18" s="37">
        <v>8</v>
      </c>
      <c r="B18" s="223" t="s">
        <v>24</v>
      </c>
      <c r="C18" s="224"/>
      <c r="D18" s="93" t="s">
        <v>257</v>
      </c>
      <c r="E18" s="31" t="s">
        <v>258</v>
      </c>
      <c r="F18" s="40" t="s">
        <v>20</v>
      </c>
      <c r="G18" s="41">
        <v>5</v>
      </c>
      <c r="H18" s="44"/>
      <c r="I18" s="44"/>
      <c r="J18" s="105">
        <f t="shared" si="0"/>
        <v>0</v>
      </c>
    </row>
    <row r="19" spans="1:10" ht="29.1" customHeight="1" x14ac:dyDescent="0.25">
      <c r="A19" s="37">
        <v>9</v>
      </c>
      <c r="B19" s="223" t="s">
        <v>24</v>
      </c>
      <c r="C19" s="224"/>
      <c r="D19" s="93" t="s">
        <v>259</v>
      </c>
      <c r="E19" s="31" t="s">
        <v>258</v>
      </c>
      <c r="F19" s="40" t="s">
        <v>20</v>
      </c>
      <c r="G19" s="41">
        <v>5</v>
      </c>
      <c r="H19" s="44"/>
      <c r="I19" s="44"/>
      <c r="J19" s="105">
        <f t="shared" si="0"/>
        <v>0</v>
      </c>
    </row>
    <row r="20" spans="1:10" ht="29.1" customHeight="1" x14ac:dyDescent="0.25">
      <c r="A20" s="37">
        <v>10</v>
      </c>
      <c r="B20" s="223" t="s">
        <v>24</v>
      </c>
      <c r="C20" s="224"/>
      <c r="D20" s="93" t="s">
        <v>260</v>
      </c>
      <c r="E20" s="31" t="s">
        <v>258</v>
      </c>
      <c r="F20" s="40" t="s">
        <v>20</v>
      </c>
      <c r="G20" s="41">
        <v>5</v>
      </c>
      <c r="H20" s="44"/>
      <c r="I20" s="44"/>
      <c r="J20" s="105">
        <f t="shared" si="0"/>
        <v>0</v>
      </c>
    </row>
    <row r="21" spans="1:10" ht="29.1" customHeight="1" x14ac:dyDescent="0.25">
      <c r="A21" s="37">
        <v>11</v>
      </c>
      <c r="B21" s="223" t="s">
        <v>17</v>
      </c>
      <c r="C21" s="224"/>
      <c r="D21" s="93" t="s">
        <v>237</v>
      </c>
      <c r="E21" s="31" t="s">
        <v>235</v>
      </c>
      <c r="F21" s="40" t="s">
        <v>236</v>
      </c>
      <c r="G21" s="41">
        <v>20</v>
      </c>
      <c r="H21" s="44"/>
      <c r="I21" s="44"/>
      <c r="J21" s="105">
        <f t="shared" si="0"/>
        <v>0</v>
      </c>
    </row>
    <row r="22" spans="1:10" ht="29.1" customHeight="1" x14ac:dyDescent="0.25">
      <c r="A22" s="37">
        <v>12</v>
      </c>
      <c r="B22" s="223" t="s">
        <v>241</v>
      </c>
      <c r="C22" s="224"/>
      <c r="D22" s="93">
        <v>523</v>
      </c>
      <c r="E22" s="31" t="s">
        <v>242</v>
      </c>
      <c r="F22" s="40" t="s">
        <v>20</v>
      </c>
      <c r="G22" s="41">
        <v>10</v>
      </c>
      <c r="H22" s="44"/>
      <c r="I22" s="44"/>
      <c r="J22" s="105">
        <f t="shared" si="0"/>
        <v>0</v>
      </c>
    </row>
    <row r="23" spans="1:10" ht="33" customHeight="1" thickBot="1" x14ac:dyDescent="0.3">
      <c r="A23" s="117">
        <v>13</v>
      </c>
      <c r="B23" s="227" t="s">
        <v>261</v>
      </c>
      <c r="C23" s="228"/>
      <c r="D23" s="118">
        <v>38800</v>
      </c>
      <c r="E23" s="119" t="s">
        <v>247</v>
      </c>
      <c r="F23" s="140" t="s">
        <v>14</v>
      </c>
      <c r="G23" s="121">
        <v>5</v>
      </c>
      <c r="H23" s="146"/>
      <c r="I23" s="146"/>
      <c r="J23" s="162">
        <f t="shared" si="0"/>
        <v>0</v>
      </c>
    </row>
    <row r="24" spans="1:10" ht="30" customHeight="1" thickBot="1" x14ac:dyDescent="0.3">
      <c r="A24" s="156"/>
      <c r="B24" s="241" t="s">
        <v>262</v>
      </c>
      <c r="C24" s="241"/>
      <c r="D24" s="241"/>
      <c r="E24" s="241"/>
      <c r="F24" s="241"/>
      <c r="G24" s="241"/>
      <c r="H24" s="241"/>
      <c r="I24" s="241"/>
      <c r="J24" s="148">
        <f>SUM(J11:J23)</f>
        <v>0</v>
      </c>
    </row>
  </sheetData>
  <sheetProtection algorithmName="SHA-512" hashValue="ozTB7ZGuw1/vsWiqKJkU5GTBO3K2xtw0MkJuk4kuCIFp0SB1/CNoGTz1/jnH2TxvZm61MyRbbRTA1yHQ98xnVg==" saltValue="ibn5PwBkfUt2pOpU02DgNw==" spinCount="100000" sheet="1" objects="1" scenarios="1" selectLockedCells="1"/>
  <mergeCells count="16">
    <mergeCell ref="B14:C14"/>
    <mergeCell ref="H1:J1"/>
    <mergeCell ref="B10:C10"/>
    <mergeCell ref="B11:C11"/>
    <mergeCell ref="B12:C12"/>
    <mergeCell ref="B13:C13"/>
    <mergeCell ref="B21:C21"/>
    <mergeCell ref="B22:C22"/>
    <mergeCell ref="B23:C23"/>
    <mergeCell ref="B24:I2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21" workbookViewId="0">
      <selection activeCell="H33" sqref="H33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2.710937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263</v>
      </c>
      <c r="B8" s="98" t="s">
        <v>19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163" t="s">
        <v>10</v>
      </c>
      <c r="J10" s="170" t="s">
        <v>67</v>
      </c>
    </row>
    <row r="11" spans="1:10" ht="27.95" customHeight="1" x14ac:dyDescent="0.25">
      <c r="A11" s="37">
        <v>1</v>
      </c>
      <c r="B11" s="223" t="s">
        <v>264</v>
      </c>
      <c r="C11" s="224"/>
      <c r="D11" s="89">
        <v>42930</v>
      </c>
      <c r="E11" s="31" t="s">
        <v>265</v>
      </c>
      <c r="F11" s="40" t="s">
        <v>20</v>
      </c>
      <c r="G11" s="41">
        <v>5</v>
      </c>
      <c r="H11" s="44"/>
      <c r="I11" s="164"/>
      <c r="J11" s="52">
        <f>I11*G11</f>
        <v>0</v>
      </c>
    </row>
    <row r="12" spans="1:10" ht="27.95" customHeight="1" x14ac:dyDescent="0.25">
      <c r="A12" s="37">
        <v>2</v>
      </c>
      <c r="B12" s="223" t="s">
        <v>266</v>
      </c>
      <c r="C12" s="224"/>
      <c r="D12" s="91">
        <v>69110</v>
      </c>
      <c r="E12" s="31" t="s">
        <v>265</v>
      </c>
      <c r="F12" s="40" t="s">
        <v>20</v>
      </c>
      <c r="G12" s="92">
        <v>5</v>
      </c>
      <c r="H12" s="44"/>
      <c r="I12" s="164"/>
      <c r="J12" s="52">
        <f t="shared" ref="J12:J33" si="0">I12*G12</f>
        <v>0</v>
      </c>
    </row>
    <row r="13" spans="1:10" ht="27.95" customHeight="1" x14ac:dyDescent="0.25">
      <c r="A13" s="37">
        <v>3</v>
      </c>
      <c r="B13" s="223" t="s">
        <v>267</v>
      </c>
      <c r="C13" s="224"/>
      <c r="D13" s="93">
        <v>22500</v>
      </c>
      <c r="E13" s="31" t="s">
        <v>265</v>
      </c>
      <c r="F13" s="40" t="s">
        <v>20</v>
      </c>
      <c r="G13" s="41">
        <v>5</v>
      </c>
      <c r="H13" s="44"/>
      <c r="I13" s="164"/>
      <c r="J13" s="52">
        <f t="shared" si="0"/>
        <v>0</v>
      </c>
    </row>
    <row r="14" spans="1:10" ht="27.95" customHeight="1" x14ac:dyDescent="0.25">
      <c r="A14" s="37">
        <v>4</v>
      </c>
      <c r="B14" s="223" t="s">
        <v>268</v>
      </c>
      <c r="C14" s="224"/>
      <c r="D14" s="93" t="s">
        <v>269</v>
      </c>
      <c r="E14" s="31" t="s">
        <v>270</v>
      </c>
      <c r="F14" s="40" t="s">
        <v>20</v>
      </c>
      <c r="G14" s="41">
        <v>5</v>
      </c>
      <c r="H14" s="44"/>
      <c r="I14" s="164"/>
      <c r="J14" s="52">
        <f t="shared" si="0"/>
        <v>0</v>
      </c>
    </row>
    <row r="15" spans="1:10" ht="27.95" customHeight="1" x14ac:dyDescent="0.25">
      <c r="A15" s="37">
        <v>5</v>
      </c>
      <c r="B15" s="223" t="s">
        <v>271</v>
      </c>
      <c r="C15" s="224"/>
      <c r="D15" s="93" t="s">
        <v>272</v>
      </c>
      <c r="E15" s="31" t="s">
        <v>270</v>
      </c>
      <c r="F15" s="40" t="s">
        <v>20</v>
      </c>
      <c r="G15" s="41">
        <v>5</v>
      </c>
      <c r="H15" s="44"/>
      <c r="I15" s="164"/>
      <c r="J15" s="52">
        <f t="shared" si="0"/>
        <v>0</v>
      </c>
    </row>
    <row r="16" spans="1:10" ht="27.95" customHeight="1" x14ac:dyDescent="0.25">
      <c r="A16" s="37">
        <v>6</v>
      </c>
      <c r="B16" s="223" t="s">
        <v>273</v>
      </c>
      <c r="C16" s="224"/>
      <c r="D16" s="93" t="s">
        <v>274</v>
      </c>
      <c r="E16" s="31" t="s">
        <v>270</v>
      </c>
      <c r="F16" s="40" t="s">
        <v>20</v>
      </c>
      <c r="G16" s="41">
        <v>10</v>
      </c>
      <c r="H16" s="44"/>
      <c r="I16" s="164"/>
      <c r="J16" s="52">
        <f t="shared" si="0"/>
        <v>0</v>
      </c>
    </row>
    <row r="17" spans="1:10" ht="27.95" customHeight="1" x14ac:dyDescent="0.25">
      <c r="A17" s="37">
        <v>7</v>
      </c>
      <c r="B17" s="223" t="s">
        <v>275</v>
      </c>
      <c r="C17" s="224"/>
      <c r="D17" s="169" t="s">
        <v>276</v>
      </c>
      <c r="E17" s="31" t="s">
        <v>277</v>
      </c>
      <c r="F17" s="40" t="s">
        <v>20</v>
      </c>
      <c r="G17" s="41">
        <v>10</v>
      </c>
      <c r="H17" s="44"/>
      <c r="I17" s="164"/>
      <c r="J17" s="52">
        <f t="shared" si="0"/>
        <v>0</v>
      </c>
    </row>
    <row r="18" spans="1:10" ht="27.95" customHeight="1" x14ac:dyDescent="0.25">
      <c r="A18" s="37">
        <v>8</v>
      </c>
      <c r="B18" s="223" t="s">
        <v>278</v>
      </c>
      <c r="C18" s="224"/>
      <c r="D18" s="93" t="s">
        <v>279</v>
      </c>
      <c r="E18" s="31" t="s">
        <v>277</v>
      </c>
      <c r="F18" s="40" t="s">
        <v>20</v>
      </c>
      <c r="G18" s="41">
        <v>5</v>
      </c>
      <c r="H18" s="44"/>
      <c r="I18" s="164"/>
      <c r="J18" s="52">
        <f t="shared" si="0"/>
        <v>0</v>
      </c>
    </row>
    <row r="19" spans="1:10" ht="27.95" customHeight="1" x14ac:dyDescent="0.25">
      <c r="A19" s="37">
        <v>9</v>
      </c>
      <c r="B19" s="223" t="s">
        <v>280</v>
      </c>
      <c r="C19" s="224"/>
      <c r="D19" s="93" t="s">
        <v>281</v>
      </c>
      <c r="E19" s="31" t="s">
        <v>277</v>
      </c>
      <c r="F19" s="40" t="s">
        <v>20</v>
      </c>
      <c r="G19" s="41">
        <v>5</v>
      </c>
      <c r="H19" s="44"/>
      <c r="I19" s="164"/>
      <c r="J19" s="52">
        <f t="shared" si="0"/>
        <v>0</v>
      </c>
    </row>
    <row r="20" spans="1:10" ht="27.95" customHeight="1" x14ac:dyDescent="0.25">
      <c r="A20" s="37">
        <v>10</v>
      </c>
      <c r="B20" s="223" t="s">
        <v>282</v>
      </c>
      <c r="C20" s="224"/>
      <c r="D20" s="93" t="s">
        <v>283</v>
      </c>
      <c r="E20" s="31" t="s">
        <v>277</v>
      </c>
      <c r="F20" s="40" t="s">
        <v>20</v>
      </c>
      <c r="G20" s="41">
        <v>5</v>
      </c>
      <c r="H20" s="44"/>
      <c r="I20" s="164"/>
      <c r="J20" s="52">
        <f t="shared" si="0"/>
        <v>0</v>
      </c>
    </row>
    <row r="21" spans="1:10" ht="27.95" customHeight="1" x14ac:dyDescent="0.25">
      <c r="A21" s="37">
        <v>11</v>
      </c>
      <c r="B21" s="223" t="s">
        <v>284</v>
      </c>
      <c r="C21" s="224"/>
      <c r="D21" s="93" t="s">
        <v>285</v>
      </c>
      <c r="E21" s="31" t="s">
        <v>277</v>
      </c>
      <c r="F21" s="40" t="s">
        <v>20</v>
      </c>
      <c r="G21" s="41">
        <v>20</v>
      </c>
      <c r="H21" s="44"/>
      <c r="I21" s="164"/>
      <c r="J21" s="52">
        <f t="shared" si="0"/>
        <v>0</v>
      </c>
    </row>
    <row r="22" spans="1:10" ht="27.95" customHeight="1" x14ac:dyDescent="0.25">
      <c r="A22" s="37">
        <v>12</v>
      </c>
      <c r="B22" s="223" t="s">
        <v>286</v>
      </c>
      <c r="C22" s="224"/>
      <c r="D22" s="93" t="s">
        <v>287</v>
      </c>
      <c r="E22" s="31" t="s">
        <v>288</v>
      </c>
      <c r="F22" s="40" t="s">
        <v>20</v>
      </c>
      <c r="G22" s="41">
        <v>1</v>
      </c>
      <c r="H22" s="44"/>
      <c r="I22" s="164"/>
      <c r="J22" s="52">
        <f t="shared" si="0"/>
        <v>0</v>
      </c>
    </row>
    <row r="23" spans="1:10" ht="27.95" customHeight="1" x14ac:dyDescent="0.25">
      <c r="A23" s="37">
        <v>13</v>
      </c>
      <c r="B23" s="223" t="s">
        <v>289</v>
      </c>
      <c r="C23" s="224"/>
      <c r="D23" s="93" t="s">
        <v>290</v>
      </c>
      <c r="E23" s="31" t="s">
        <v>291</v>
      </c>
      <c r="F23" s="40" t="s">
        <v>20</v>
      </c>
      <c r="G23" s="41">
        <v>5</v>
      </c>
      <c r="H23" s="44"/>
      <c r="I23" s="164"/>
      <c r="J23" s="52">
        <f t="shared" si="0"/>
        <v>0</v>
      </c>
    </row>
    <row r="24" spans="1:10" ht="27.95" customHeight="1" x14ac:dyDescent="0.25">
      <c r="A24" s="37">
        <v>14</v>
      </c>
      <c r="B24" s="223" t="s">
        <v>292</v>
      </c>
      <c r="C24" s="224"/>
      <c r="D24" s="93">
        <v>21210</v>
      </c>
      <c r="E24" s="31" t="s">
        <v>265</v>
      </c>
      <c r="F24" s="40" t="s">
        <v>20</v>
      </c>
      <c r="G24" s="41">
        <v>10</v>
      </c>
      <c r="H24" s="44"/>
      <c r="I24" s="164"/>
      <c r="J24" s="52">
        <f t="shared" si="0"/>
        <v>0</v>
      </c>
    </row>
    <row r="25" spans="1:10" ht="27.95" customHeight="1" x14ac:dyDescent="0.25">
      <c r="A25" s="37">
        <v>15</v>
      </c>
      <c r="B25" s="223" t="s">
        <v>293</v>
      </c>
      <c r="C25" s="224"/>
      <c r="D25" s="93">
        <v>22600</v>
      </c>
      <c r="E25" s="31" t="s">
        <v>265</v>
      </c>
      <c r="F25" s="40" t="s">
        <v>20</v>
      </c>
      <c r="G25" s="41">
        <v>10</v>
      </c>
      <c r="H25" s="44"/>
      <c r="I25" s="164"/>
      <c r="J25" s="52">
        <f t="shared" si="0"/>
        <v>0</v>
      </c>
    </row>
    <row r="26" spans="1:10" ht="27.95" customHeight="1" x14ac:dyDescent="0.25">
      <c r="A26" s="37">
        <v>16</v>
      </c>
      <c r="B26" s="223" t="s">
        <v>294</v>
      </c>
      <c r="C26" s="224"/>
      <c r="D26" s="93">
        <v>25200</v>
      </c>
      <c r="E26" s="31" t="s">
        <v>265</v>
      </c>
      <c r="F26" s="40" t="s">
        <v>20</v>
      </c>
      <c r="G26" s="41">
        <v>5</v>
      </c>
      <c r="H26" s="44"/>
      <c r="I26" s="164"/>
      <c r="J26" s="52">
        <f t="shared" si="0"/>
        <v>0</v>
      </c>
    </row>
    <row r="27" spans="1:10" ht="27.95" customHeight="1" x14ac:dyDescent="0.25">
      <c r="A27" s="37">
        <v>17</v>
      </c>
      <c r="B27" s="223" t="s">
        <v>295</v>
      </c>
      <c r="C27" s="224"/>
      <c r="D27" s="93" t="s">
        <v>296</v>
      </c>
      <c r="E27" s="31" t="s">
        <v>288</v>
      </c>
      <c r="F27" s="40" t="s">
        <v>20</v>
      </c>
      <c r="G27" s="41">
        <v>5</v>
      </c>
      <c r="H27" s="44"/>
      <c r="I27" s="164"/>
      <c r="J27" s="52">
        <f t="shared" si="0"/>
        <v>0</v>
      </c>
    </row>
    <row r="28" spans="1:10" ht="27.95" customHeight="1" x14ac:dyDescent="0.25">
      <c r="A28" s="37">
        <v>18</v>
      </c>
      <c r="B28" s="223" t="s">
        <v>297</v>
      </c>
      <c r="C28" s="224"/>
      <c r="D28" s="93">
        <v>5310</v>
      </c>
      <c r="E28" s="31" t="s">
        <v>298</v>
      </c>
      <c r="F28" s="40" t="s">
        <v>20</v>
      </c>
      <c r="G28" s="41">
        <v>5</v>
      </c>
      <c r="H28" s="44"/>
      <c r="I28" s="164"/>
      <c r="J28" s="52">
        <f t="shared" si="0"/>
        <v>0</v>
      </c>
    </row>
    <row r="29" spans="1:10" ht="27.95" customHeight="1" x14ac:dyDescent="0.25">
      <c r="A29" s="37">
        <v>19</v>
      </c>
      <c r="B29" s="223" t="s">
        <v>299</v>
      </c>
      <c r="C29" s="224"/>
      <c r="D29" s="93">
        <v>5312</v>
      </c>
      <c r="E29" s="31" t="s">
        <v>298</v>
      </c>
      <c r="F29" s="40" t="s">
        <v>20</v>
      </c>
      <c r="G29" s="41">
        <v>5</v>
      </c>
      <c r="H29" s="44"/>
      <c r="I29" s="164"/>
      <c r="J29" s="52">
        <f t="shared" si="0"/>
        <v>0</v>
      </c>
    </row>
    <row r="30" spans="1:10" ht="27.95" customHeight="1" x14ac:dyDescent="0.25">
      <c r="A30" s="37">
        <v>20</v>
      </c>
      <c r="B30" s="223" t="s">
        <v>300</v>
      </c>
      <c r="C30" s="224"/>
      <c r="D30" s="93">
        <v>5213</v>
      </c>
      <c r="E30" s="31" t="s">
        <v>298</v>
      </c>
      <c r="F30" s="40" t="s">
        <v>20</v>
      </c>
      <c r="G30" s="41">
        <v>5</v>
      </c>
      <c r="H30" s="44"/>
      <c r="I30" s="164"/>
      <c r="J30" s="52">
        <f t="shared" si="0"/>
        <v>0</v>
      </c>
    </row>
    <row r="31" spans="1:10" ht="27.95" customHeight="1" x14ac:dyDescent="0.25">
      <c r="A31" s="37">
        <v>21</v>
      </c>
      <c r="B31" s="223" t="s">
        <v>301</v>
      </c>
      <c r="C31" s="224"/>
      <c r="D31" s="93">
        <v>5431</v>
      </c>
      <c r="E31" s="31" t="s">
        <v>298</v>
      </c>
      <c r="F31" s="40" t="s">
        <v>20</v>
      </c>
      <c r="G31" s="41">
        <v>3</v>
      </c>
      <c r="H31" s="44"/>
      <c r="I31" s="164"/>
      <c r="J31" s="52">
        <f t="shared" si="0"/>
        <v>0</v>
      </c>
    </row>
    <row r="32" spans="1:10" ht="27.95" customHeight="1" x14ac:dyDescent="0.25">
      <c r="A32" s="37">
        <v>22</v>
      </c>
      <c r="B32" s="223" t="s">
        <v>302</v>
      </c>
      <c r="C32" s="224"/>
      <c r="D32" s="93" t="s">
        <v>303</v>
      </c>
      <c r="E32" s="31" t="s">
        <v>304</v>
      </c>
      <c r="F32" s="40" t="s">
        <v>20</v>
      </c>
      <c r="G32" s="41">
        <v>2</v>
      </c>
      <c r="H32" s="44"/>
      <c r="I32" s="164"/>
      <c r="J32" s="52">
        <f t="shared" si="0"/>
        <v>0</v>
      </c>
    </row>
    <row r="33" spans="1:10" ht="27.95" customHeight="1" thickBot="1" x14ac:dyDescent="0.3">
      <c r="A33" s="117">
        <v>23</v>
      </c>
      <c r="B33" s="227" t="s">
        <v>295</v>
      </c>
      <c r="C33" s="228"/>
      <c r="D33" s="118" t="s">
        <v>305</v>
      </c>
      <c r="E33" s="119" t="s">
        <v>288</v>
      </c>
      <c r="F33" s="140" t="s">
        <v>20</v>
      </c>
      <c r="G33" s="121">
        <v>3</v>
      </c>
      <c r="H33" s="146"/>
      <c r="I33" s="165"/>
      <c r="J33" s="56">
        <f t="shared" si="0"/>
        <v>0</v>
      </c>
    </row>
    <row r="34" spans="1:10" ht="27.95" customHeight="1" thickBot="1" x14ac:dyDescent="0.3">
      <c r="A34" s="156"/>
      <c r="B34" s="241" t="s">
        <v>306</v>
      </c>
      <c r="C34" s="241"/>
      <c r="D34" s="241"/>
      <c r="E34" s="241"/>
      <c r="F34" s="241"/>
      <c r="G34" s="241"/>
      <c r="H34" s="241"/>
      <c r="I34" s="241"/>
      <c r="J34" s="166">
        <f>SUM(J11:J33)</f>
        <v>0</v>
      </c>
    </row>
  </sheetData>
  <sheetProtection algorithmName="SHA-512" hashValue="Gvw5HxltiYvkwhvMuz80SxWV9xyMJiALOzjAS3qcc8p7xgLoDP5VEvlemNF0qAMz3qaj1HUeC0ViD2ZG8i+xSw==" saltValue="rCWsz4uCVNRmpECfWenCEQ==" spinCount="100000" sheet="1" objects="1" scenarios="1" selectLockedCells="1"/>
  <mergeCells count="26">
    <mergeCell ref="B14:C14"/>
    <mergeCell ref="H1:J1"/>
    <mergeCell ref="B10:C10"/>
    <mergeCell ref="B11:C11"/>
    <mergeCell ref="B12:C12"/>
    <mergeCell ref="B13:C13"/>
    <mergeCell ref="B26:C26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33:C33"/>
    <mergeCell ref="B34:I34"/>
    <mergeCell ref="B27:C27"/>
    <mergeCell ref="B28:C28"/>
    <mergeCell ref="B29:C29"/>
    <mergeCell ref="B30:C30"/>
    <mergeCell ref="B31:C31"/>
    <mergeCell ref="B32:C32"/>
  </mergeCells>
  <pageMargins left="0.7" right="0.7" top="0.75" bottom="0.75" header="0.3" footer="0.3"/>
  <pageSetup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2.140625" customWidth="1"/>
    <col min="6" max="6" width="11.140625" customWidth="1"/>
    <col min="7" max="7" width="13.5703125" customWidth="1"/>
    <col min="8" max="8" width="28.140625" customWidth="1"/>
    <col min="9" max="9" width="15.5703125" customWidth="1"/>
    <col min="10" max="10" width="12.425781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307</v>
      </c>
      <c r="B8" s="98" t="s">
        <v>21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67</v>
      </c>
    </row>
    <row r="11" spans="1:10" ht="27" customHeight="1" x14ac:dyDescent="0.25">
      <c r="A11" s="30">
        <v>1</v>
      </c>
      <c r="B11" s="192" t="s">
        <v>308</v>
      </c>
      <c r="C11" s="193"/>
      <c r="D11" s="149" t="s">
        <v>309</v>
      </c>
      <c r="E11" s="36" t="s">
        <v>277</v>
      </c>
      <c r="F11" s="38" t="s">
        <v>20</v>
      </c>
      <c r="G11" s="33">
        <v>2</v>
      </c>
      <c r="H11" s="44"/>
      <c r="I11" s="44"/>
      <c r="J11" s="105">
        <f>G11*I11</f>
        <v>0</v>
      </c>
    </row>
    <row r="12" spans="1:10" ht="27" customHeight="1" x14ac:dyDescent="0.25">
      <c r="A12" s="37">
        <v>2</v>
      </c>
      <c r="B12" s="192" t="s">
        <v>310</v>
      </c>
      <c r="C12" s="193"/>
      <c r="D12" s="150" t="s">
        <v>311</v>
      </c>
      <c r="E12" s="36" t="s">
        <v>277</v>
      </c>
      <c r="F12" s="38" t="s">
        <v>20</v>
      </c>
      <c r="G12" s="55">
        <v>2</v>
      </c>
      <c r="H12" s="44"/>
      <c r="I12" s="44"/>
      <c r="J12" s="105">
        <f t="shared" ref="J12:J23" si="0">G12*I12</f>
        <v>0</v>
      </c>
    </row>
    <row r="13" spans="1:10" ht="27" customHeight="1" x14ac:dyDescent="0.25">
      <c r="A13" s="37">
        <v>3</v>
      </c>
      <c r="B13" s="192" t="s">
        <v>312</v>
      </c>
      <c r="C13" s="193"/>
      <c r="D13" s="151" t="s">
        <v>313</v>
      </c>
      <c r="E13" s="36" t="s">
        <v>277</v>
      </c>
      <c r="F13" s="38" t="s">
        <v>20</v>
      </c>
      <c r="G13" s="33">
        <v>2</v>
      </c>
      <c r="H13" s="44"/>
      <c r="I13" s="44"/>
      <c r="J13" s="105">
        <f t="shared" si="0"/>
        <v>0</v>
      </c>
    </row>
    <row r="14" spans="1:10" ht="27" customHeight="1" x14ac:dyDescent="0.25">
      <c r="A14" s="37">
        <v>4</v>
      </c>
      <c r="B14" s="192" t="s">
        <v>314</v>
      </c>
      <c r="C14" s="193"/>
      <c r="D14" s="151" t="s">
        <v>315</v>
      </c>
      <c r="E14" s="36" t="s">
        <v>277</v>
      </c>
      <c r="F14" s="38" t="s">
        <v>20</v>
      </c>
      <c r="G14" s="33">
        <v>2</v>
      </c>
      <c r="H14" s="44"/>
      <c r="I14" s="44"/>
      <c r="J14" s="105">
        <f t="shared" si="0"/>
        <v>0</v>
      </c>
    </row>
    <row r="15" spans="1:10" ht="27" customHeight="1" x14ac:dyDescent="0.25">
      <c r="A15" s="37">
        <v>5</v>
      </c>
      <c r="B15" s="192" t="s">
        <v>316</v>
      </c>
      <c r="C15" s="193"/>
      <c r="D15" s="151" t="s">
        <v>317</v>
      </c>
      <c r="E15" s="36" t="s">
        <v>277</v>
      </c>
      <c r="F15" s="38" t="s">
        <v>20</v>
      </c>
      <c r="G15" s="33">
        <v>2</v>
      </c>
      <c r="H15" s="44"/>
      <c r="I15" s="44"/>
      <c r="J15" s="105">
        <f t="shared" si="0"/>
        <v>0</v>
      </c>
    </row>
    <row r="16" spans="1:10" ht="27" customHeight="1" x14ac:dyDescent="0.25">
      <c r="A16" s="37">
        <v>6</v>
      </c>
      <c r="B16" s="192" t="s">
        <v>318</v>
      </c>
      <c r="C16" s="193"/>
      <c r="D16" s="151" t="s">
        <v>319</v>
      </c>
      <c r="E16" s="36" t="s">
        <v>270</v>
      </c>
      <c r="F16" s="38" t="s">
        <v>20</v>
      </c>
      <c r="G16" s="33">
        <v>2</v>
      </c>
      <c r="H16" s="44"/>
      <c r="I16" s="44"/>
      <c r="J16" s="105">
        <f t="shared" si="0"/>
        <v>0</v>
      </c>
    </row>
    <row r="17" spans="1:10" ht="27" customHeight="1" x14ac:dyDescent="0.25">
      <c r="A17" s="37">
        <v>7</v>
      </c>
      <c r="B17" s="192" t="s">
        <v>320</v>
      </c>
      <c r="C17" s="193"/>
      <c r="D17" s="171" t="s">
        <v>321</v>
      </c>
      <c r="E17" s="36" t="s">
        <v>270</v>
      </c>
      <c r="F17" s="38" t="s">
        <v>20</v>
      </c>
      <c r="G17" s="33">
        <v>2</v>
      </c>
      <c r="H17" s="44"/>
      <c r="I17" s="44"/>
      <c r="J17" s="105">
        <f t="shared" si="0"/>
        <v>0</v>
      </c>
    </row>
    <row r="18" spans="1:10" ht="27" customHeight="1" x14ac:dyDescent="0.25">
      <c r="A18" s="37">
        <v>8</v>
      </c>
      <c r="B18" s="192" t="s">
        <v>22</v>
      </c>
      <c r="C18" s="193"/>
      <c r="D18" s="151" t="s">
        <v>322</v>
      </c>
      <c r="E18" s="36" t="s">
        <v>288</v>
      </c>
      <c r="F18" s="38" t="s">
        <v>20</v>
      </c>
      <c r="G18" s="33">
        <v>2</v>
      </c>
      <c r="H18" s="44"/>
      <c r="I18" s="44"/>
      <c r="J18" s="105">
        <f t="shared" si="0"/>
        <v>0</v>
      </c>
    </row>
    <row r="19" spans="1:10" ht="27" customHeight="1" x14ac:dyDescent="0.25">
      <c r="A19" s="37">
        <v>9</v>
      </c>
      <c r="B19" s="192" t="s">
        <v>323</v>
      </c>
      <c r="C19" s="193"/>
      <c r="D19" s="151" t="s">
        <v>324</v>
      </c>
      <c r="E19" s="36" t="s">
        <v>288</v>
      </c>
      <c r="F19" s="38" t="s">
        <v>20</v>
      </c>
      <c r="G19" s="33">
        <v>2</v>
      </c>
      <c r="H19" s="44"/>
      <c r="I19" s="44"/>
      <c r="J19" s="105">
        <f t="shared" si="0"/>
        <v>0</v>
      </c>
    </row>
    <row r="20" spans="1:10" ht="27" customHeight="1" x14ac:dyDescent="0.25">
      <c r="A20" s="37">
        <v>10</v>
      </c>
      <c r="B20" s="192" t="s">
        <v>325</v>
      </c>
      <c r="C20" s="193"/>
      <c r="D20" s="151" t="s">
        <v>326</v>
      </c>
      <c r="E20" s="36" t="s">
        <v>288</v>
      </c>
      <c r="F20" s="38" t="s">
        <v>20</v>
      </c>
      <c r="G20" s="33">
        <v>2</v>
      </c>
      <c r="H20" s="44"/>
      <c r="I20" s="44"/>
      <c r="J20" s="105">
        <f t="shared" si="0"/>
        <v>0</v>
      </c>
    </row>
    <row r="21" spans="1:10" ht="27" customHeight="1" x14ac:dyDescent="0.25">
      <c r="A21" s="37">
        <v>11</v>
      </c>
      <c r="B21" s="192" t="s">
        <v>327</v>
      </c>
      <c r="C21" s="193"/>
      <c r="D21" s="151" t="s">
        <v>328</v>
      </c>
      <c r="E21" s="36" t="s">
        <v>288</v>
      </c>
      <c r="F21" s="38" t="s">
        <v>20</v>
      </c>
      <c r="G21" s="33">
        <v>2</v>
      </c>
      <c r="H21" s="44"/>
      <c r="I21" s="44"/>
      <c r="J21" s="105">
        <f t="shared" si="0"/>
        <v>0</v>
      </c>
    </row>
    <row r="22" spans="1:10" ht="27" customHeight="1" x14ac:dyDescent="0.25">
      <c r="A22" s="37">
        <v>12</v>
      </c>
      <c r="B22" s="192" t="s">
        <v>329</v>
      </c>
      <c r="C22" s="193"/>
      <c r="D22" s="151" t="s">
        <v>330</v>
      </c>
      <c r="E22" s="36" t="s">
        <v>288</v>
      </c>
      <c r="F22" s="38" t="s">
        <v>20</v>
      </c>
      <c r="G22" s="33">
        <v>1</v>
      </c>
      <c r="H22" s="44"/>
      <c r="I22" s="44"/>
      <c r="J22" s="105">
        <f t="shared" si="0"/>
        <v>0</v>
      </c>
    </row>
    <row r="23" spans="1:10" ht="27" customHeight="1" thickBot="1" x14ac:dyDescent="0.3">
      <c r="A23" s="117">
        <v>13</v>
      </c>
      <c r="B23" s="243" t="s">
        <v>331</v>
      </c>
      <c r="C23" s="244"/>
      <c r="D23" s="152" t="s">
        <v>332</v>
      </c>
      <c r="E23" s="153" t="s">
        <v>270</v>
      </c>
      <c r="F23" s="154" t="s">
        <v>20</v>
      </c>
      <c r="G23" s="155">
        <v>2</v>
      </c>
      <c r="H23" s="146"/>
      <c r="I23" s="146"/>
      <c r="J23" s="162">
        <f t="shared" si="0"/>
        <v>0</v>
      </c>
    </row>
    <row r="24" spans="1:10" ht="27" customHeight="1" thickBot="1" x14ac:dyDescent="0.3">
      <c r="A24" s="156"/>
      <c r="B24" s="241" t="s">
        <v>333</v>
      </c>
      <c r="C24" s="241"/>
      <c r="D24" s="241"/>
      <c r="E24" s="241"/>
      <c r="F24" s="241"/>
      <c r="G24" s="241"/>
      <c r="H24" s="241"/>
      <c r="I24" s="241"/>
      <c r="J24" s="148">
        <f>SUM(J11:J23)</f>
        <v>0</v>
      </c>
    </row>
  </sheetData>
  <sheetProtection algorithmName="SHA-512" hashValue="wsXHeCCu8ElcHabCmLFi6VpgUlTWVC010dX23xWzsUFh2WoQ+/mP7qO1IwceItLF3Chv6b53eBJhcpANW/U/IA==" saltValue="Rc13tEyxBBHvblF7ecONtQ==" spinCount="100000" sheet="1" objects="1" scenarios="1" selectLockedCells="1"/>
  <mergeCells count="16">
    <mergeCell ref="B14:C14"/>
    <mergeCell ref="H1:J1"/>
    <mergeCell ref="B10:C10"/>
    <mergeCell ref="B11:C11"/>
    <mergeCell ref="B12:C12"/>
    <mergeCell ref="B13:C13"/>
    <mergeCell ref="B21:C21"/>
    <mergeCell ref="B22:C22"/>
    <mergeCell ref="B23:C23"/>
    <mergeCell ref="B24:I24"/>
    <mergeCell ref="B15:C15"/>
    <mergeCell ref="B16:C16"/>
    <mergeCell ref="B17:C17"/>
    <mergeCell ref="B18:C18"/>
    <mergeCell ref="B19:C19"/>
    <mergeCell ref="B20:C20"/>
  </mergeCells>
  <pageMargins left="0.7" right="0.7" top="0.75" bottom="0.75" header="0.3" footer="0.3"/>
  <pageSetup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4" workbookViewId="0">
      <selection activeCell="H13" sqref="H13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3.1406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334</v>
      </c>
      <c r="B8" s="98" t="s">
        <v>335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67</v>
      </c>
    </row>
    <row r="11" spans="1:10" ht="27.95" customHeight="1" x14ac:dyDescent="0.25">
      <c r="A11" s="37">
        <v>1</v>
      </c>
      <c r="B11" s="223" t="s">
        <v>336</v>
      </c>
      <c r="C11" s="224"/>
      <c r="D11" s="89">
        <v>1103304</v>
      </c>
      <c r="E11" s="31" t="s">
        <v>337</v>
      </c>
      <c r="F11" s="40" t="s">
        <v>20</v>
      </c>
      <c r="G11" s="41">
        <v>10</v>
      </c>
      <c r="H11" s="44"/>
      <c r="I11" s="44"/>
      <c r="J11" s="105">
        <f>G11*I11</f>
        <v>0</v>
      </c>
    </row>
    <row r="12" spans="1:10" ht="27.95" customHeight="1" x14ac:dyDescent="0.25">
      <c r="A12" s="37">
        <v>2</v>
      </c>
      <c r="B12" s="223" t="s">
        <v>338</v>
      </c>
      <c r="C12" s="224"/>
      <c r="D12" s="91" t="s">
        <v>339</v>
      </c>
      <c r="E12" s="31" t="s">
        <v>337</v>
      </c>
      <c r="F12" s="40" t="s">
        <v>20</v>
      </c>
      <c r="G12" s="92">
        <v>10</v>
      </c>
      <c r="H12" s="44"/>
      <c r="I12" s="44"/>
      <c r="J12" s="105">
        <f t="shared" ref="J12:J36" si="0">G12*I12</f>
        <v>0</v>
      </c>
    </row>
    <row r="13" spans="1:10" ht="27.95" customHeight="1" x14ac:dyDescent="0.25">
      <c r="A13" s="37">
        <v>3</v>
      </c>
      <c r="B13" s="223" t="s">
        <v>340</v>
      </c>
      <c r="C13" s="224"/>
      <c r="D13" s="93">
        <v>6390</v>
      </c>
      <c r="E13" s="31" t="s">
        <v>337</v>
      </c>
      <c r="F13" s="40" t="s">
        <v>20</v>
      </c>
      <c r="G13" s="41">
        <v>10</v>
      </c>
      <c r="H13" s="44"/>
      <c r="I13" s="44"/>
      <c r="J13" s="105">
        <f t="shared" si="0"/>
        <v>0</v>
      </c>
    </row>
    <row r="14" spans="1:10" ht="44.25" customHeight="1" x14ac:dyDescent="0.25">
      <c r="A14" s="37">
        <v>4</v>
      </c>
      <c r="B14" s="223" t="s">
        <v>341</v>
      </c>
      <c r="C14" s="224"/>
      <c r="D14" s="93"/>
      <c r="E14" s="31" t="s">
        <v>337</v>
      </c>
      <c r="F14" s="40" t="s">
        <v>20</v>
      </c>
      <c r="G14" s="41">
        <v>5</v>
      </c>
      <c r="H14" s="44"/>
      <c r="I14" s="44"/>
      <c r="J14" s="105">
        <f t="shared" si="0"/>
        <v>0</v>
      </c>
    </row>
    <row r="15" spans="1:10" ht="42" customHeight="1" x14ac:dyDescent="0.25">
      <c r="A15" s="37">
        <v>5</v>
      </c>
      <c r="B15" s="223" t="s">
        <v>342</v>
      </c>
      <c r="C15" s="224"/>
      <c r="D15" s="93"/>
      <c r="E15" s="31" t="s">
        <v>337</v>
      </c>
      <c r="F15" s="40" t="s">
        <v>20</v>
      </c>
      <c r="G15" s="41">
        <v>5</v>
      </c>
      <c r="H15" s="44"/>
      <c r="I15" s="44"/>
      <c r="J15" s="105">
        <f t="shared" si="0"/>
        <v>0</v>
      </c>
    </row>
    <row r="16" spans="1:10" ht="27.95" customHeight="1" x14ac:dyDescent="0.25">
      <c r="A16" s="37">
        <v>6</v>
      </c>
      <c r="B16" s="223" t="s">
        <v>343</v>
      </c>
      <c r="C16" s="224"/>
      <c r="D16" s="93"/>
      <c r="E16" s="31" t="s">
        <v>337</v>
      </c>
      <c r="F16" s="40" t="s">
        <v>20</v>
      </c>
      <c r="G16" s="41">
        <v>10</v>
      </c>
      <c r="H16" s="44"/>
      <c r="I16" s="44"/>
      <c r="J16" s="105">
        <f t="shared" si="0"/>
        <v>0</v>
      </c>
    </row>
    <row r="17" spans="1:10" ht="27.95" customHeight="1" x14ac:dyDescent="0.25">
      <c r="A17" s="37">
        <v>7</v>
      </c>
      <c r="B17" s="223" t="s">
        <v>344</v>
      </c>
      <c r="C17" s="224"/>
      <c r="D17" s="169"/>
      <c r="E17" s="31" t="s">
        <v>337</v>
      </c>
      <c r="F17" s="40" t="s">
        <v>20</v>
      </c>
      <c r="G17" s="41">
        <v>10</v>
      </c>
      <c r="H17" s="44"/>
      <c r="I17" s="44"/>
      <c r="J17" s="105">
        <f t="shared" si="0"/>
        <v>0</v>
      </c>
    </row>
    <row r="18" spans="1:10" ht="27.95" customHeight="1" x14ac:dyDescent="0.25">
      <c r="A18" s="37">
        <v>8</v>
      </c>
      <c r="B18" s="223" t="s">
        <v>345</v>
      </c>
      <c r="C18" s="224"/>
      <c r="D18" s="93"/>
      <c r="E18" s="31" t="s">
        <v>337</v>
      </c>
      <c r="F18" s="40" t="s">
        <v>20</v>
      </c>
      <c r="G18" s="41">
        <v>25</v>
      </c>
      <c r="H18" s="44"/>
      <c r="I18" s="44"/>
      <c r="J18" s="105">
        <f t="shared" si="0"/>
        <v>0</v>
      </c>
    </row>
    <row r="19" spans="1:10" ht="27.95" customHeight="1" x14ac:dyDescent="0.25">
      <c r="A19" s="37">
        <v>9</v>
      </c>
      <c r="B19" s="223" t="s">
        <v>346</v>
      </c>
      <c r="C19" s="224"/>
      <c r="D19" s="93"/>
      <c r="E19" s="31" t="s">
        <v>337</v>
      </c>
      <c r="F19" s="40" t="s">
        <v>20</v>
      </c>
      <c r="G19" s="41">
        <v>5</v>
      </c>
      <c r="H19" s="44"/>
      <c r="I19" s="44"/>
      <c r="J19" s="105">
        <f t="shared" si="0"/>
        <v>0</v>
      </c>
    </row>
    <row r="20" spans="1:10" ht="27.95" customHeight="1" x14ac:dyDescent="0.25">
      <c r="A20" s="37">
        <v>10</v>
      </c>
      <c r="B20" s="223" t="s">
        <v>347</v>
      </c>
      <c r="C20" s="224"/>
      <c r="D20" s="93"/>
      <c r="E20" s="31" t="s">
        <v>337</v>
      </c>
      <c r="F20" s="40" t="s">
        <v>20</v>
      </c>
      <c r="G20" s="41">
        <v>5</v>
      </c>
      <c r="H20" s="44"/>
      <c r="I20" s="44"/>
      <c r="J20" s="105">
        <f t="shared" si="0"/>
        <v>0</v>
      </c>
    </row>
    <row r="21" spans="1:10" ht="27.95" customHeight="1" x14ac:dyDescent="0.25">
      <c r="A21" s="37">
        <v>11</v>
      </c>
      <c r="B21" s="223" t="s">
        <v>28</v>
      </c>
      <c r="C21" s="224"/>
      <c r="D21" s="93">
        <v>7200</v>
      </c>
      <c r="E21" s="31" t="s">
        <v>348</v>
      </c>
      <c r="F21" s="40" t="s">
        <v>20</v>
      </c>
      <c r="G21" s="41">
        <v>5</v>
      </c>
      <c r="H21" s="44"/>
      <c r="I21" s="44"/>
      <c r="J21" s="105">
        <f t="shared" si="0"/>
        <v>0</v>
      </c>
    </row>
    <row r="22" spans="1:10" ht="27.95" customHeight="1" x14ac:dyDescent="0.25">
      <c r="A22" s="37">
        <v>12</v>
      </c>
      <c r="B22" s="223" t="s">
        <v>349</v>
      </c>
      <c r="C22" s="224"/>
      <c r="D22" s="93">
        <v>7300</v>
      </c>
      <c r="E22" s="31" t="s">
        <v>348</v>
      </c>
      <c r="F22" s="40" t="s">
        <v>20</v>
      </c>
      <c r="G22" s="41">
        <v>5</v>
      </c>
      <c r="H22" s="44"/>
      <c r="I22" s="44"/>
      <c r="J22" s="105">
        <f t="shared" si="0"/>
        <v>0</v>
      </c>
    </row>
    <row r="23" spans="1:10" ht="27.95" customHeight="1" x14ac:dyDescent="0.25">
      <c r="A23" s="37">
        <v>13</v>
      </c>
      <c r="B23" s="223" t="s">
        <v>350</v>
      </c>
      <c r="C23" s="224"/>
      <c r="D23" s="93">
        <v>7302</v>
      </c>
      <c r="E23" s="31" t="s">
        <v>348</v>
      </c>
      <c r="F23" s="40" t="s">
        <v>20</v>
      </c>
      <c r="G23" s="41">
        <v>5</v>
      </c>
      <c r="H23" s="44"/>
      <c r="I23" s="44"/>
      <c r="J23" s="162">
        <f t="shared" si="0"/>
        <v>0</v>
      </c>
    </row>
    <row r="24" spans="1:10" ht="27.95" customHeight="1" x14ac:dyDescent="0.25">
      <c r="A24" s="37">
        <v>14</v>
      </c>
      <c r="B24" s="223" t="s">
        <v>29</v>
      </c>
      <c r="C24" s="224"/>
      <c r="D24" s="93">
        <v>7307</v>
      </c>
      <c r="E24" s="31" t="s">
        <v>348</v>
      </c>
      <c r="F24" s="40" t="s">
        <v>20</v>
      </c>
      <c r="G24" s="41">
        <v>5</v>
      </c>
      <c r="H24" s="44"/>
      <c r="I24" s="44"/>
      <c r="J24" s="162">
        <f t="shared" si="0"/>
        <v>0</v>
      </c>
    </row>
    <row r="25" spans="1:10" ht="27.95" customHeight="1" x14ac:dyDescent="0.25">
      <c r="A25" s="37">
        <v>15</v>
      </c>
      <c r="B25" s="223" t="s">
        <v>351</v>
      </c>
      <c r="C25" s="224"/>
      <c r="D25" s="93">
        <v>7314</v>
      </c>
      <c r="E25" s="31" t="s">
        <v>348</v>
      </c>
      <c r="F25" s="40" t="s">
        <v>20</v>
      </c>
      <c r="G25" s="41">
        <v>5</v>
      </c>
      <c r="H25" s="44"/>
      <c r="I25" s="44"/>
      <c r="J25" s="162">
        <f t="shared" si="0"/>
        <v>0</v>
      </c>
    </row>
    <row r="26" spans="1:10" ht="27.95" customHeight="1" x14ac:dyDescent="0.25">
      <c r="A26" s="37">
        <v>16</v>
      </c>
      <c r="B26" s="223" t="s">
        <v>352</v>
      </c>
      <c r="C26" s="224"/>
      <c r="D26" s="93"/>
      <c r="E26" s="31" t="s">
        <v>353</v>
      </c>
      <c r="F26" s="40" t="s">
        <v>20</v>
      </c>
      <c r="G26" s="41">
        <v>10</v>
      </c>
      <c r="H26" s="44"/>
      <c r="I26" s="44"/>
      <c r="J26" s="162">
        <f t="shared" si="0"/>
        <v>0</v>
      </c>
    </row>
    <row r="27" spans="1:10" ht="27.95" customHeight="1" x14ac:dyDescent="0.25">
      <c r="A27" s="37">
        <v>17</v>
      </c>
      <c r="B27" s="223" t="s">
        <v>354</v>
      </c>
      <c r="C27" s="224"/>
      <c r="D27" s="93"/>
      <c r="E27" s="31" t="s">
        <v>353</v>
      </c>
      <c r="F27" s="40" t="s">
        <v>20</v>
      </c>
      <c r="G27" s="41">
        <v>10</v>
      </c>
      <c r="H27" s="44"/>
      <c r="I27" s="44"/>
      <c r="J27" s="162">
        <f t="shared" si="0"/>
        <v>0</v>
      </c>
    </row>
    <row r="28" spans="1:10" ht="27.95" customHeight="1" x14ac:dyDescent="0.25">
      <c r="A28" s="37">
        <v>18</v>
      </c>
      <c r="B28" s="223" t="s">
        <v>355</v>
      </c>
      <c r="C28" s="224"/>
      <c r="D28" s="93"/>
      <c r="E28" s="31" t="s">
        <v>353</v>
      </c>
      <c r="F28" s="40" t="s">
        <v>20</v>
      </c>
      <c r="G28" s="41">
        <v>10</v>
      </c>
      <c r="H28" s="44"/>
      <c r="I28" s="44"/>
      <c r="J28" s="162">
        <f t="shared" si="0"/>
        <v>0</v>
      </c>
    </row>
    <row r="29" spans="1:10" ht="27.95" customHeight="1" x14ac:dyDescent="0.25">
      <c r="A29" s="37">
        <v>18</v>
      </c>
      <c r="B29" s="223" t="s">
        <v>33</v>
      </c>
      <c r="C29" s="224"/>
      <c r="D29" s="93" t="s">
        <v>356</v>
      </c>
      <c r="E29" s="31" t="s">
        <v>353</v>
      </c>
      <c r="F29" s="40" t="s">
        <v>20</v>
      </c>
      <c r="G29" s="41">
        <v>5</v>
      </c>
      <c r="H29" s="44"/>
      <c r="I29" s="44"/>
      <c r="J29" s="162">
        <f t="shared" si="0"/>
        <v>0</v>
      </c>
    </row>
    <row r="30" spans="1:10" ht="27.95" customHeight="1" x14ac:dyDescent="0.25">
      <c r="A30" s="37">
        <v>19</v>
      </c>
      <c r="B30" s="223" t="s">
        <v>357</v>
      </c>
      <c r="C30" s="224"/>
      <c r="D30" s="93">
        <v>7406</v>
      </c>
      <c r="E30" s="31" t="s">
        <v>348</v>
      </c>
      <c r="F30" s="40" t="s">
        <v>20</v>
      </c>
      <c r="G30" s="41">
        <v>5</v>
      </c>
      <c r="H30" s="44"/>
      <c r="I30" s="44"/>
      <c r="J30" s="162">
        <f t="shared" si="0"/>
        <v>0</v>
      </c>
    </row>
    <row r="31" spans="1:10" ht="27.95" customHeight="1" x14ac:dyDescent="0.25">
      <c r="A31" s="37">
        <v>20</v>
      </c>
      <c r="B31" s="223" t="s">
        <v>358</v>
      </c>
      <c r="C31" s="224"/>
      <c r="D31" s="93"/>
      <c r="E31" s="31" t="s">
        <v>359</v>
      </c>
      <c r="F31" s="40" t="s">
        <v>31</v>
      </c>
      <c r="G31" s="41">
        <v>15</v>
      </c>
      <c r="H31" s="44"/>
      <c r="I31" s="44"/>
      <c r="J31" s="162">
        <f t="shared" si="0"/>
        <v>0</v>
      </c>
    </row>
    <row r="32" spans="1:10" ht="27.95" customHeight="1" x14ac:dyDescent="0.25">
      <c r="A32" s="37">
        <v>21</v>
      </c>
      <c r="B32" s="223" t="s">
        <v>360</v>
      </c>
      <c r="C32" s="224"/>
      <c r="D32" s="93"/>
      <c r="E32" s="31" t="s">
        <v>361</v>
      </c>
      <c r="F32" s="40"/>
      <c r="G32" s="41">
        <v>30</v>
      </c>
      <c r="H32" s="44"/>
      <c r="I32" s="44"/>
      <c r="J32" s="162">
        <f t="shared" si="0"/>
        <v>0</v>
      </c>
    </row>
    <row r="33" spans="1:10" ht="27.95" customHeight="1" x14ac:dyDescent="0.25">
      <c r="A33" s="37">
        <v>22</v>
      </c>
      <c r="B33" s="223" t="s">
        <v>34</v>
      </c>
      <c r="C33" s="224"/>
      <c r="D33" s="93"/>
      <c r="E33" s="31"/>
      <c r="F33" s="40" t="s">
        <v>20</v>
      </c>
      <c r="G33" s="41">
        <v>15</v>
      </c>
      <c r="H33" s="44"/>
      <c r="I33" s="44"/>
      <c r="J33" s="162">
        <f t="shared" si="0"/>
        <v>0</v>
      </c>
    </row>
    <row r="34" spans="1:10" ht="27.95" customHeight="1" x14ac:dyDescent="0.25">
      <c r="A34" s="37">
        <v>23</v>
      </c>
      <c r="B34" s="223" t="s">
        <v>362</v>
      </c>
      <c r="C34" s="224"/>
      <c r="D34" s="93"/>
      <c r="E34" s="31"/>
      <c r="F34" s="40" t="s">
        <v>35</v>
      </c>
      <c r="G34" s="41">
        <v>30</v>
      </c>
      <c r="H34" s="44"/>
      <c r="I34" s="44"/>
      <c r="J34" s="162">
        <f t="shared" si="0"/>
        <v>0</v>
      </c>
    </row>
    <row r="35" spans="1:10" ht="27.95" customHeight="1" x14ac:dyDescent="0.25">
      <c r="A35" s="37">
        <v>24</v>
      </c>
      <c r="B35" s="223" t="s">
        <v>363</v>
      </c>
      <c r="C35" s="224"/>
      <c r="D35" s="93"/>
      <c r="E35" s="31"/>
      <c r="F35" s="40" t="s">
        <v>35</v>
      </c>
      <c r="G35" s="41">
        <v>30</v>
      </c>
      <c r="H35" s="44"/>
      <c r="I35" s="44"/>
      <c r="J35" s="162">
        <f t="shared" si="0"/>
        <v>0</v>
      </c>
    </row>
    <row r="36" spans="1:10" ht="27.95" customHeight="1" thickBot="1" x14ac:dyDescent="0.3">
      <c r="A36" s="117">
        <v>25</v>
      </c>
      <c r="B36" s="227" t="s">
        <v>364</v>
      </c>
      <c r="C36" s="228"/>
      <c r="D36" s="118"/>
      <c r="E36" s="119"/>
      <c r="F36" s="140"/>
      <c r="G36" s="121">
        <v>15</v>
      </c>
      <c r="H36" s="146"/>
      <c r="I36" s="146"/>
      <c r="J36" s="162">
        <f t="shared" si="0"/>
        <v>0</v>
      </c>
    </row>
    <row r="37" spans="1:10" ht="27.95" customHeight="1" thickBot="1" x14ac:dyDescent="0.3">
      <c r="A37" s="156"/>
      <c r="B37" s="245" t="s">
        <v>365</v>
      </c>
      <c r="C37" s="245"/>
      <c r="D37" s="245"/>
      <c r="E37" s="245"/>
      <c r="F37" s="245"/>
      <c r="G37" s="245"/>
      <c r="H37" s="245"/>
      <c r="I37" s="245"/>
      <c r="J37" s="172">
        <f>SUM(J11:J36)</f>
        <v>0</v>
      </c>
    </row>
  </sheetData>
  <sheetProtection algorithmName="SHA-512" hashValue="mffTTQ8BdaJKgPEhqr6vgUCt87jVZic9SU5nZ6qzoq2Hb+b6zak9L823ri8qMDpSU8f0fD8ZCtEejvaFDaJAlA==" saltValue="zxO7Bh7VNwDJmOh9Vx6NxQ==" spinCount="100000" sheet="1" objects="1" scenarios="1" selectLockedCells="1"/>
  <mergeCells count="29">
    <mergeCell ref="B20:C20"/>
    <mergeCell ref="H1:J1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32:C32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3:C33"/>
    <mergeCell ref="B34:C34"/>
    <mergeCell ref="B35:C35"/>
    <mergeCell ref="B36:C36"/>
    <mergeCell ref="B37:I37"/>
  </mergeCells>
  <pageMargins left="0.7" right="0.7" top="0.75" bottom="0.75" header="0.3" footer="0.3"/>
  <pageSetup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H11" sqref="H11"/>
    </sheetView>
  </sheetViews>
  <sheetFormatPr defaultColWidth="9.140625" defaultRowHeight="15" x14ac:dyDescent="0.25"/>
  <cols>
    <col min="1" max="1" width="9.85546875" customWidth="1"/>
    <col min="2" max="2" width="23" customWidth="1"/>
    <col min="4" max="4" width="15.85546875" customWidth="1"/>
    <col min="5" max="5" width="28.42578125" customWidth="1"/>
    <col min="6" max="6" width="14.42578125" customWidth="1"/>
    <col min="7" max="7" width="13.5703125" customWidth="1"/>
    <col min="8" max="8" width="28.140625" customWidth="1"/>
    <col min="9" max="9" width="15.5703125" customWidth="1"/>
    <col min="10" max="10" width="13.140625" customWidth="1"/>
  </cols>
  <sheetData>
    <row r="1" spans="1:10" ht="15" customHeight="1" x14ac:dyDescent="0.25">
      <c r="A1" s="23" t="s">
        <v>0</v>
      </c>
      <c r="B1" s="23"/>
      <c r="C1" s="23"/>
      <c r="D1" s="23"/>
      <c r="E1" s="24"/>
      <c r="H1" s="188" t="s">
        <v>378</v>
      </c>
      <c r="I1" s="188"/>
      <c r="J1" s="188"/>
    </row>
    <row r="2" spans="1:10" x14ac:dyDescent="0.25">
      <c r="A2" s="23" t="s">
        <v>1</v>
      </c>
      <c r="B2" s="23"/>
      <c r="C2" s="23"/>
      <c r="D2" s="23"/>
      <c r="E2" s="24"/>
    </row>
    <row r="3" spans="1:10" x14ac:dyDescent="0.25">
      <c r="A3" s="23" t="s">
        <v>2</v>
      </c>
      <c r="B3" s="23"/>
      <c r="C3" s="23"/>
      <c r="D3" s="23"/>
      <c r="E3" s="24"/>
    </row>
    <row r="4" spans="1:10" x14ac:dyDescent="0.25">
      <c r="A4" s="25" t="s">
        <v>48</v>
      </c>
      <c r="B4" s="25"/>
      <c r="C4" s="23"/>
      <c r="D4" s="23"/>
      <c r="E4" s="24"/>
    </row>
    <row r="5" spans="1:10" x14ac:dyDescent="0.25">
      <c r="A5" s="26"/>
      <c r="B5" s="26"/>
      <c r="C5" s="26"/>
      <c r="D5" s="26"/>
    </row>
    <row r="6" spans="1:10" x14ac:dyDescent="0.25">
      <c r="A6" s="26"/>
      <c r="B6" s="23" t="s">
        <v>3</v>
      </c>
      <c r="C6" s="23"/>
      <c r="D6" s="23"/>
      <c r="E6" s="24"/>
    </row>
    <row r="7" spans="1:10" x14ac:dyDescent="0.25">
      <c r="A7" s="26"/>
      <c r="B7" s="23"/>
      <c r="C7" s="23"/>
      <c r="D7" s="23"/>
      <c r="E7" s="24"/>
    </row>
    <row r="8" spans="1:10" x14ac:dyDescent="0.25">
      <c r="A8" s="98" t="s">
        <v>366</v>
      </c>
      <c r="B8" s="98" t="s">
        <v>367</v>
      </c>
      <c r="C8" s="98"/>
      <c r="D8" s="98"/>
      <c r="E8" s="88"/>
      <c r="F8" s="88"/>
      <c r="G8" s="83"/>
      <c r="H8" s="83"/>
      <c r="I8" s="83"/>
    </row>
    <row r="9" spans="1:10" x14ac:dyDescent="0.25">
      <c r="A9" s="50"/>
      <c r="B9" s="50"/>
      <c r="C9" s="50"/>
      <c r="D9" s="50"/>
      <c r="E9" s="83"/>
      <c r="F9" s="83"/>
      <c r="G9" s="83"/>
      <c r="H9" s="83"/>
      <c r="I9" s="83"/>
    </row>
    <row r="10" spans="1:10" ht="30" x14ac:dyDescent="0.25">
      <c r="A10" s="81" t="s">
        <v>4</v>
      </c>
      <c r="B10" s="191" t="s">
        <v>57</v>
      </c>
      <c r="C10" s="191"/>
      <c r="D10" s="81" t="s">
        <v>85</v>
      </c>
      <c r="E10" s="27" t="s">
        <v>6</v>
      </c>
      <c r="F10" s="81" t="s">
        <v>7</v>
      </c>
      <c r="G10" s="28" t="s">
        <v>8</v>
      </c>
      <c r="H10" s="81" t="s">
        <v>9</v>
      </c>
      <c r="I10" s="28" t="s">
        <v>10</v>
      </c>
      <c r="J10" s="82" t="s">
        <v>114</v>
      </c>
    </row>
    <row r="11" spans="1:10" ht="27.95" customHeight="1" x14ac:dyDescent="0.25">
      <c r="A11" s="37">
        <v>1</v>
      </c>
      <c r="B11" s="223" t="s">
        <v>368</v>
      </c>
      <c r="C11" s="224"/>
      <c r="D11" s="89"/>
      <c r="E11" s="31"/>
      <c r="F11" s="40" t="s">
        <v>369</v>
      </c>
      <c r="G11" s="41">
        <v>10</v>
      </c>
      <c r="H11" s="44"/>
      <c r="I11" s="44"/>
      <c r="J11" s="52">
        <f>I11*G11</f>
        <v>0</v>
      </c>
    </row>
    <row r="12" spans="1:10" ht="27.95" customHeight="1" x14ac:dyDescent="0.25">
      <c r="A12" s="37">
        <v>2</v>
      </c>
      <c r="B12" s="223" t="s">
        <v>370</v>
      </c>
      <c r="C12" s="224"/>
      <c r="D12" s="91"/>
      <c r="E12" s="31"/>
      <c r="F12" s="40" t="s">
        <v>369</v>
      </c>
      <c r="G12" s="92">
        <v>10</v>
      </c>
      <c r="H12" s="44"/>
      <c r="I12" s="44"/>
      <c r="J12" s="52">
        <f t="shared" ref="J12:J16" si="0">I12*G12</f>
        <v>0</v>
      </c>
    </row>
    <row r="13" spans="1:10" ht="27.95" customHeight="1" x14ac:dyDescent="0.25">
      <c r="A13" s="37">
        <v>3</v>
      </c>
      <c r="B13" s="223" t="s">
        <v>371</v>
      </c>
      <c r="C13" s="224"/>
      <c r="D13" s="93"/>
      <c r="E13" s="31" t="s">
        <v>372</v>
      </c>
      <c r="F13" s="40" t="s">
        <v>32</v>
      </c>
      <c r="G13" s="41">
        <v>5</v>
      </c>
      <c r="H13" s="44"/>
      <c r="I13" s="44"/>
      <c r="J13" s="52">
        <f t="shared" si="0"/>
        <v>0</v>
      </c>
    </row>
    <row r="14" spans="1:10" ht="27.95" customHeight="1" x14ac:dyDescent="0.25">
      <c r="A14" s="37">
        <v>4</v>
      </c>
      <c r="B14" s="223" t="s">
        <v>373</v>
      </c>
      <c r="C14" s="224"/>
      <c r="D14" s="93"/>
      <c r="E14" s="31" t="s">
        <v>372</v>
      </c>
      <c r="F14" s="40" t="s">
        <v>32</v>
      </c>
      <c r="G14" s="41">
        <v>5</v>
      </c>
      <c r="H14" s="44"/>
      <c r="I14" s="44"/>
      <c r="J14" s="52">
        <f t="shared" si="0"/>
        <v>0</v>
      </c>
    </row>
    <row r="15" spans="1:10" ht="27.95" customHeight="1" x14ac:dyDescent="0.25">
      <c r="A15" s="37">
        <v>5</v>
      </c>
      <c r="B15" s="223" t="s">
        <v>374</v>
      </c>
      <c r="C15" s="224"/>
      <c r="D15" s="93"/>
      <c r="E15" s="31" t="s">
        <v>372</v>
      </c>
      <c r="F15" s="40" t="s">
        <v>32</v>
      </c>
      <c r="G15" s="41">
        <v>5</v>
      </c>
      <c r="H15" s="44"/>
      <c r="I15" s="44"/>
      <c r="J15" s="52">
        <f t="shared" si="0"/>
        <v>0</v>
      </c>
    </row>
    <row r="16" spans="1:10" ht="27.95" customHeight="1" thickBot="1" x14ac:dyDescent="0.3">
      <c r="A16" s="37">
        <v>6</v>
      </c>
      <c r="B16" s="223" t="s">
        <v>375</v>
      </c>
      <c r="C16" s="224"/>
      <c r="D16" s="93"/>
      <c r="E16" s="31" t="s">
        <v>372</v>
      </c>
      <c r="F16" s="40" t="s">
        <v>32</v>
      </c>
      <c r="G16" s="41">
        <v>5</v>
      </c>
      <c r="H16" s="44"/>
      <c r="I16" s="44"/>
      <c r="J16" s="56">
        <f t="shared" si="0"/>
        <v>0</v>
      </c>
    </row>
    <row r="17" spans="1:10" ht="27.95" customHeight="1" thickBot="1" x14ac:dyDescent="0.3">
      <c r="A17" s="147"/>
      <c r="B17" s="246" t="s">
        <v>376</v>
      </c>
      <c r="C17" s="247"/>
      <c r="D17" s="247"/>
      <c r="E17" s="247"/>
      <c r="F17" s="247"/>
      <c r="G17" s="247"/>
      <c r="H17" s="247"/>
      <c r="I17" s="248"/>
      <c r="J17" s="161">
        <f>SUM(J11:J16)</f>
        <v>0</v>
      </c>
    </row>
  </sheetData>
  <sheetProtection algorithmName="SHA-512" hashValue="iMOQdPXHZDGma/rO1SWbfMWAD16BLnHXcJLTAYOaFt1w7ScC9u7uOLba3KQl5FsPpC/aJAH8vjgTihNmquj7Xg==" saltValue="UorqOv4B8NbVOyYZAue1mw==" spinCount="100000" sheet="1" objects="1" scenarios="1" selectLockedCells="1"/>
  <mergeCells count="9">
    <mergeCell ref="B15:C15"/>
    <mergeCell ref="B16:C16"/>
    <mergeCell ref="B17:I17"/>
    <mergeCell ref="H1:J1"/>
    <mergeCell ref="B10:C10"/>
    <mergeCell ref="B11:C11"/>
    <mergeCell ref="B12:C12"/>
    <mergeCell ref="B13:C13"/>
    <mergeCell ref="B14:C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</vt:i4>
      </vt:variant>
    </vt:vector>
  </HeadingPairs>
  <TitlesOfParts>
    <vt:vector size="19" baseType="lpstr">
      <vt:lpstr>Fire </vt:lpstr>
      <vt:lpstr>Public Works</vt:lpstr>
      <vt:lpstr>Police Group A</vt:lpstr>
      <vt:lpstr>Police Group B</vt:lpstr>
      <vt:lpstr>Police Group C</vt:lpstr>
      <vt:lpstr>Police Group D</vt:lpstr>
      <vt:lpstr>Police Group E</vt:lpstr>
      <vt:lpstr>Police Group F</vt:lpstr>
      <vt:lpstr>Police Group G</vt:lpstr>
      <vt:lpstr>Police Group H</vt:lpstr>
      <vt:lpstr>Police Group I</vt:lpstr>
      <vt:lpstr>Police Group J</vt:lpstr>
      <vt:lpstr>Police Group K</vt:lpstr>
      <vt:lpstr>Police Group L</vt:lpstr>
      <vt:lpstr>Police Group M</vt:lpstr>
      <vt:lpstr>Police Group N </vt:lpstr>
      <vt:lpstr>'Fire '!Print_Area</vt:lpstr>
      <vt:lpstr>'Police Group A'!Print_Area</vt:lpstr>
      <vt:lpstr>'Police Group B'!Print_Area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Key</dc:creator>
  <cp:lastModifiedBy>Crystal Key</cp:lastModifiedBy>
  <cp:lastPrinted>2015-10-27T01:10:41Z</cp:lastPrinted>
  <dcterms:created xsi:type="dcterms:W3CDTF">2014-09-12T19:44:26Z</dcterms:created>
  <dcterms:modified xsi:type="dcterms:W3CDTF">2016-12-07T21:17:20Z</dcterms:modified>
</cp:coreProperties>
</file>