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acg.arlington.local\arlgov\DEPT-DES\Dept\WSS\WSENG\SEWER AND STREETS ENGINEERING\N. Glebe Road Ditch Restoration\ITB\NCW\"/>
    </mc:Choice>
  </mc:AlternateContent>
  <xr:revisionPtr revIDLastSave="0" documentId="13_ncr:1_{F16448ED-A0B0-4D3F-A023-6EEE0C4FF487}" xr6:coauthVersionLast="47" xr6:coauthVersionMax="47" xr10:uidLastSave="{00000000-0000-0000-0000-000000000000}"/>
  <workbookProtection workbookAlgorithmName="SHA-512" workbookHashValue="TleKrQq3X7uE3zbqe+CwFbJtjlS1O1jbabLZP7p7v6Und2cxciQBP/G2u1+lEFFShBZtHBH3cvxsowiz0/YKpg==" workbookSaltValue="k049x1390bA3GvGciHW/GA==" workbookSpinCount="100000" lockStructure="1"/>
  <bookViews>
    <workbookView xWindow="-120" yWindow="-120" windowWidth="29040" windowHeight="15840" tabRatio="544" xr2:uid="{00000000-000D-0000-FFFF-FFFF00000000}"/>
  </bookViews>
  <sheets>
    <sheet name="Bid Form Pricing Sheet" sheetId="1" r:id="rId1"/>
  </sheets>
  <definedNames>
    <definedName name="_xlnm._FilterDatabase" localSheetId="0" hidden="1">'Bid Form Pricing Sheet'!$A$5:$K$30</definedName>
    <definedName name="_xlnm.Print_Area" localSheetId="0">'Bid Form Pricing Sheet'!$D$1:$I$32</definedName>
    <definedName name="_xlnm.Print_Titles" localSheetId="0">'Bid Form Pricing Sheet'!$1:$2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1" i="1" l="1"/>
  <c r="D20" i="1"/>
  <c r="I20" i="1"/>
  <c r="D7" i="1" l="1"/>
  <c r="I16" i="1"/>
  <c r="I15" i="1"/>
  <c r="I21" i="1"/>
  <c r="I22" i="1"/>
  <c r="I23" i="1"/>
  <c r="I24" i="1"/>
  <c r="I25" i="1"/>
  <c r="I26" i="1"/>
  <c r="I27" i="1"/>
  <c r="I28" i="1"/>
  <c r="I29" i="1"/>
  <c r="I31" i="1" l="1"/>
  <c r="I30" i="1"/>
  <c r="I6" i="1"/>
  <c r="D8" i="1" l="1"/>
  <c r="D9" i="1" s="1"/>
  <c r="D10" i="1" s="1"/>
  <c r="D11" i="1" s="1"/>
  <c r="D12" i="1" s="1"/>
  <c r="D13" i="1" s="1"/>
  <c r="D14" i="1" s="1"/>
  <c r="I18" i="1"/>
  <c r="I17" i="1"/>
  <c r="I7" i="1"/>
  <c r="I8" i="1"/>
  <c r="I9" i="1"/>
  <c r="I10" i="1"/>
  <c r="I11" i="1"/>
  <c r="I12" i="1"/>
  <c r="I13" i="1"/>
  <c r="I14" i="1"/>
  <c r="I19" i="1"/>
  <c r="D15" i="1" l="1"/>
  <c r="I32" i="1"/>
  <c r="D16" i="1" l="1"/>
  <c r="D17" i="1" s="1"/>
  <c r="D18" i="1" s="1"/>
  <c r="D19" i="1" l="1"/>
  <c r="D22" i="1" s="1"/>
  <c r="D23" i="1" s="1"/>
  <c r="D24" i="1" s="1"/>
  <c r="D25" i="1" s="1"/>
  <c r="D26" i="1" s="1"/>
  <c r="D27" i="1" s="1"/>
  <c r="D28" i="1" s="1"/>
  <c r="D29" i="1" s="1"/>
  <c r="D30" i="1" s="1"/>
  <c r="D31" i="1" s="1"/>
</calcChain>
</file>

<file path=xl/sharedStrings.xml><?xml version="1.0" encoding="utf-8"?>
<sst xmlns="http://schemas.openxmlformats.org/spreadsheetml/2006/main" count="108" uniqueCount="66">
  <si>
    <t>02200</t>
  </si>
  <si>
    <t>C1</t>
  </si>
  <si>
    <t>1</t>
  </si>
  <si>
    <t>3</t>
  </si>
  <si>
    <t>EA</t>
  </si>
  <si>
    <t>6</t>
  </si>
  <si>
    <t>7</t>
  </si>
  <si>
    <t>11</t>
  </si>
  <si>
    <t>13</t>
  </si>
  <si>
    <t>18</t>
  </si>
  <si>
    <t>19</t>
  </si>
  <si>
    <t>20</t>
  </si>
  <si>
    <t>22</t>
  </si>
  <si>
    <t>03100</t>
  </si>
  <si>
    <t>C2</t>
  </si>
  <si>
    <t>02750</t>
  </si>
  <si>
    <t>LF</t>
  </si>
  <si>
    <t>02611</t>
  </si>
  <si>
    <t>23</t>
  </si>
  <si>
    <t>02600</t>
  </si>
  <si>
    <t>C3</t>
  </si>
  <si>
    <t>LS</t>
  </si>
  <si>
    <t>TOTAL</t>
  </si>
  <si>
    <t>PLEASE PROVIDE PRICES IN ALL CELLS HIGHLIGHTED IN BLUE.  BIDDERS SHALL INCLUDE A BID PRICE FOR ALL ITEMS.  FAILURE TO PROVIDE A PRICE FOR ALL ITEMS, OR ANY MODIFICATIONS OR ADDITIONS TO THE BID FORM PRICING SHEET MAY RESULT IN BID REJECTION.</t>
  </si>
  <si>
    <t>ITEM</t>
  </si>
  <si>
    <t>DESCRIPTION</t>
  </si>
  <si>
    <t>QTY</t>
  </si>
  <si>
    <t>UNIT</t>
  </si>
  <si>
    <t>UNIT PRICE</t>
  </si>
  <si>
    <t>All Unit Prices on the Price Shedule shall reflect and be inclusive of all costs, including but not limited to:  tasks, labor, supplies, tools, equipment, transportation, clearing and grubbing, demolition, material provisions and installations, materials testing, disposals, incidentals, and all things necessary to perform the work as set forth in accordance with project plans and specifications and in compliance with all Arlington County and VDOT Standards and Specifications.</t>
  </si>
  <si>
    <t xml:space="preserve">Lee Hwy (Route 29) at Glebe Rd (Route 120) Intersection Improvements Project </t>
  </si>
  <si>
    <t>PRICE SCHEDULE</t>
  </si>
  <si>
    <t>Mobilization / Demobilization - General</t>
  </si>
  <si>
    <t xml:space="preserve">TOTAL BID PRICE = </t>
  </si>
  <si>
    <t>Maintenance &amp; Control of Traffic</t>
  </si>
  <si>
    <t>Clearing and Grubbing</t>
  </si>
  <si>
    <t>All Unit Prices on the Price Schedule shall reflect and be inclusive of all costs, including but not limited to:  tasks, labor, supplies, tools, equipment, transportation, clearing and grubbing, demolition, material provisions and installations, materials testing, disposals, incidentals, and all things necessary to perform the work as set forth in accordance with project plans and specifications and in compliance with all Arlington County, National Park Service (NPS), and VDOT Standards and Specifications.</t>
  </si>
  <si>
    <t>Pump Around Diversion</t>
  </si>
  <si>
    <t>WK</t>
  </si>
  <si>
    <t>Remove Existing Guardrail</t>
  </si>
  <si>
    <t>VDOT Guardrail GR-MGS1A, 9' Post</t>
  </si>
  <si>
    <t>VDOT Guardrail GR-2A</t>
  </si>
  <si>
    <t>Guardrail Height Transition, VDOT GR-MGS4</t>
  </si>
  <si>
    <t>Grouted Riprap, 24"</t>
  </si>
  <si>
    <t>Guardrail Post Core Drilling</t>
  </si>
  <si>
    <t>Borrow Excavation/Guardrail Backfill</t>
  </si>
  <si>
    <t>SY</t>
  </si>
  <si>
    <t>CY</t>
  </si>
  <si>
    <t>Topsoil Import</t>
  </si>
  <si>
    <t>Finish Grading</t>
  </si>
  <si>
    <t>AC</t>
  </si>
  <si>
    <t>Class 2 Reinforced Bed Material</t>
  </si>
  <si>
    <t>Rock Stepping Stone Crossing (grouted)</t>
  </si>
  <si>
    <t>Class II Abutment Protection (grouted)</t>
  </si>
  <si>
    <t>Imbricated Riprap</t>
  </si>
  <si>
    <t>Geotextile Fabric</t>
  </si>
  <si>
    <t>Riparian Buffer Seed (Stream edge, under matting)</t>
  </si>
  <si>
    <t>Stabilization (Seed and Straw, outside channel)</t>
  </si>
  <si>
    <t>Coir Fiber Matting (Channel and steep slopes)</t>
  </si>
  <si>
    <t>LB</t>
  </si>
  <si>
    <t xml:space="preserve">North Glebe Road Roadside Ditch Repair
existing ditch 1,000+ feet upstream from George Washington Memorial Parkway 
</t>
  </si>
  <si>
    <t>Tangent End Terminal, GR-9</t>
  </si>
  <si>
    <t>Flared End Terminal, GR-7</t>
  </si>
  <si>
    <t>Demolition (in-channel debris disposal)</t>
  </si>
  <si>
    <t>Temporary Lighting During Construction</t>
  </si>
  <si>
    <t>Super Silt Fence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</si>
</sst>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3" x14ac:knownFonts="1">
    <font>
      <sz val="10"/>
      <color indexed="8"/>
      <name val="Arial"/>
    </font>
    <font>
      <sz val="10"/>
      <color indexed="8"/>
      <name val="Courier"/>
    </font>
    <font>
      <sz val="10"/>
      <color indexed="8"/>
      <name val="Courier New"/>
      <family val="3"/>
    </font>
    <font>
      <b/>
      <sz val="10"/>
      <color indexed="8"/>
      <name val="Courier New"/>
      <family val="3"/>
    </font>
    <font>
      <b/>
      <sz val="8"/>
      <color indexed="8"/>
      <name val="Courier New"/>
      <family val="3"/>
    </font>
    <font>
      <b/>
      <sz val="8"/>
      <name val="Courier New"/>
      <family val="3"/>
    </font>
    <font>
      <sz val="10"/>
      <name val="Courier New"/>
      <family val="3"/>
    </font>
    <font>
      <b/>
      <sz val="12"/>
      <name val="Courier New"/>
      <family val="3"/>
    </font>
    <font>
      <sz val="11"/>
      <color theme="1"/>
      <name val="Calibri"/>
      <family val="2"/>
      <scheme val="minor"/>
    </font>
    <font>
      <b/>
      <sz val="9"/>
      <color rgb="FF000000"/>
      <name val="Courier New"/>
      <family val="3"/>
    </font>
    <font>
      <b/>
      <sz val="10"/>
      <color rgb="FF000000"/>
      <name val="Courier New"/>
      <family val="3"/>
    </font>
    <font>
      <b/>
      <sz val="12"/>
      <color indexed="8"/>
      <name val="Courier New"/>
      <family val="3"/>
    </font>
    <font>
      <sz val="8"/>
      <name val="Arial"/>
      <family val="2"/>
    </font>
  </fonts>
  <fills count="7">
    <fill>
      <patternFill patternType="none"/>
    </fill>
    <fill>
      <patternFill patternType="gray125"/>
    </fill>
    <fill>
      <patternFill patternType="solid">
        <fgColor theme="0" tint="-0.14999847407452621"/>
        <bgColor rgb="FF000000"/>
      </patternFill>
    </fill>
    <fill>
      <patternFill patternType="solid">
        <fgColor theme="4" tint="0.59999389629810485"/>
        <bgColor indexed="64"/>
      </patternFill>
    </fill>
    <fill>
      <patternFill patternType="solid">
        <fgColor rgb="FF92D050"/>
        <bgColor rgb="FF000000"/>
      </patternFill>
    </fill>
    <fill>
      <patternFill patternType="solid">
        <fgColor rgb="FF92D050"/>
        <bgColor indexed="64"/>
      </patternFill>
    </fill>
    <fill>
      <patternFill patternType="solid">
        <fgColor theme="0"/>
        <bgColor indexed="64"/>
      </patternFill>
    </fill>
  </fills>
  <borders count="24">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double">
        <color indexed="64"/>
      </bottom>
      <diagonal/>
    </border>
  </borders>
  <cellStyleXfs count="5">
    <xf numFmtId="0" fontId="0" fillId="0" borderId="0"/>
    <xf numFmtId="44" fontId="1" fillId="0" borderId="0" applyFont="0" applyFill="0" applyBorder="0" applyAlignment="0" applyProtection="0"/>
    <xf numFmtId="44" fontId="8" fillId="0" borderId="0" applyFont="0" applyFill="0" applyBorder="0" applyAlignment="0" applyProtection="0"/>
    <xf numFmtId="0" fontId="8" fillId="0" borderId="0"/>
    <xf numFmtId="0" fontId="8" fillId="0" borderId="0"/>
  </cellStyleXfs>
  <cellXfs count="52">
    <xf numFmtId="0" fontId="0" fillId="0" borderId="0" xfId="0"/>
    <xf numFmtId="0" fontId="2" fillId="0" borderId="0" xfId="0" applyFont="1"/>
    <xf numFmtId="0" fontId="4" fillId="0" borderId="0" xfId="0" applyFont="1"/>
    <xf numFmtId="0" fontId="5" fillId="0" borderId="1" xfId="0" applyFont="1" applyFill="1" applyBorder="1" applyAlignment="1">
      <alignment horizontal="center"/>
    </xf>
    <xf numFmtId="0" fontId="6" fillId="0" borderId="2" xfId="0" applyFont="1" applyFill="1" applyBorder="1" applyAlignment="1">
      <alignment horizontal="left"/>
    </xf>
    <xf numFmtId="0" fontId="6" fillId="0" borderId="1" xfId="0" applyFont="1" applyFill="1" applyBorder="1" applyAlignment="1">
      <alignment horizontal="left" wrapText="1"/>
    </xf>
    <xf numFmtId="0" fontId="6" fillId="0" borderId="0" xfId="0" applyFont="1"/>
    <xf numFmtId="0" fontId="2" fillId="0" borderId="0" xfId="0" applyFont="1" applyAlignment="1">
      <alignment horizontal="center"/>
    </xf>
    <xf numFmtId="44" fontId="2" fillId="0" borderId="0" xfId="1" applyFont="1"/>
    <xf numFmtId="0" fontId="2" fillId="0" borderId="0" xfId="0" applyFont="1" applyFill="1" applyAlignment="1">
      <alignment horizontal="center"/>
    </xf>
    <xf numFmtId="0" fontId="9" fillId="2" borderId="5" xfId="3" applyFont="1" applyFill="1" applyBorder="1" applyAlignment="1" applyProtection="1">
      <alignment horizontal="center" vertical="center" wrapText="1"/>
    </xf>
    <xf numFmtId="0" fontId="9" fillId="2" borderId="6" xfId="3" applyFont="1" applyFill="1" applyBorder="1" applyAlignment="1" applyProtection="1">
      <alignment horizontal="center" vertical="center" wrapText="1"/>
    </xf>
    <xf numFmtId="0" fontId="9" fillId="2" borderId="7" xfId="3" applyFont="1" applyFill="1" applyBorder="1" applyAlignment="1" applyProtection="1">
      <alignment horizontal="center" vertical="center" wrapText="1"/>
    </xf>
    <xf numFmtId="0" fontId="7" fillId="4" borderId="9" xfId="0" applyFont="1" applyFill="1" applyBorder="1" applyAlignment="1" applyProtection="1">
      <alignment horizontal="right" vertical="center"/>
    </xf>
    <xf numFmtId="0" fontId="7" fillId="4" borderId="0" xfId="0" applyFont="1" applyFill="1" applyBorder="1" applyAlignment="1" applyProtection="1">
      <alignment horizontal="right" vertical="center"/>
    </xf>
    <xf numFmtId="0" fontId="3" fillId="0" borderId="21" xfId="0" applyFont="1" applyBorder="1" applyAlignment="1">
      <alignment horizontal="left" vertical="center" wrapText="1"/>
    </xf>
    <xf numFmtId="0" fontId="3" fillId="0" borderId="0" xfId="0" applyFont="1" applyBorder="1" applyAlignment="1">
      <alignment horizontal="left" vertical="center" wrapText="1"/>
    </xf>
    <xf numFmtId="0" fontId="4" fillId="0" borderId="21" xfId="0" applyFont="1" applyBorder="1"/>
    <xf numFmtId="0" fontId="6" fillId="0" borderId="22" xfId="0" applyFont="1" applyFill="1" applyBorder="1" applyAlignment="1">
      <alignment horizontal="left"/>
    </xf>
    <xf numFmtId="0" fontId="6" fillId="0" borderId="21" xfId="0" applyFont="1" applyBorder="1"/>
    <xf numFmtId="0" fontId="11" fillId="5" borderId="4" xfId="0" applyFont="1" applyFill="1" applyBorder="1" applyAlignment="1">
      <alignment wrapText="1"/>
    </xf>
    <xf numFmtId="0" fontId="11" fillId="5" borderId="8" xfId="0" applyFont="1" applyFill="1" applyBorder="1" applyAlignment="1">
      <alignment wrapText="1"/>
    </xf>
    <xf numFmtId="0" fontId="3" fillId="5" borderId="19" xfId="0" applyFont="1" applyFill="1" applyBorder="1" applyAlignment="1">
      <alignment vertical="center"/>
    </xf>
    <xf numFmtId="0" fontId="3" fillId="5" borderId="18" xfId="0" applyFont="1" applyFill="1" applyBorder="1" applyAlignment="1">
      <alignment vertical="center"/>
    </xf>
    <xf numFmtId="0" fontId="2" fillId="0" borderId="4" xfId="0" applyFont="1" applyBorder="1" applyAlignment="1">
      <alignment vertical="center" wrapText="1"/>
    </xf>
    <xf numFmtId="0" fontId="2" fillId="0" borderId="8" xfId="0" applyFont="1" applyBorder="1" applyAlignment="1">
      <alignment vertical="center" wrapText="1"/>
    </xf>
    <xf numFmtId="0" fontId="11" fillId="5" borderId="2" xfId="0" applyFont="1" applyFill="1" applyBorder="1" applyAlignment="1">
      <alignment wrapText="1"/>
    </xf>
    <xf numFmtId="0" fontId="2" fillId="0" borderId="2" xfId="0" applyFont="1" applyBorder="1" applyAlignment="1">
      <alignment vertical="center" wrapText="1"/>
    </xf>
    <xf numFmtId="164" fontId="7" fillId="4" borderId="14" xfId="0" applyNumberFormat="1" applyFont="1" applyFill="1" applyBorder="1" applyAlignment="1" applyProtection="1">
      <alignment horizontal="right" vertical="center"/>
    </xf>
    <xf numFmtId="0" fontId="6" fillId="0" borderId="4" xfId="0" applyFont="1" applyFill="1" applyBorder="1" applyAlignment="1" applyProtection="1">
      <alignment horizontal="center" vertical="center" wrapText="1"/>
    </xf>
    <xf numFmtId="0" fontId="6" fillId="0" borderId="8" xfId="0" applyFont="1" applyFill="1" applyBorder="1" applyAlignment="1" applyProtection="1">
      <alignment horizontal="left" vertical="center" wrapText="1"/>
    </xf>
    <xf numFmtId="44" fontId="6" fillId="0" borderId="3" xfId="1" applyFont="1" applyFill="1" applyBorder="1" applyAlignment="1" applyProtection="1">
      <alignment vertical="center"/>
    </xf>
    <xf numFmtId="0" fontId="6" fillId="0" borderId="8" xfId="0" applyFont="1" applyFill="1" applyBorder="1" applyAlignment="1" applyProtection="1">
      <alignment horizontal="center" vertical="center" wrapText="1"/>
    </xf>
    <xf numFmtId="44" fontId="6" fillId="0" borderId="23" xfId="1" applyFont="1" applyFill="1" applyBorder="1" applyAlignment="1" applyProtection="1">
      <alignment vertical="center"/>
    </xf>
    <xf numFmtId="44" fontId="6" fillId="3" borderId="8" xfId="1" applyFont="1" applyFill="1" applyBorder="1" applyAlignment="1" applyProtection="1">
      <alignment vertical="center"/>
      <protection locked="0"/>
    </xf>
    <xf numFmtId="0" fontId="6" fillId="0" borderId="0" xfId="0" applyFont="1" applyFill="1" applyBorder="1" applyAlignment="1">
      <alignment horizontal="left"/>
    </xf>
    <xf numFmtId="0" fontId="6" fillId="0" borderId="0" xfId="0" applyFont="1" applyFill="1" applyBorder="1" applyAlignment="1">
      <alignment horizontal="left" wrapText="1"/>
    </xf>
    <xf numFmtId="0" fontId="6" fillId="6" borderId="8" xfId="0" applyFont="1" applyFill="1" applyBorder="1" applyAlignment="1" applyProtection="1">
      <alignment horizontal="center" vertical="center" wrapText="1"/>
    </xf>
    <xf numFmtId="0" fontId="11" fillId="5" borderId="11" xfId="0" applyFont="1" applyFill="1" applyBorder="1" applyAlignment="1" applyProtection="1">
      <alignment horizontal="center" wrapText="1"/>
    </xf>
    <xf numFmtId="0" fontId="11" fillId="5" borderId="12" xfId="0" applyFont="1" applyFill="1" applyBorder="1" applyAlignment="1" applyProtection="1">
      <alignment horizontal="center" wrapText="1"/>
    </xf>
    <xf numFmtId="0" fontId="11" fillId="5" borderId="13" xfId="0" applyFont="1" applyFill="1" applyBorder="1" applyAlignment="1" applyProtection="1">
      <alignment horizontal="center" wrapText="1"/>
    </xf>
    <xf numFmtId="0" fontId="3" fillId="5" borderId="22" xfId="0" applyFont="1" applyFill="1" applyBorder="1" applyAlignment="1" applyProtection="1">
      <alignment horizontal="center" vertical="center" wrapText="1"/>
    </xf>
    <xf numFmtId="0" fontId="3" fillId="5" borderId="1" xfId="0" applyFont="1" applyFill="1" applyBorder="1" applyAlignment="1" applyProtection="1">
      <alignment horizontal="center" vertical="center" wrapText="1"/>
    </xf>
    <xf numFmtId="0" fontId="3" fillId="5" borderId="20" xfId="0" applyFont="1" applyFill="1" applyBorder="1" applyAlignment="1" applyProtection="1">
      <alignment horizontal="center" vertical="center" wrapText="1"/>
    </xf>
    <xf numFmtId="0" fontId="2" fillId="0" borderId="22" xfId="0" applyFont="1" applyBorder="1" applyAlignment="1" applyProtection="1">
      <alignment horizontal="center" vertical="center" wrapText="1"/>
    </xf>
    <xf numFmtId="0" fontId="2" fillId="0" borderId="1" xfId="0" applyFont="1" applyBorder="1" applyAlignment="1" applyProtection="1">
      <alignment horizontal="center" vertical="center" wrapText="1"/>
    </xf>
    <xf numFmtId="0" fontId="2" fillId="0" borderId="20" xfId="0" applyFont="1" applyBorder="1" applyAlignment="1" applyProtection="1">
      <alignment horizontal="center" vertical="center" wrapText="1"/>
    </xf>
    <xf numFmtId="0" fontId="7" fillId="4" borderId="10" xfId="0" applyFont="1" applyFill="1" applyBorder="1" applyAlignment="1" applyProtection="1">
      <alignment horizontal="right" vertical="center"/>
    </xf>
    <xf numFmtId="0" fontId="7" fillId="4" borderId="14" xfId="0" applyFont="1" applyFill="1" applyBorder="1" applyAlignment="1" applyProtection="1">
      <alignment horizontal="right" vertical="center"/>
    </xf>
    <xf numFmtId="164" fontId="10" fillId="3" borderId="15" xfId="4" applyNumberFormat="1" applyFont="1" applyFill="1" applyBorder="1" applyAlignment="1" applyProtection="1">
      <alignment horizontal="center" vertical="center" wrapText="1"/>
    </xf>
    <xf numFmtId="164" fontId="10" fillId="3" borderId="16" xfId="4" applyNumberFormat="1" applyFont="1" applyFill="1" applyBorder="1" applyAlignment="1" applyProtection="1">
      <alignment horizontal="center" vertical="center" wrapText="1"/>
    </xf>
    <xf numFmtId="164" fontId="10" fillId="3" borderId="17" xfId="4" applyNumberFormat="1" applyFont="1" applyFill="1" applyBorder="1" applyAlignment="1" applyProtection="1">
      <alignment horizontal="center" vertical="center" wrapText="1"/>
    </xf>
  </cellXfs>
  <cellStyles count="5">
    <cellStyle name="Currency" xfId="1" builtinId="4"/>
    <cellStyle name="Currency 2" xfId="2" xr:uid="{00000000-0005-0000-0000-000001000000}"/>
    <cellStyle name="Normal" xfId="0" builtinId="0"/>
    <cellStyle name="Normal 2" xfId="3" xr:uid="{00000000-0005-0000-0000-000003000000}"/>
    <cellStyle name="Normal 3"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32"/>
  <sheetViews>
    <sheetView tabSelected="1" view="pageBreakPreview" topLeftCell="D4" zoomScaleNormal="100" zoomScaleSheetLayoutView="100" workbookViewId="0">
      <selection activeCell="F20" sqref="F20"/>
    </sheetView>
  </sheetViews>
  <sheetFormatPr defaultColWidth="9.140625" defaultRowHeight="13.5" x14ac:dyDescent="0.25"/>
  <cols>
    <col min="1" max="1" width="23.28515625" style="6" hidden="1" customWidth="1"/>
    <col min="2" max="2" width="16" style="6" hidden="1" customWidth="1"/>
    <col min="3" max="3" width="84.7109375" style="6" hidden="1" customWidth="1"/>
    <col min="4" max="4" width="6" style="19" customWidth="1"/>
    <col min="5" max="5" width="49" style="1" customWidth="1"/>
    <col min="6" max="6" width="7.42578125" style="9" customWidth="1"/>
    <col min="7" max="7" width="6.28515625" style="7" customWidth="1"/>
    <col min="8" max="8" width="15.85546875" style="8" customWidth="1"/>
    <col min="9" max="9" width="20.7109375" style="8" customWidth="1"/>
    <col min="10" max="10" width="17.85546875" style="1" bestFit="1" customWidth="1"/>
    <col min="11" max="11" width="18.42578125" style="1" bestFit="1" customWidth="1"/>
    <col min="12" max="16384" width="9.140625" style="1"/>
  </cols>
  <sheetData>
    <row r="1" spans="1:9" ht="16.350000000000001" customHeight="1" x14ac:dyDescent="0.3">
      <c r="A1" s="20" t="s">
        <v>31</v>
      </c>
      <c r="B1" s="21"/>
      <c r="C1" s="26"/>
      <c r="D1" s="38" t="s">
        <v>31</v>
      </c>
      <c r="E1" s="39"/>
      <c r="F1" s="39"/>
      <c r="G1" s="39"/>
      <c r="H1" s="39"/>
      <c r="I1" s="40"/>
    </row>
    <row r="2" spans="1:9" ht="44.25" customHeight="1" x14ac:dyDescent="0.25">
      <c r="A2" s="22" t="s">
        <v>30</v>
      </c>
      <c r="B2" s="23"/>
      <c r="C2" s="23"/>
      <c r="D2" s="41" t="s">
        <v>60</v>
      </c>
      <c r="E2" s="42"/>
      <c r="F2" s="42"/>
      <c r="G2" s="42"/>
      <c r="H2" s="42"/>
      <c r="I2" s="43"/>
    </row>
    <row r="3" spans="1:9" ht="90" customHeight="1" x14ac:dyDescent="0.25">
      <c r="A3" s="24" t="s">
        <v>29</v>
      </c>
      <c r="B3" s="25"/>
      <c r="C3" s="27"/>
      <c r="D3" s="44" t="s">
        <v>36</v>
      </c>
      <c r="E3" s="45"/>
      <c r="F3" s="45"/>
      <c r="G3" s="45"/>
      <c r="H3" s="45"/>
      <c r="I3" s="46"/>
    </row>
    <row r="4" spans="1:9" ht="51" customHeight="1" thickBot="1" x14ac:dyDescent="0.3">
      <c r="A4" s="15"/>
      <c r="B4" s="16"/>
      <c r="C4" s="16"/>
      <c r="D4" s="49" t="s">
        <v>23</v>
      </c>
      <c r="E4" s="50"/>
      <c r="F4" s="50"/>
      <c r="G4" s="50"/>
      <c r="H4" s="50"/>
      <c r="I4" s="51"/>
    </row>
    <row r="5" spans="1:9" s="2" customFormat="1" ht="24" customHeight="1" x14ac:dyDescent="0.2">
      <c r="A5" s="17"/>
      <c r="B5" s="3"/>
      <c r="C5" s="3"/>
      <c r="D5" s="10" t="s">
        <v>24</v>
      </c>
      <c r="E5" s="11" t="s">
        <v>25</v>
      </c>
      <c r="F5" s="11" t="s">
        <v>26</v>
      </c>
      <c r="G5" s="11" t="s">
        <v>27</v>
      </c>
      <c r="H5" s="11" t="s">
        <v>28</v>
      </c>
      <c r="I5" s="12" t="s">
        <v>22</v>
      </c>
    </row>
    <row r="6" spans="1:9" ht="30" customHeight="1" x14ac:dyDescent="0.25">
      <c r="A6" s="18" t="s">
        <v>0</v>
      </c>
      <c r="B6" s="5" t="s">
        <v>1</v>
      </c>
      <c r="C6" s="5" t="s">
        <v>8</v>
      </c>
      <c r="D6" s="29">
        <v>1</v>
      </c>
      <c r="E6" s="30" t="s">
        <v>32</v>
      </c>
      <c r="F6" s="32">
        <v>1</v>
      </c>
      <c r="G6" s="32" t="s">
        <v>21</v>
      </c>
      <c r="H6" s="34"/>
      <c r="I6" s="31">
        <f>H6*F6</f>
        <v>0</v>
      </c>
    </row>
    <row r="7" spans="1:9" ht="30" customHeight="1" x14ac:dyDescent="0.25">
      <c r="A7" s="4" t="s">
        <v>15</v>
      </c>
      <c r="B7" s="5" t="s">
        <v>14</v>
      </c>
      <c r="C7" s="5" t="s">
        <v>5</v>
      </c>
      <c r="D7" s="29">
        <f>D6+1</f>
        <v>2</v>
      </c>
      <c r="E7" s="30" t="s">
        <v>34</v>
      </c>
      <c r="F7" s="32">
        <v>1</v>
      </c>
      <c r="G7" s="32" t="s">
        <v>21</v>
      </c>
      <c r="H7" s="34"/>
      <c r="I7" s="31">
        <f t="shared" ref="I7:I29" si="0">H7*F7</f>
        <v>0</v>
      </c>
    </row>
    <row r="8" spans="1:9" ht="30" customHeight="1" x14ac:dyDescent="0.25">
      <c r="A8" s="4" t="s">
        <v>15</v>
      </c>
      <c r="B8" s="5" t="s">
        <v>14</v>
      </c>
      <c r="C8" s="5" t="s">
        <v>6</v>
      </c>
      <c r="D8" s="29">
        <f t="shared" ref="D8:D30" si="1">D7+1</f>
        <v>3</v>
      </c>
      <c r="E8" s="30" t="s">
        <v>35</v>
      </c>
      <c r="F8" s="32">
        <v>1</v>
      </c>
      <c r="G8" s="32" t="s">
        <v>21</v>
      </c>
      <c r="H8" s="34"/>
      <c r="I8" s="31">
        <f t="shared" si="0"/>
        <v>0</v>
      </c>
    </row>
    <row r="9" spans="1:9" ht="30" customHeight="1" x14ac:dyDescent="0.25">
      <c r="A9" s="4" t="s">
        <v>17</v>
      </c>
      <c r="B9" s="5" t="s">
        <v>14</v>
      </c>
      <c r="C9" s="5" t="s">
        <v>7</v>
      </c>
      <c r="D9" s="29">
        <f t="shared" si="1"/>
        <v>4</v>
      </c>
      <c r="E9" s="30" t="s">
        <v>65</v>
      </c>
      <c r="F9" s="32">
        <v>200</v>
      </c>
      <c r="G9" s="32" t="s">
        <v>16</v>
      </c>
      <c r="H9" s="34"/>
      <c r="I9" s="31">
        <f t="shared" si="0"/>
        <v>0</v>
      </c>
    </row>
    <row r="10" spans="1:9" ht="30" customHeight="1" x14ac:dyDescent="0.25">
      <c r="A10" s="4" t="s">
        <v>17</v>
      </c>
      <c r="B10" s="5" t="s">
        <v>14</v>
      </c>
      <c r="C10" s="5" t="s">
        <v>9</v>
      </c>
      <c r="D10" s="29">
        <f t="shared" si="1"/>
        <v>5</v>
      </c>
      <c r="E10" s="30" t="s">
        <v>37</v>
      </c>
      <c r="F10" s="32">
        <v>5</v>
      </c>
      <c r="G10" s="32" t="s">
        <v>38</v>
      </c>
      <c r="H10" s="34"/>
      <c r="I10" s="31">
        <f t="shared" si="0"/>
        <v>0</v>
      </c>
    </row>
    <row r="11" spans="1:9" ht="30" customHeight="1" x14ac:dyDescent="0.25">
      <c r="A11" s="4" t="s">
        <v>17</v>
      </c>
      <c r="B11" s="5" t="s">
        <v>14</v>
      </c>
      <c r="C11" s="5" t="s">
        <v>10</v>
      </c>
      <c r="D11" s="29">
        <f t="shared" si="1"/>
        <v>6</v>
      </c>
      <c r="E11" s="30" t="s">
        <v>39</v>
      </c>
      <c r="F11" s="32">
        <v>170</v>
      </c>
      <c r="G11" s="32" t="s">
        <v>16</v>
      </c>
      <c r="H11" s="34"/>
      <c r="I11" s="31">
        <f t="shared" si="0"/>
        <v>0</v>
      </c>
    </row>
    <row r="12" spans="1:9" ht="30" customHeight="1" x14ac:dyDescent="0.25">
      <c r="A12" s="4" t="s">
        <v>13</v>
      </c>
      <c r="B12" s="5" t="s">
        <v>14</v>
      </c>
      <c r="C12" s="5" t="s">
        <v>11</v>
      </c>
      <c r="D12" s="29">
        <f t="shared" si="1"/>
        <v>7</v>
      </c>
      <c r="E12" s="30" t="s">
        <v>40</v>
      </c>
      <c r="F12" s="32">
        <v>100</v>
      </c>
      <c r="G12" s="32" t="s">
        <v>16</v>
      </c>
      <c r="H12" s="34"/>
      <c r="I12" s="31">
        <f t="shared" si="0"/>
        <v>0</v>
      </c>
    </row>
    <row r="13" spans="1:9" ht="30" customHeight="1" x14ac:dyDescent="0.25">
      <c r="A13" s="4" t="s">
        <v>13</v>
      </c>
      <c r="B13" s="5" t="s">
        <v>14</v>
      </c>
      <c r="C13" s="5" t="s">
        <v>12</v>
      </c>
      <c r="D13" s="29">
        <f t="shared" si="1"/>
        <v>8</v>
      </c>
      <c r="E13" s="30" t="s">
        <v>41</v>
      </c>
      <c r="F13" s="32">
        <v>175</v>
      </c>
      <c r="G13" s="32" t="s">
        <v>16</v>
      </c>
      <c r="H13" s="34"/>
      <c r="I13" s="31">
        <f t="shared" si="0"/>
        <v>0</v>
      </c>
    </row>
    <row r="14" spans="1:9" ht="30" customHeight="1" x14ac:dyDescent="0.25">
      <c r="A14" s="4" t="s">
        <v>13</v>
      </c>
      <c r="B14" s="5" t="s">
        <v>14</v>
      </c>
      <c r="C14" s="5" t="s">
        <v>18</v>
      </c>
      <c r="D14" s="29">
        <f t="shared" si="1"/>
        <v>9</v>
      </c>
      <c r="E14" s="30" t="s">
        <v>42</v>
      </c>
      <c r="F14" s="32">
        <v>2</v>
      </c>
      <c r="G14" s="32" t="s">
        <v>4</v>
      </c>
      <c r="H14" s="34"/>
      <c r="I14" s="31">
        <f t="shared" si="0"/>
        <v>0</v>
      </c>
    </row>
    <row r="15" spans="1:9" ht="30" customHeight="1" x14ac:dyDescent="0.25">
      <c r="A15" s="4"/>
      <c r="B15" s="5"/>
      <c r="C15" s="5"/>
      <c r="D15" s="29">
        <f t="shared" si="1"/>
        <v>10</v>
      </c>
      <c r="E15" s="30" t="s">
        <v>61</v>
      </c>
      <c r="F15" s="32">
        <v>1</v>
      </c>
      <c r="G15" s="32" t="s">
        <v>4</v>
      </c>
      <c r="H15" s="34"/>
      <c r="I15" s="31">
        <f t="shared" si="0"/>
        <v>0</v>
      </c>
    </row>
    <row r="16" spans="1:9" ht="30" customHeight="1" x14ac:dyDescent="0.25">
      <c r="A16" s="4"/>
      <c r="B16" s="5"/>
      <c r="C16" s="5"/>
      <c r="D16" s="29">
        <f t="shared" si="1"/>
        <v>11</v>
      </c>
      <c r="E16" s="30" t="s">
        <v>62</v>
      </c>
      <c r="F16" s="32">
        <v>1</v>
      </c>
      <c r="G16" s="32" t="s">
        <v>4</v>
      </c>
      <c r="H16" s="34"/>
      <c r="I16" s="31">
        <f t="shared" ref="I16" si="2">H16*F16</f>
        <v>0</v>
      </c>
    </row>
    <row r="17" spans="1:13" ht="30" customHeight="1" x14ac:dyDescent="0.25">
      <c r="A17" s="4"/>
      <c r="B17" s="5"/>
      <c r="C17" s="5"/>
      <c r="D17" s="29">
        <f t="shared" si="1"/>
        <v>12</v>
      </c>
      <c r="E17" s="30" t="s">
        <v>43</v>
      </c>
      <c r="F17" s="32">
        <v>270</v>
      </c>
      <c r="G17" s="32" t="s">
        <v>46</v>
      </c>
      <c r="H17" s="34"/>
      <c r="I17" s="31">
        <f>H17*F17</f>
        <v>0</v>
      </c>
    </row>
    <row r="18" spans="1:13" ht="30" customHeight="1" thickBot="1" x14ac:dyDescent="0.3">
      <c r="A18" s="4"/>
      <c r="B18" s="5"/>
      <c r="C18" s="5"/>
      <c r="D18" s="29">
        <f t="shared" si="1"/>
        <v>13</v>
      </c>
      <c r="E18" s="30" t="s">
        <v>44</v>
      </c>
      <c r="F18" s="32">
        <v>40</v>
      </c>
      <c r="G18" s="32" t="s">
        <v>4</v>
      </c>
      <c r="H18" s="34"/>
      <c r="I18" s="33">
        <f>H18*F18</f>
        <v>0</v>
      </c>
    </row>
    <row r="19" spans="1:13" ht="30" customHeight="1" thickTop="1" x14ac:dyDescent="0.25">
      <c r="A19" s="4" t="s">
        <v>19</v>
      </c>
      <c r="B19" s="5" t="s">
        <v>20</v>
      </c>
      <c r="C19" s="5" t="s">
        <v>2</v>
      </c>
      <c r="D19" s="29">
        <f t="shared" si="1"/>
        <v>14</v>
      </c>
      <c r="E19" s="30" t="s">
        <v>45</v>
      </c>
      <c r="F19" s="32">
        <v>5</v>
      </c>
      <c r="G19" s="32" t="s">
        <v>47</v>
      </c>
      <c r="H19" s="34"/>
      <c r="I19" s="31">
        <f t="shared" si="0"/>
        <v>0</v>
      </c>
    </row>
    <row r="20" spans="1:13" ht="30" customHeight="1" x14ac:dyDescent="0.25">
      <c r="A20" s="4"/>
      <c r="B20" s="5"/>
      <c r="C20" s="5"/>
      <c r="D20" s="29">
        <f t="shared" si="1"/>
        <v>15</v>
      </c>
      <c r="E20" s="30" t="s">
        <v>63</v>
      </c>
      <c r="F20" s="32">
        <v>25</v>
      </c>
      <c r="G20" s="32" t="s">
        <v>47</v>
      </c>
      <c r="H20" s="34"/>
      <c r="I20" s="31">
        <f t="shared" ref="I20" si="3">H20*F20</f>
        <v>0</v>
      </c>
    </row>
    <row r="21" spans="1:13" ht="30" customHeight="1" x14ac:dyDescent="0.25">
      <c r="A21" s="4"/>
      <c r="B21" s="5"/>
      <c r="C21" s="5"/>
      <c r="D21" s="29">
        <f>D20+1</f>
        <v>16</v>
      </c>
      <c r="E21" s="30" t="s">
        <v>48</v>
      </c>
      <c r="F21" s="32">
        <v>200</v>
      </c>
      <c r="G21" s="32" t="s">
        <v>47</v>
      </c>
      <c r="H21" s="34"/>
      <c r="I21" s="31">
        <f t="shared" si="0"/>
        <v>0</v>
      </c>
    </row>
    <row r="22" spans="1:13" ht="30" customHeight="1" x14ac:dyDescent="0.25">
      <c r="A22" s="4"/>
      <c r="B22" s="5"/>
      <c r="C22" s="5"/>
      <c r="D22" s="29">
        <f t="shared" si="1"/>
        <v>17</v>
      </c>
      <c r="E22" s="30" t="s">
        <v>49</v>
      </c>
      <c r="F22" s="32">
        <v>0.3</v>
      </c>
      <c r="G22" s="32" t="s">
        <v>50</v>
      </c>
      <c r="H22" s="34"/>
      <c r="I22" s="31">
        <f t="shared" si="0"/>
        <v>0</v>
      </c>
    </row>
    <row r="23" spans="1:13" ht="30" customHeight="1" x14ac:dyDescent="0.25">
      <c r="A23" s="4"/>
      <c r="B23" s="5"/>
      <c r="C23" s="5"/>
      <c r="D23" s="29">
        <f t="shared" si="1"/>
        <v>18</v>
      </c>
      <c r="E23" s="30" t="s">
        <v>64</v>
      </c>
      <c r="F23" s="32">
        <v>1</v>
      </c>
      <c r="G23" s="32" t="s">
        <v>21</v>
      </c>
      <c r="H23" s="34"/>
      <c r="I23" s="31">
        <f t="shared" si="0"/>
        <v>0</v>
      </c>
    </row>
    <row r="24" spans="1:13" ht="30" customHeight="1" x14ac:dyDescent="0.25">
      <c r="A24" s="4"/>
      <c r="B24" s="5"/>
      <c r="C24" s="5"/>
      <c r="D24" s="29">
        <f t="shared" si="1"/>
        <v>19</v>
      </c>
      <c r="E24" s="30" t="s">
        <v>51</v>
      </c>
      <c r="F24" s="32">
        <v>1500</v>
      </c>
      <c r="G24" s="32" t="s">
        <v>47</v>
      </c>
      <c r="H24" s="34"/>
      <c r="I24" s="31">
        <f t="shared" si="0"/>
        <v>0</v>
      </c>
    </row>
    <row r="25" spans="1:13" ht="30" customHeight="1" x14ac:dyDescent="0.25">
      <c r="A25" s="4"/>
      <c r="B25" s="5"/>
      <c r="C25" s="5"/>
      <c r="D25" s="29">
        <f t="shared" si="1"/>
        <v>20</v>
      </c>
      <c r="E25" s="30" t="s">
        <v>52</v>
      </c>
      <c r="F25" s="32">
        <v>1</v>
      </c>
      <c r="G25" s="37" t="s">
        <v>21</v>
      </c>
      <c r="H25" s="34"/>
      <c r="I25" s="31">
        <f t="shared" si="0"/>
        <v>0</v>
      </c>
    </row>
    <row r="26" spans="1:13" ht="30" customHeight="1" x14ac:dyDescent="0.25">
      <c r="A26" s="4" t="s">
        <v>19</v>
      </c>
      <c r="B26" s="5" t="s">
        <v>20</v>
      </c>
      <c r="C26" s="5" t="s">
        <v>3</v>
      </c>
      <c r="D26" s="29">
        <f t="shared" si="1"/>
        <v>21</v>
      </c>
      <c r="E26" s="30" t="s">
        <v>53</v>
      </c>
      <c r="F26" s="32">
        <v>35</v>
      </c>
      <c r="G26" s="32" t="s">
        <v>47</v>
      </c>
      <c r="H26" s="34"/>
      <c r="I26" s="31">
        <f t="shared" si="0"/>
        <v>0</v>
      </c>
    </row>
    <row r="27" spans="1:13" ht="30" customHeight="1" x14ac:dyDescent="0.25">
      <c r="A27" s="4" t="s">
        <v>19</v>
      </c>
      <c r="B27" s="5" t="s">
        <v>20</v>
      </c>
      <c r="C27" s="5" t="s">
        <v>3</v>
      </c>
      <c r="D27" s="29">
        <f t="shared" si="1"/>
        <v>22</v>
      </c>
      <c r="E27" s="30" t="s">
        <v>54</v>
      </c>
      <c r="F27" s="32">
        <v>12</v>
      </c>
      <c r="G27" s="32" t="s">
        <v>47</v>
      </c>
      <c r="H27" s="34"/>
      <c r="I27" s="31">
        <f t="shared" si="0"/>
        <v>0</v>
      </c>
    </row>
    <row r="28" spans="1:13" ht="30" customHeight="1" x14ac:dyDescent="0.25">
      <c r="A28" s="4" t="s">
        <v>19</v>
      </c>
      <c r="B28" s="5" t="s">
        <v>20</v>
      </c>
      <c r="C28" s="5" t="s">
        <v>6</v>
      </c>
      <c r="D28" s="29">
        <f t="shared" si="1"/>
        <v>23</v>
      </c>
      <c r="E28" s="30" t="s">
        <v>55</v>
      </c>
      <c r="F28" s="32">
        <v>1500</v>
      </c>
      <c r="G28" s="32" t="s">
        <v>46</v>
      </c>
      <c r="H28" s="34"/>
      <c r="I28" s="31">
        <f t="shared" si="0"/>
        <v>0</v>
      </c>
    </row>
    <row r="29" spans="1:13" ht="30" customHeight="1" x14ac:dyDescent="0.25">
      <c r="A29" s="4"/>
      <c r="B29" s="5"/>
      <c r="C29" s="5"/>
      <c r="D29" s="29">
        <f t="shared" si="1"/>
        <v>24</v>
      </c>
      <c r="E29" s="30" t="s">
        <v>56</v>
      </c>
      <c r="F29" s="32">
        <v>15</v>
      </c>
      <c r="G29" s="32" t="s">
        <v>59</v>
      </c>
      <c r="H29" s="34"/>
      <c r="I29" s="31">
        <f t="shared" si="0"/>
        <v>0</v>
      </c>
    </row>
    <row r="30" spans="1:13" ht="30" customHeight="1" x14ac:dyDescent="0.25">
      <c r="A30" s="4" t="s">
        <v>19</v>
      </c>
      <c r="B30" s="5" t="s">
        <v>20</v>
      </c>
      <c r="C30" s="5" t="s">
        <v>6</v>
      </c>
      <c r="D30" s="29">
        <f t="shared" si="1"/>
        <v>25</v>
      </c>
      <c r="E30" s="30" t="s">
        <v>57</v>
      </c>
      <c r="F30" s="32">
        <v>1200</v>
      </c>
      <c r="G30" s="32" t="s">
        <v>46</v>
      </c>
      <c r="H30" s="34"/>
      <c r="I30" s="31">
        <f>H30*F30</f>
        <v>0</v>
      </c>
    </row>
    <row r="31" spans="1:13" ht="30" customHeight="1" thickBot="1" x14ac:dyDescent="0.3">
      <c r="A31" s="35"/>
      <c r="B31" s="36"/>
      <c r="C31" s="36"/>
      <c r="D31" s="29">
        <f t="shared" ref="D31" si="4">D30+1</f>
        <v>26</v>
      </c>
      <c r="E31" s="30" t="s">
        <v>58</v>
      </c>
      <c r="F31" s="32">
        <v>2133</v>
      </c>
      <c r="G31" s="32" t="s">
        <v>4</v>
      </c>
      <c r="H31" s="34"/>
      <c r="I31" s="31">
        <f>H31*F31</f>
        <v>0</v>
      </c>
    </row>
    <row r="32" spans="1:13" ht="32.1" customHeight="1" thickBot="1" x14ac:dyDescent="0.3">
      <c r="D32" s="47" t="s">
        <v>33</v>
      </c>
      <c r="E32" s="48"/>
      <c r="F32" s="48"/>
      <c r="G32" s="48"/>
      <c r="H32" s="48"/>
      <c r="I32" s="28">
        <f xml:space="preserve"> SUM(I6:I31)</f>
        <v>0</v>
      </c>
      <c r="J32" s="13"/>
      <c r="K32" s="14"/>
      <c r="L32" s="14"/>
      <c r="M32" s="14"/>
    </row>
  </sheetData>
  <mergeCells count="5">
    <mergeCell ref="D1:I1"/>
    <mergeCell ref="D2:I2"/>
    <mergeCell ref="D3:I3"/>
    <mergeCell ref="D32:H32"/>
    <mergeCell ref="D4:I4"/>
  </mergeCells>
  <phoneticPr fontId="12" type="noConversion"/>
  <pageMargins left="0.7" right="0.7" top="1.25" bottom="0.75" header="0.5" footer="0.3"/>
  <pageSetup scale="59" orientation="portrait" r:id="rId1"/>
  <headerFooter>
    <oddHeader xml:space="preserve">&amp;C
</oddHeader>
    <oddFooter>&amp;L BIDDER'S NAME: __________________________________&amp;C
PAGE &amp;P of &amp;N                     &amp;RITB NO  ______</oddFooter>
    <firstHeader>&amp;C&amp;"Courier,Regular"BID FORM,         Page &amp;P of &amp;N</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p:Policy xmlns:p="office.server.policy" id="" local="true">
  <p:Name>Administrative</p:Name>
  <p:Description/>
  <p:Statement/>
  <p:PolicyItems>
    <p:PolicyItem featureId="Microsoft.Office.RecordsManagement.PolicyFeatures.PolicyAudit" staticId="0x01010016F1ACE8D43C0C4694A4176A57EAF98901|1757814118" UniqueId="21007418-79d3-40de-9dd3-19fa256ced9b">
      <p:Name>Auditing</p:Name>
      <p:Description>Audits user actions on documents and list items to the Audit Log.</p:Description>
      <p:CustomData>
        <Audit>
          <Update/>
          <CheckInOut/>
          <MoveCopy/>
          <DeleteRestore/>
        </Audit>
      </p:CustomData>
    </p:PolicyItem>
  </p:PolicyItems>
</p:Policy>
</file>

<file path=customXml/item2.xml><?xml version="1.0" encoding="utf-8"?>
<?mso-contentType ?>
<spe:Receivers xmlns:spe="http://schemas.microsoft.com/sharepoint/events">
  <Receiver>
    <Name>Policy Auditing</Name>
    <Synchronization>Synchronous</Synchronization>
    <Type>10001</Type>
    <SequenceNumber>1100</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10002</Type>
    <SequenceNumber>1101</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10004</Type>
    <SequenceNumber>1102</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10006</Type>
    <SequenceNumber>1103</SequenceNumber>
    <Url/>
    <Assembly>Microsoft.Office.Policy, Version=16.0.0.0, Culture=neutral, PublicKeyToken=71e9bce111e9429c</Assembly>
    <Class>Microsoft.Office.RecordsManagement.Internal.AuditHandler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ES Administrative" ma:contentTypeID="0x01010016F1ACE8D43C0C4694A4176A57EAF9890100DBAFA2877D276B4FAEF7A1ABD865197B0023EA3E48E87BC44494442FD7DA45AB09" ma:contentTypeVersion="2" ma:contentTypeDescription="Information containing short-term value that is needed to conduct the routine business of the County. This information will be retained for 3 years after the current calendar year.  " ma:contentTypeScope="" ma:versionID="09ccdb9a5e7db93f6cf44bcb190f4d0d">
  <xsd:schema xmlns:xsd="http://www.w3.org/2001/XMLSchema" xmlns:xs="http://www.w3.org/2001/XMLSchema" xmlns:p="http://schemas.microsoft.com/office/2006/metadata/properties" xmlns:ns1="http://schemas.microsoft.com/sharepoint/v3" xmlns:ns2="64501065-6424-49db-b893-e1a782a95efb" xmlns:ns3="2d4151d2-4472-4032-a961-8634b192e66a" xmlns:ns4="88318d70-0ca8-4548-b910-ded9ceb95547" targetNamespace="http://schemas.microsoft.com/office/2006/metadata/properties" ma:root="true" ma:fieldsID="3ece50a9d9cf32a073f8f935d791e6da" ns1:_="" ns2:_="" ns3:_="" ns4:_="">
    <xsd:import namespace="http://schemas.microsoft.com/sharepoint/v3"/>
    <xsd:import namespace="64501065-6424-49db-b893-e1a782a95efb"/>
    <xsd:import namespace="2d4151d2-4472-4032-a961-8634b192e66a"/>
    <xsd:import namespace="88318d70-0ca8-4548-b910-ded9ceb95547"/>
    <xsd:element name="properties">
      <xsd:complexType>
        <xsd:sequence>
          <xsd:element name="documentManagement">
            <xsd:complexType>
              <xsd:all>
                <xsd:element ref="ns1:RoutingRuleDescription" minOccurs="0"/>
                <xsd:element ref="ns2:f2e6dd07560b4dd783c6ede1a5393e32" minOccurs="0"/>
                <xsd:element ref="ns3:TaxCatchAll" minOccurs="0"/>
                <xsd:element ref="ns3:TaxCatchAllLabel" minOccurs="0"/>
                <xsd:element ref="ns1:_dlc_Exempt" minOccurs="0"/>
                <xsd:element ref="ns3:SensitiveInformation" minOccurs="0"/>
                <xsd:element ref="ns4:MediaServiceMetadata" minOccurs="0"/>
                <xsd:element ref="ns4: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outingRuleDescription" ma:index="2" nillable="true" ma:displayName="Description" ma:description="A summary of the subject, topic, or content of a document.  Examples may include, but are not limited to: an abstract, a table of contents, executive summary, etc." ma:hidden="true" ma:internalName="RoutingRuleDescription" ma:readOnly="false">
      <xsd:simpleType>
        <xsd:restriction base="dms:Text">
          <xsd:maxLength value="255"/>
        </xsd:restriction>
      </xsd:simpleType>
    </xsd:element>
    <xsd:element name="_dlc_Exempt" ma:index="12" nillable="true" ma:displayName="Exempt from Policy" ma:description=""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4501065-6424-49db-b893-e1a782a95efb" elementFormDefault="qualified">
    <xsd:import namespace="http://schemas.microsoft.com/office/2006/documentManagement/types"/>
    <xsd:import namespace="http://schemas.microsoft.com/office/infopath/2007/PartnerControls"/>
    <xsd:element name="f2e6dd07560b4dd783c6ede1a5393e32" ma:index="3" nillable="true" ma:displayName="Department_0" ma:hidden="true" ma:internalName="f2e6dd07560b4dd783c6ede1a5393e32">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d4151d2-4472-4032-a961-8634b192e66a" elementFormDefault="qualified">
    <xsd:import namespace="http://schemas.microsoft.com/office/2006/documentManagement/types"/>
    <xsd:import namespace="http://schemas.microsoft.com/office/infopath/2007/PartnerControls"/>
    <xsd:element name="TaxCatchAll" ma:index="4" nillable="true" ma:displayName="Taxonomy Catch All Column" ma:description="" ma:hidden="true" ma:list="1d4911ce-1881-4c31-8f04-e976c76cd5a3" ma:internalName="TaxCatchAll" ma:showField="CatchAllData" ma:web="02282aca-3ef3-4235-a82f-80276b24e57e">
      <xsd:complexType>
        <xsd:complexContent>
          <xsd:extension base="dms:MultiChoiceLookup">
            <xsd:sequence>
              <xsd:element name="Value" type="dms:Lookup" maxOccurs="unbounded" minOccurs="0" nillable="true"/>
            </xsd:sequence>
          </xsd:extension>
        </xsd:complexContent>
      </xsd:complexType>
    </xsd:element>
    <xsd:element name="TaxCatchAllLabel" ma:index="5" nillable="true" ma:displayName="Taxonomy Catch All Column1" ma:description="" ma:hidden="true" ma:list="1d4911ce-1881-4c31-8f04-e976c76cd5a3" ma:internalName="TaxCatchAllLabel" ma:readOnly="true" ma:showField="CatchAllDataLabel" ma:web="02282aca-3ef3-4235-a82f-80276b24e57e">
      <xsd:complexType>
        <xsd:complexContent>
          <xsd:extension base="dms:MultiChoiceLookup">
            <xsd:sequence>
              <xsd:element name="Value" type="dms:Lookup" maxOccurs="unbounded" minOccurs="0" nillable="true"/>
            </xsd:sequence>
          </xsd:extension>
        </xsd:complexContent>
      </xsd:complexType>
    </xsd:element>
    <xsd:element name="SensitiveInformation" ma:index="13" nillable="true" ma:displayName="Sensitive Information" ma:default="0" ma:description="Does the document contain sensitive information?  Sensitive information includes, but is not limited to, Personally Identifiable Information (social security numbers, driver’s license numbers, or financial account numbers); credit/debit card or bank account numbers; protected health or medical information (HIPAA); trade secrets or proprietary information; aggregate or cumulative username and passwords." ma:internalName="SensitiveInforma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8318d70-0ca8-4548-b910-ded9ceb95547" elementFormDefault="qualified">
    <xsd:import namespace="http://schemas.microsoft.com/office/2006/documentManagement/types"/>
    <xsd:import namespace="http://schemas.microsoft.com/office/infopath/2007/PartnerControls"/>
    <xsd:element name="MediaServiceMetadata" ma:index="14" nillable="true" ma:displayName="MediaServiceMetadata" ma:description="" ma:hidden="true" ma:internalName="MediaServiceMetadata" ma:readOnly="true">
      <xsd:simpleType>
        <xsd:restriction base="dms:Note"/>
      </xsd:simpleType>
    </xsd:element>
    <xsd:element name="MediaServiceFastMetadata" ma:index="15" nillable="true" ma:displayName="MediaServiceFastMetadata" ma:description=""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f2e6dd07560b4dd783c6ede1a5393e32 xmlns="64501065-6424-49db-b893-e1a782a95efb" xsi:nil="true"/>
    <RoutingRuleDescription xmlns="http://schemas.microsoft.com/sharepoint/v3" xsi:nil="true"/>
    <TaxCatchAll xmlns="2d4151d2-4472-4032-a961-8634b192e66a"/>
    <SensitiveInformation xmlns="2d4151d2-4472-4032-a961-8634b192e66a">false</SensitiveInformation>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mso-contentType ?>
<SharedContentType xmlns="Microsoft.SharePoint.Taxonomy.ContentTypeSync" SourceId="c89badf8-0cd2-4e7b-b9e9-f8f3d3755954" ContentTypeId="0x01010016F1ACE8D43C0C4694A4176A57EAF98901" PreviousValue="false"/>
</file>

<file path=customXml/itemProps1.xml><?xml version="1.0" encoding="utf-8"?>
<ds:datastoreItem xmlns:ds="http://schemas.openxmlformats.org/officeDocument/2006/customXml" ds:itemID="{76416FB2-F1C9-442A-9548-6783E5E5BBA9}">
  <ds:schemaRefs>
    <ds:schemaRef ds:uri="office.server.policy"/>
  </ds:schemaRefs>
</ds:datastoreItem>
</file>

<file path=customXml/itemProps2.xml><?xml version="1.0" encoding="utf-8"?>
<ds:datastoreItem xmlns:ds="http://schemas.openxmlformats.org/officeDocument/2006/customXml" ds:itemID="{739A3AE3-6A1A-4672-81A4-FE292BDDB6B1}">
  <ds:schemaRefs>
    <ds:schemaRef ds:uri="http://schemas.microsoft.com/sharepoint/events"/>
  </ds:schemaRefs>
</ds:datastoreItem>
</file>

<file path=customXml/itemProps3.xml><?xml version="1.0" encoding="utf-8"?>
<ds:datastoreItem xmlns:ds="http://schemas.openxmlformats.org/officeDocument/2006/customXml" ds:itemID="{126D0BE8-92AE-4939-8660-55557988F5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4501065-6424-49db-b893-e1a782a95efb"/>
    <ds:schemaRef ds:uri="2d4151d2-4472-4032-a961-8634b192e66a"/>
    <ds:schemaRef ds:uri="88318d70-0ca8-4548-b910-ded9ceb95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318C9FC-B3D6-485C-9B85-2D224AB2301C}">
  <ds:schemaRefs>
    <ds:schemaRef ds:uri="http://schemas.microsoft.com/office/infopath/2007/PartnerControls"/>
    <ds:schemaRef ds:uri="2d4151d2-4472-4032-a961-8634b192e66a"/>
    <ds:schemaRef ds:uri="http://schemas.microsoft.com/sharepoint/v3"/>
    <ds:schemaRef ds:uri="http://purl.org/dc/elements/1.1/"/>
    <ds:schemaRef ds:uri="http://www.w3.org/XML/1998/namespace"/>
    <ds:schemaRef ds:uri="http://purl.org/dc/dcmitype/"/>
    <ds:schemaRef ds:uri="64501065-6424-49db-b893-e1a782a95efb"/>
    <ds:schemaRef ds:uri="http://schemas.microsoft.com/office/2006/documentManagement/types"/>
    <ds:schemaRef ds:uri="http://schemas.openxmlformats.org/package/2006/metadata/core-properties"/>
    <ds:schemaRef ds:uri="88318d70-0ca8-4548-b910-ded9ceb95547"/>
    <ds:schemaRef ds:uri="http://schemas.microsoft.com/office/2006/metadata/properties"/>
    <ds:schemaRef ds:uri="http://purl.org/dc/terms/"/>
  </ds:schemaRefs>
</ds:datastoreItem>
</file>

<file path=customXml/itemProps5.xml><?xml version="1.0" encoding="utf-8"?>
<ds:datastoreItem xmlns:ds="http://schemas.openxmlformats.org/officeDocument/2006/customXml" ds:itemID="{2C87CE6A-E114-4D84-8E08-A691490DA37F}">
  <ds:schemaRefs>
    <ds:schemaRef ds:uri="http://schemas.microsoft.com/sharepoint/v3/contenttype/forms"/>
  </ds:schemaRefs>
</ds:datastoreItem>
</file>

<file path=customXml/itemProps6.xml><?xml version="1.0" encoding="utf-8"?>
<ds:datastoreItem xmlns:ds="http://schemas.openxmlformats.org/officeDocument/2006/customXml" ds:itemID="{B74723A0-D69C-4C7C-9DA3-F8AFB7CA860B}">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Bid Form Pricing Sheet</vt:lpstr>
      <vt:lpstr>'Bid Form Pricing Sheet'!Print_Area</vt:lpstr>
      <vt:lpstr>'Bid Form Pricing Sheet'!Print_Titles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Arjun Joshi</dc:creator>
  <cp:lastModifiedBy>Bi Wu</cp:lastModifiedBy>
  <cp:lastPrinted>2022-12-05T22:01:35Z</cp:lastPrinted>
  <dcterms:created xsi:type="dcterms:W3CDTF">2016-08-11T13:57:23Z</dcterms:created>
  <dcterms:modified xsi:type="dcterms:W3CDTF">2023-06-21T20:52:33Z</dcterms:modified>
</cp:coreProperties>
</file>