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elia Kimbell\Documents\Warehouse\Bid Documents\2018 Instructional Bid Documents\"/>
    </mc:Choice>
  </mc:AlternateContent>
  <bookViews>
    <workbookView xWindow="0" yWindow="0" windowWidth="23040" windowHeight="9276"/>
  </bookViews>
  <sheets>
    <sheet name="Sheet1" sheetId="1" r:id="rId1"/>
    <sheet name="Sheet2" sheetId="2" r:id="rId2"/>
    <sheet name="Sheet3"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1" i="1" l="1"/>
  <c r="J110" i="1"/>
  <c r="J109" i="1"/>
  <c r="J108" i="1"/>
  <c r="J107" i="1"/>
  <c r="J106" i="1"/>
  <c r="H105" i="1"/>
  <c r="J105" i="1" s="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H60" i="1"/>
  <c r="J60" i="1" s="1"/>
  <c r="J59" i="1"/>
  <c r="J58" i="1"/>
  <c r="J57" i="1"/>
  <c r="J56" i="1"/>
  <c r="J55" i="1"/>
  <c r="J54" i="1"/>
  <c r="H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H15" i="1"/>
  <c r="H14" i="1"/>
  <c r="J14" i="1" s="1"/>
  <c r="H13" i="1"/>
  <c r="J13" i="1" s="1"/>
  <c r="J12" i="1"/>
  <c r="J11" i="1"/>
  <c r="J10" i="1"/>
  <c r="J9" i="1"/>
  <c r="J8" i="1"/>
  <c r="J7" i="1"/>
  <c r="J6" i="1"/>
</calcChain>
</file>

<file path=xl/sharedStrings.xml><?xml version="1.0" encoding="utf-8"?>
<sst xmlns="http://schemas.openxmlformats.org/spreadsheetml/2006/main" count="440" uniqueCount="335">
  <si>
    <t>WALKER COUNTY BOARD OF EDUCATION BID RESPONSE FORM</t>
  </si>
  <si>
    <t>VENDOR:</t>
  </si>
  <si>
    <t>DATE:</t>
  </si>
  <si>
    <t>March ___, 2018</t>
  </si>
  <si>
    <t>CONTACT NAME:</t>
  </si>
  <si>
    <t xml:space="preserve">BID:  </t>
  </si>
  <si>
    <t>18-01 INSTRUCTIONAL SUPPLIES</t>
  </si>
  <si>
    <t>PHONE &amp; EMAIL</t>
  </si>
  <si>
    <t>WCBOE ITEM #</t>
  </si>
  <si>
    <t>DESCRIPTION</t>
  </si>
  <si>
    <t>ADDITIONAL DESCRIPTION (PACKAGING QTY IS SUGGESTED NOT REQUIRED)</t>
  </si>
  <si>
    <t>UNIT</t>
  </si>
  <si>
    <t>QTY</t>
  </si>
  <si>
    <t>BID UNIT PRICE</t>
  </si>
  <si>
    <t>EXTENDED PRICE</t>
  </si>
  <si>
    <t>BRAND NAME,  MODEL,  ORDER #</t>
  </si>
  <si>
    <t>DELIVERY   ARO</t>
  </si>
  <si>
    <t>COMMENTS</t>
  </si>
  <si>
    <t>IN-001</t>
  </si>
  <si>
    <t>PAPER DUPLICATOR - WHITE 11</t>
  </si>
  <si>
    <t>8.5 X 11 - 10 REAMS/CASE 840/TRUCK LOAD 40/PALLET</t>
  </si>
  <si>
    <t>1 CASE</t>
  </si>
  <si>
    <t>IN-003</t>
  </si>
  <si>
    <t>PAPER DUPLICATOR - BLUE 8.5X11</t>
  </si>
  <si>
    <t>500 SHEETS/REAM- 10 REAMS/CASE</t>
  </si>
  <si>
    <t>1 REAM</t>
  </si>
  <si>
    <t>IN-003A</t>
  </si>
  <si>
    <t>PAPER DUPLICATOR - GREEN 11</t>
  </si>
  <si>
    <t>500SHEETS/REAM- 10 REAMS/CASE</t>
  </si>
  <si>
    <t>IN-003B</t>
  </si>
  <si>
    <t>PAPER DUPLICATOR - PINK 8.5X11</t>
  </si>
  <si>
    <t>IN-003C</t>
  </si>
  <si>
    <t>PAPER DUPLICATOR - CANARY 11</t>
  </si>
  <si>
    <t>8.5 X 11 - 500 SHEETS/REAM- 10 REAMS/CASE</t>
  </si>
  <si>
    <t>IN-004</t>
  </si>
  <si>
    <t>PAPER DUPLICATOR - WHITE 14</t>
  </si>
  <si>
    <t>8.5 X 14 - 500 SHEETS/REAM</t>
  </si>
  <si>
    <t>IN-007A</t>
  </si>
  <si>
    <t>PAPER - 1ST GR WRITING PAPER</t>
  </si>
  <si>
    <t>10 RMS/CASE</t>
  </si>
  <si>
    <t>IN-011</t>
  </si>
  <si>
    <t>CHART TABLET 24"X32" - 1" RULE</t>
  </si>
  <si>
    <t>25 SHEETS PER PAD - 2 HOLE - 12/CASE</t>
  </si>
  <si>
    <t>1 EACH</t>
  </si>
  <si>
    <t>IN-011A</t>
  </si>
  <si>
    <t>CHART TABLET 24"X16" - 1" RULE</t>
  </si>
  <si>
    <t>25 SHEETS PER PAD - 2 HOLE - 24/CASE</t>
  </si>
  <si>
    <t>IN-014</t>
  </si>
  <si>
    <t>LEGAL PAD - LETTER SIZE WHITE</t>
  </si>
  <si>
    <t>8.5 X 11.75 - 12/PACK - 6 PACKS OF 12/CASE = 72/CASE</t>
  </si>
  <si>
    <t>IN-024</t>
  </si>
  <si>
    <t>BULLETIN BOARD PAPER - YELLOW</t>
  </si>
  <si>
    <t>36" X 1000 FT - PACON 67001</t>
  </si>
  <si>
    <t>1 ROLL</t>
  </si>
  <si>
    <t>IN-025</t>
  </si>
  <si>
    <t>BULLETIN BOARD PAPER - BLACK</t>
  </si>
  <si>
    <t>36" X 1000 FT - PACON 67301</t>
  </si>
  <si>
    <t>IN-026</t>
  </si>
  <si>
    <t>BULLETIN BOARD PAPER - RED</t>
  </si>
  <si>
    <t>36" X 1000 FT - PACON 67031</t>
  </si>
  <si>
    <t>IN-028</t>
  </si>
  <si>
    <t>BULLETIN BOARD PAPER - PINK</t>
  </si>
  <si>
    <t>36" X 1000 FT - PACON 67261</t>
  </si>
  <si>
    <t>IN-029</t>
  </si>
  <si>
    <t>BULLETIN BOARD PAPER -GREEN LT</t>
  </si>
  <si>
    <t>LIGHT GREEN - 36" X 1000 FT - PACON 67121</t>
  </si>
  <si>
    <t>IN-030A</t>
  </si>
  <si>
    <t>BULLETIN BOARD PAPER - BLUE DK</t>
  </si>
  <si>
    <t>DARK BLUE - 36" X 1000 FT - PACON 67181</t>
  </si>
  <si>
    <t>IN-032</t>
  </si>
  <si>
    <t>BULLETIN BOARD PAPER - BLUE LT</t>
  </si>
  <si>
    <t>LIGHT BLUE - 36" X 1000 FT - PACON 67151</t>
  </si>
  <si>
    <t>IN-033</t>
  </si>
  <si>
    <t>BULLETIN BOARD PAPER - ORANGE</t>
  </si>
  <si>
    <t>36" X 1000 FT - PACON 67101</t>
  </si>
  <si>
    <t>IN-040</t>
  </si>
  <si>
    <t>CONSTRUCTION PAPER - ASSORTED</t>
  </si>
  <si>
    <t>12 X 18 - 50 SHEETS/PACK 25 PKS/CASE 76 LB PACON RIVERSIDE 103638</t>
  </si>
  <si>
    <t>1 PACK</t>
  </si>
  <si>
    <t>IN-041</t>
  </si>
  <si>
    <t>CONSTRUCTION PAPER - RED</t>
  </si>
  <si>
    <t>12 X 18 - 50 SHEETS/PACK 25 PKS/CASE 76 LB PACON RIVERSIDE 103443</t>
  </si>
  <si>
    <t>IN-041B</t>
  </si>
  <si>
    <t>CONSTRUCTION PAPER - SKY BLUE</t>
  </si>
  <si>
    <t>12 X 18 - 50 SHEETS/PACK 25 PKS/CASE 76 LB PACON RIVERSIDE 103623</t>
  </si>
  <si>
    <t>IN-041C</t>
  </si>
  <si>
    <t>CONSTRUCTION PAPER -ROYAL BLUE</t>
  </si>
  <si>
    <t>12 X 18 - 50 SHEETS/PACK 25 PKS/CASE 76 LB PACON RIVERSIDE 103625</t>
  </si>
  <si>
    <t>IN-041E</t>
  </si>
  <si>
    <t>CONSTRUCTION PAPER - LAVENDER</t>
  </si>
  <si>
    <t>12 X 18 - 50 SHEETS/PACK 25 PKS/CASE 76 LB PACON RIVERSIDE 103635</t>
  </si>
  <si>
    <t>IN-041F</t>
  </si>
  <si>
    <t>CONSTRUCTION PAPER - YELLOW</t>
  </si>
  <si>
    <t>12 X 18 - 50 SHEETS/PACK 25 PKS/CASE 76 LB PACON RIVERSIDE 103616</t>
  </si>
  <si>
    <t>IN-041G</t>
  </si>
  <si>
    <t>CONSTRUCTION PAPER - BUTTERSCO</t>
  </si>
  <si>
    <t>12 X 18 - 50 SHEETS/PACK 25 PKS/CASE 76 LB PACON RIVERSIDE 103644</t>
  </si>
  <si>
    <t>IN-041K</t>
  </si>
  <si>
    <t>CONSTRUCTION PAPER - BLACK</t>
  </si>
  <si>
    <t>12 X 18 - 50 SHEETS/PACK 25 PKS/CASE 76 LB PACON RIVERSIDE 103631</t>
  </si>
  <si>
    <t>IN-041L</t>
  </si>
  <si>
    <t>CONSTRUCTION PAPER - GREEN</t>
  </si>
  <si>
    <t>12 X 18 - 50 SHEETS/PACK 25 PKS/CASE 76 LB PACON RIVERSIDE 103620</t>
  </si>
  <si>
    <t>IN-041M</t>
  </si>
  <si>
    <t>CONSTRUCTION PAPER - WHITE</t>
  </si>
  <si>
    <t>12 X 18 - 50 SHEETS/PACK 25 PKS/CASE 76 LB MUST BE HEAVY WEIGHT 103613</t>
  </si>
  <si>
    <t>IN-042</t>
  </si>
  <si>
    <t>POSTER BOARD - WHITE</t>
  </si>
  <si>
    <t>22" X 28" 100 SHEETS/CASE</t>
  </si>
  <si>
    <t>1 SHEET</t>
  </si>
  <si>
    <t>IN-048</t>
  </si>
  <si>
    <t>FILE FOLDERS - LETTER MANILA</t>
  </si>
  <si>
    <t>100/BOX - 5 BOXES/CASE</t>
  </si>
  <si>
    <t>1 BOX</t>
  </si>
  <si>
    <t>IN-050</t>
  </si>
  <si>
    <t>FILE FOLDERS - LETTER RED</t>
  </si>
  <si>
    <t>IN-050A</t>
  </si>
  <si>
    <t>FILE FOLDERS - LETTER GREEN</t>
  </si>
  <si>
    <t>IN-050B</t>
  </si>
  <si>
    <t>FILE FOLDERS - LETTER BLUE</t>
  </si>
  <si>
    <t>IN-050C</t>
  </si>
  <si>
    <t>FILE FOLDERS - LETTER YELLOW</t>
  </si>
  <si>
    <t>IN-052A</t>
  </si>
  <si>
    <t>HANGING FILES - LETTER RED</t>
  </si>
  <si>
    <t>PENDAFLEX - 10 BOXES/CASE</t>
  </si>
  <si>
    <t>IN-052B</t>
  </si>
  <si>
    <t>HANGING FILES - LETTER GREEN</t>
  </si>
  <si>
    <t>IN-052C</t>
  </si>
  <si>
    <t>HANGING FILES - LETTER BLUE</t>
  </si>
  <si>
    <t>IN-052D</t>
  </si>
  <si>
    <t>HANGING FILES - LETTER YELLOW</t>
  </si>
  <si>
    <t>IN-054</t>
  </si>
  <si>
    <t>ENVELOPE - CLASP - 6 X 9</t>
  </si>
  <si>
    <t>MANILA, KRAFT #55, OR EQ 10 BOXES/CASE</t>
  </si>
  <si>
    <t>IN-055</t>
  </si>
  <si>
    <t>ENVELOPE - CLASP - 9 X 12</t>
  </si>
  <si>
    <t>MANILA, KRAFT OR EQ 5 BOXES/CASE</t>
  </si>
  <si>
    <t>IN-056</t>
  </si>
  <si>
    <t>ENVELOPE - CLASP - 10 X 13</t>
  </si>
  <si>
    <t>IN-058</t>
  </si>
  <si>
    <t>ENVELOPE - CLASP - 12 X 15 1/2</t>
  </si>
  <si>
    <t>IN-059</t>
  </si>
  <si>
    <t>ENVELOPE - WHITE #10</t>
  </si>
  <si>
    <t>500 ENVELOPES/BOX - 5 BOXES/CASE</t>
  </si>
  <si>
    <t>IN-060</t>
  </si>
  <si>
    <t>INDEX CARDS - 3 X 5 - WHITE</t>
  </si>
  <si>
    <t>RULED - ONE SIDED - 100/PK - 100PK/CASE</t>
  </si>
  <si>
    <t>IN-061</t>
  </si>
  <si>
    <t>INDEX CARDS - 4 X 6 - WHITE</t>
  </si>
  <si>
    <t>RULED - ONE SIDED - 60PK/CASE</t>
  </si>
  <si>
    <t>IN-075</t>
  </si>
  <si>
    <t>CRAYONS - LARGE PRIMARY 8 PACK</t>
  </si>
  <si>
    <t>CRAYOLA #2108 - ANTI-ROLL 24 BOXES/CASE</t>
  </si>
  <si>
    <t>IN-076</t>
  </si>
  <si>
    <t>CRAYONS - STANDARD SIZE 8 PACK</t>
  </si>
  <si>
    <t>CRAYOLA #8 - 12 BOXES/PACK 288 BOXES/CASE</t>
  </si>
  <si>
    <t>IN-077</t>
  </si>
  <si>
    <t>CRAYONS - STANDARD SIZE 16 PK</t>
  </si>
  <si>
    <t>CRAYOLA #16 - 12 BOXES/PACK 144 BOXES/CASE</t>
  </si>
  <si>
    <t>IN-078</t>
  </si>
  <si>
    <t>MARKERS - CRAYOLA 8 PACK</t>
  </si>
  <si>
    <t>ASSORTED COLORS - 24 PK/CASE</t>
  </si>
  <si>
    <t>IN-080</t>
  </si>
  <si>
    <t>PEN - FELT TIP - BLACK FLAIR</t>
  </si>
  <si>
    <t>BY DOZEN ONLY 12 DZ/CASE</t>
  </si>
  <si>
    <t>1 DOZEN</t>
  </si>
  <si>
    <t>IN-085</t>
  </si>
  <si>
    <t>PEN - PILOT G2 GEL - BLACK</t>
  </si>
  <si>
    <t>RETRACTABLE ROLLER BALL FINE 72/CASE</t>
  </si>
  <si>
    <t>IN-085A</t>
  </si>
  <si>
    <t>PEN - PILOT G2 GEL - BLUE</t>
  </si>
  <si>
    <t>1 DZ.</t>
  </si>
  <si>
    <t>IN-085B</t>
  </si>
  <si>
    <t>PEN - PILOT G2 GEL - RED</t>
  </si>
  <si>
    <t>IN-086</t>
  </si>
  <si>
    <t>PENCIL - #2 LEAD W/ERASER</t>
  </si>
  <si>
    <t>DIXON 14412 144/BOX 20 BOXES/CASE</t>
  </si>
  <si>
    <t>1 GROSS</t>
  </si>
  <si>
    <t>IN-086A</t>
  </si>
  <si>
    <t>PENCIL- COLORED - 12 PER PACK</t>
  </si>
  <si>
    <t>CRAYOLA  - ASSORTED COLORS 48 PACKS/CASE</t>
  </si>
  <si>
    <t>IN-092</t>
  </si>
  <si>
    <t>SCISSORS - OFFICE SHEARS</t>
  </si>
  <si>
    <t>ADULT SIZE 12/BOX OR 100/CASE</t>
  </si>
  <si>
    <t>IN-093</t>
  </si>
  <si>
    <t>HOLE PUNCH - SINGLE</t>
  </si>
  <si>
    <t>1/4" SPRING ACTION - 12/BOX</t>
  </si>
  <si>
    <t>IN-094</t>
  </si>
  <si>
    <t>HOLE PUNCH - 3 HOLES</t>
  </si>
  <si>
    <t>NICKLE PLATED HEADS - STEEL CONSTRUCTION 24/CASE</t>
  </si>
  <si>
    <t>IN-096</t>
  </si>
  <si>
    <t>STAPLER - DESK</t>
  </si>
  <si>
    <t>SWINGLINE 767, 747 OR EQUAL 12/CASE</t>
  </si>
  <si>
    <t>IN-097</t>
  </si>
  <si>
    <t>STAPLES</t>
  </si>
  <si>
    <t>SWINGLINE - 20 BOXES/PACK 100 BOXES/CASE</t>
  </si>
  <si>
    <t>IN-099</t>
  </si>
  <si>
    <t>ERASER - WHITEBOARD ERASER</t>
  </si>
  <si>
    <t>IN-100</t>
  </si>
  <si>
    <t>MASKING TAPE - 1" X 60 YD</t>
  </si>
  <si>
    <t>36 ROLLS/CASE</t>
  </si>
  <si>
    <t>IN-101</t>
  </si>
  <si>
    <t>SCOTCH TAPE - 3/4" X 1296"</t>
  </si>
  <si>
    <t>12 ROLLS/PACK - 144 ROLLS/CASE</t>
  </si>
  <si>
    <t>IN-101A</t>
  </si>
  <si>
    <t>SCOTCH TAPE - 1/4" X 1296"</t>
  </si>
  <si>
    <t>IN-102</t>
  </si>
  <si>
    <t>SCOTCH TAPE DISPENSER</t>
  </si>
  <si>
    <t>SINGLE ROLL 24/CASE</t>
  </si>
  <si>
    <t>IN-105</t>
  </si>
  <si>
    <t>RUBBER BANDS - 4 OZ.</t>
  </si>
  <si>
    <t>IN-106</t>
  </si>
  <si>
    <t>PENCIL SHARPENER - ELECTRIC</t>
  </si>
  <si>
    <t>IN-107</t>
  </si>
  <si>
    <t>PAPER CLIPS #1</t>
  </si>
  <si>
    <t>10 BOXES/PACK</t>
  </si>
  <si>
    <t>IN-108</t>
  </si>
  <si>
    <t>PAPER CLIPS #2 - JUMBO</t>
  </si>
  <si>
    <t>IN-109</t>
  </si>
  <si>
    <t>ART BRUSH - 3/4" FLAT</t>
  </si>
  <si>
    <t>SUITABLE FOR TEMPRA 144/CASE</t>
  </si>
  <si>
    <t>IN-109A</t>
  </si>
  <si>
    <t>ART BRUSH - 1/4" FLAT</t>
  </si>
  <si>
    <t>CRAYOLA  #178 SUITABLE FOR TEMPRA</t>
  </si>
  <si>
    <t>IN-110</t>
  </si>
  <si>
    <t>PAINT - TEMPRA - YELLOW</t>
  </si>
  <si>
    <t>PREMIER CRAYOLA - 16 OZ. 12/BOX - 54-1216-034</t>
  </si>
  <si>
    <t>IN-110D</t>
  </si>
  <si>
    <t>PAINT - TEMPRA - RED</t>
  </si>
  <si>
    <t>PREMIER CRAYOLA - 16 OZ. 12/BOX - 54-1216-038</t>
  </si>
  <si>
    <t>IN-110E</t>
  </si>
  <si>
    <t>PAINT - TEMPRA - BLUE</t>
  </si>
  <si>
    <t>PREMIER CRAYOLA - 16 OZ. 12/BOX - 54-1216-042</t>
  </si>
  <si>
    <t>IN-110F</t>
  </si>
  <si>
    <t>PAINT - TEMPRA - WHITE</t>
  </si>
  <si>
    <t>PREMIER CRAYOLA - 16 OZ. 12/BOX - 54-1216-053</t>
  </si>
  <si>
    <t>IN-111A</t>
  </si>
  <si>
    <t>GLUE - ELMERS 4 OZ BOTTLE</t>
  </si>
  <si>
    <t>12 BOTTLES/PACK - 48 BTL/CASE</t>
  </si>
  <si>
    <t>IN-112</t>
  </si>
  <si>
    <t>GLUE - ELMERS REFILL BOTTLE</t>
  </si>
  <si>
    <t>1 GALLON 2 GAL/CASE</t>
  </si>
  <si>
    <t>1 GALLON</t>
  </si>
  <si>
    <t>IN-113</t>
  </si>
  <si>
    <t>PAINT - WASHABLE - BLACK</t>
  </si>
  <si>
    <t>ARTISTA II CRAYOLA - 16 OZ. 12/BOX - 54-3115-051</t>
  </si>
  <si>
    <t>IN-113A</t>
  </si>
  <si>
    <t>PAINT - WASHABLE - BLUE</t>
  </si>
  <si>
    <t>ARTISTA II CRAYOLA - 16 OZ. 12/BOX - 54-3115-042</t>
  </si>
  <si>
    <t>IN-113B</t>
  </si>
  <si>
    <t>PAINT - WASHABLE - BROWN</t>
  </si>
  <si>
    <t>ARTISTA II CRAYOLA - 16 OZ. 12/BOX - 54-3115-007</t>
  </si>
  <si>
    <t>IN-113C</t>
  </si>
  <si>
    <t>PAINT - WASHABLE - GREEN</t>
  </si>
  <si>
    <t>ARTISTA II CRAYOLA - 16 OZ. 12/BOX - 54-3115-044</t>
  </si>
  <si>
    <t>IN-113D</t>
  </si>
  <si>
    <t>PAINT - WASHABLE - ORANGE</t>
  </si>
  <si>
    <t>ARTISTA II CRAYOLA - 16 OZ. 12/BOX - 54-3115-036</t>
  </si>
  <si>
    <t>IN-113E</t>
  </si>
  <si>
    <t>PAINT - WASHABLE - RED</t>
  </si>
  <si>
    <t>ARTISTA II CRAYOLA - 16 OZ. 12/BOX - 54-3115-038</t>
  </si>
  <si>
    <t>IN-113F</t>
  </si>
  <si>
    <t>PAINT - WASHABLE - VIOLET</t>
  </si>
  <si>
    <t>ARTISTA II CRAYOLA - 16 OZ. 12/BOX - 54-3115-040</t>
  </si>
  <si>
    <t>IN-113G</t>
  </si>
  <si>
    <t>PAINT - WASHABLE - WHITE</t>
  </si>
  <si>
    <t>ARTISTA II CRAYOLA - 16 OZ. 12/BOX - 54-3115-053</t>
  </si>
  <si>
    <t>IN-113H</t>
  </si>
  <si>
    <t>PAINT - WASHABLE - YELLOW</t>
  </si>
  <si>
    <t>ARTISTA II CRAYOLA - 16 OZ. 12/BOX - 54-3115-034</t>
  </si>
  <si>
    <t>IN-118</t>
  </si>
  <si>
    <t>MODELING CLAY - 1 LB. BOX</t>
  </si>
  <si>
    <t>WITH 4 CUBES CRAYOLA #300</t>
  </si>
  <si>
    <t>IN-119A</t>
  </si>
  <si>
    <t>LAMINATING FILM - 1" CORE</t>
  </si>
  <si>
    <t>25 X 500 4 ROLLS/CASE</t>
  </si>
  <si>
    <t>IN-129</t>
  </si>
  <si>
    <t>CLIP BOARD - LETTER</t>
  </si>
  <si>
    <t>9.5 X 12.5 - 1/8" THICK - 24/CASE</t>
  </si>
  <si>
    <t>IN-131</t>
  </si>
  <si>
    <t>ADDING MACHINE TAPE 2 1/4"</t>
  </si>
  <si>
    <t>IN-132A</t>
  </si>
  <si>
    <t>RULER - 12" WOOD RULER</t>
  </si>
  <si>
    <t>3 DOZEN/BOX - HARD MAPLE W/BRASS EDGE BEVELED 360/CASE</t>
  </si>
  <si>
    <t>IN-149</t>
  </si>
  <si>
    <t>BRASS FASTENER 1" BRADS</t>
  </si>
  <si>
    <t>IN-157</t>
  </si>
  <si>
    <t>BULLDOG CLIP - REGULAR #2</t>
  </si>
  <si>
    <t>2" CLIP 36 EA/BOX</t>
  </si>
  <si>
    <t>IN-158</t>
  </si>
  <si>
    <t>BULLDOG CLIP - MAGNETIC</t>
  </si>
  <si>
    <t>36 EA/BOX</t>
  </si>
  <si>
    <t>IN-158A</t>
  </si>
  <si>
    <t>CLIP - DOUBLE BINDER SPRING</t>
  </si>
  <si>
    <t>#20 - 12 BOXES/CASE</t>
  </si>
  <si>
    <t xml:space="preserve">IN-158B  </t>
  </si>
  <si>
    <t>CLIP - DOUBLE BINDER CLIP MED</t>
  </si>
  <si>
    <t>12 BOXES/LARGER BOX - 120 BOXES/CASE</t>
  </si>
  <si>
    <t>IN-162</t>
  </si>
  <si>
    <t>FLAG HOLDER 1"</t>
  </si>
  <si>
    <t>FITS WHITE BOARD MAP RAIL</t>
  </si>
  <si>
    <t>IN-168C</t>
  </si>
  <si>
    <t>SHARPIE - BLACK FINE POINT</t>
  </si>
  <si>
    <t>SANFORD - ODERLESS - QUICK DRY 12 DZ/CASE</t>
  </si>
  <si>
    <t>IN-173</t>
  </si>
  <si>
    <t>HIGHLIGHTER - YELLOW</t>
  </si>
  <si>
    <t>BY DOZEN ONLY 24 DZ/CASE</t>
  </si>
  <si>
    <t>IN-174A</t>
  </si>
  <si>
    <t>POST-IT PADS - YELLOW 3 X 3</t>
  </si>
  <si>
    <t>3M #654EG - 12/PACK 72/CASE</t>
  </si>
  <si>
    <t>IN-175</t>
  </si>
  <si>
    <t>DRY ERASE MARKERS - BLACK</t>
  </si>
  <si>
    <t>EXPO FOR WHITE BOARDS 144/CASE</t>
  </si>
  <si>
    <t>1 EA.</t>
  </si>
  <si>
    <t>IN-175A</t>
  </si>
  <si>
    <t>WHITE BOARD CLEANER</t>
  </si>
  <si>
    <t>EXPO 8 OZ SPRAY PUMP BOTTLE 12/CASE</t>
  </si>
  <si>
    <t>IN-175C</t>
  </si>
  <si>
    <t>DRY ERASE MARKERS - ASSORTED</t>
  </si>
  <si>
    <t>8 COLOR SET FOR WHITE BOARDS 12 SETS/CASE</t>
  </si>
  <si>
    <t>1 SET</t>
  </si>
  <si>
    <t>IN-175E</t>
  </si>
  <si>
    <t>WHITE BOARD CLEANER REFILL</t>
  </si>
  <si>
    <t>1 GAL BOTTLE - EXPO - NO SPRAY</t>
  </si>
  <si>
    <t>1 GAL.</t>
  </si>
  <si>
    <t>IN-200</t>
  </si>
  <si>
    <t>THREE PRONG POCKET FOLDER</t>
  </si>
  <si>
    <t>25 FOLDERS/BOX - 5 BOXES/CASE</t>
  </si>
  <si>
    <t>IN-201</t>
  </si>
  <si>
    <t>GLUE STICKS</t>
  </si>
  <si>
    <t>48/CASE</t>
  </si>
  <si>
    <t>1 EA</t>
  </si>
  <si>
    <t>240/CASE</t>
  </si>
  <si>
    <t>MUST BE CLASS ROOM APPROPRIATE &amp; DURABLE. EXAMPLES INCLUDE  XACTO ProX Teacher Pro, XACTO ProX School Pro, OR Bostitch QuietSharp 6 Heavy Duty Classroom. WE ARE MOVING TO A NEW SHARPENER, PLEASE BID YOUR BEST QUALITY FOR THE BEST PRICE.</t>
  </si>
  <si>
    <t>Instructions:  Enter the brand name and model or order number that you are bidding in column J.  In column L enter other information such as how the item is packaged, etc.  Bids must be returned on this spreadsheet in Excel format only.  No handwritten bids will be accepted. UNIT PRICE MUCH MATCH THE UNIT REQUESTED. IF MUST BE PURCHASED BY CASE, PLEASE NOTE IN COMMENTS AND NOTE HOW MANY PER CASE. SOME ITEMS HAVE SPECIFIC MANUFACTURER ITEM NUMBERS, PLEASE BID ONLY THOSE ITEMS AS WE DO NOT WANT ANY OTHER BRAND OR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</si>
</sst>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409]mmmm\ d\,\ yyyy;@"/>
  </numFmts>
  <fonts count="11" x14ac:knownFonts="1">
    <font>
      <sz val="11"/>
      <color theme="1"/>
      <name val="Calibri"/>
      <family val="2"/>
      <scheme val="minor"/>
    </font>
    <font>
      <sz val="11"/>
      <color theme="1"/>
      <name val="Calibri"/>
      <family val="2"/>
      <scheme val="minor"/>
    </font>
    <font>
      <b/>
      <sz val="12"/>
      <name val="Arial"/>
      <family val="2"/>
    </font>
    <font>
      <b/>
      <sz val="11"/>
      <name val="Arial"/>
      <family val="2"/>
    </font>
    <font>
      <sz val="11"/>
      <name val="Arial"/>
      <family val="2"/>
    </font>
    <font>
      <sz val="12"/>
      <name val="Arial"/>
      <family val="2"/>
    </font>
    <font>
      <b/>
      <sz val="11"/>
      <color rgb="FFFF0000"/>
      <name val="Arial"/>
      <family val="2"/>
    </font>
    <font>
      <sz val="12"/>
      <color indexed="8"/>
      <name val="Times New Roman"/>
      <family val="1"/>
    </font>
    <font>
      <sz val="12"/>
      <color indexed="8"/>
      <name val="Arial"/>
      <family val="2"/>
    </font>
    <font>
      <sz val="12"/>
      <color theme="1"/>
      <name val="Calibri"/>
      <family val="2"/>
      <scheme val="minor"/>
    </font>
    <font>
      <sz val="11"/>
      <color rgb="FF00000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dashDotDot">
        <color indexed="64"/>
      </left>
      <right style="dashDotDot">
        <color indexed="64"/>
      </right>
      <top style="thin">
        <color indexed="64"/>
      </top>
      <bottom style="hair">
        <color indexed="64"/>
      </bottom>
      <diagonal/>
    </border>
    <border>
      <left style="dashDotDot">
        <color indexed="64"/>
      </left>
      <right style="dashDotDot">
        <color indexed="64"/>
      </right>
      <top style="hair">
        <color auto="1"/>
      </top>
      <bottom style="hair">
        <color auto="1"/>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3" fillId="2" borderId="0" xfId="0" applyFont="1" applyFill="1" applyBorder="1" applyAlignment="1">
      <alignment horizontal="center" vertical="center" wrapText="1"/>
    </xf>
    <xf numFmtId="164" fontId="4" fillId="2" borderId="0" xfId="0" applyNumberFormat="1" applyFont="1" applyFill="1" applyBorder="1" applyAlignment="1">
      <alignment horizontal="center" vertical="center" wrapText="1"/>
    </xf>
    <xf numFmtId="0" fontId="5" fillId="2" borderId="0" xfId="0" applyFont="1" applyFill="1" applyBorder="1" applyAlignment="1">
      <alignment horizontal="center" vertical="center" wrapText="1"/>
    </xf>
    <xf numFmtId="15" fontId="2" fillId="2" borderId="0" xfId="0" applyNumberFormat="1" applyFont="1" applyFill="1" applyBorder="1" applyAlignment="1">
      <alignment horizontal="right" vertical="center" wrapText="1"/>
    </xf>
    <xf numFmtId="0" fontId="4"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165" fontId="2" fillId="2" borderId="0" xfId="0" applyNumberFormat="1" applyFont="1" applyFill="1" applyBorder="1" applyAlignment="1">
      <alignment horizontal="left" vertical="center" wrapText="1"/>
    </xf>
    <xf numFmtId="0" fontId="2" fillId="2" borderId="0" xfId="0" applyFont="1" applyFill="1" applyBorder="1" applyAlignment="1">
      <alignment vertical="center" wrapText="1"/>
    </xf>
    <xf numFmtId="0" fontId="3" fillId="2" borderId="0" xfId="0" applyFont="1" applyFill="1" applyBorder="1" applyAlignment="1">
      <alignment horizontal="righ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3" fillId="2" borderId="5" xfId="0" applyFont="1" applyFill="1" applyBorder="1" applyAlignment="1">
      <alignment horizontal="center" vertical="center" wrapText="1"/>
    </xf>
    <xf numFmtId="164" fontId="3" fillId="2" borderId="5" xfId="0" applyNumberFormat="1" applyFont="1" applyFill="1" applyBorder="1" applyAlignment="1">
      <alignment horizontal="center" vertical="center" wrapText="1"/>
    </xf>
    <xf numFmtId="0" fontId="6" fillId="2" borderId="5" xfId="0" applyFont="1" applyFill="1" applyBorder="1" applyAlignment="1">
      <alignment horizontal="center" wrapText="1"/>
    </xf>
    <xf numFmtId="0" fontId="7" fillId="0" borderId="6" xfId="0" applyFont="1" applyBorder="1" applyAlignment="1"/>
    <xf numFmtId="4" fontId="7" fillId="0" borderId="6" xfId="0" applyNumberFormat="1" applyFont="1" applyBorder="1" applyAlignment="1">
      <alignment horizontal="center"/>
    </xf>
    <xf numFmtId="0" fontId="8" fillId="0" borderId="0" xfId="0" applyFont="1" applyAlignment="1"/>
    <xf numFmtId="1" fontId="7" fillId="0" borderId="7" xfId="0" applyNumberFormat="1" applyFont="1" applyBorder="1" applyAlignment="1">
      <alignment horizontal="center"/>
    </xf>
    <xf numFmtId="44" fontId="9" fillId="0" borderId="8" xfId="1" applyFont="1" applyBorder="1" applyAlignment="1"/>
    <xf numFmtId="0" fontId="9" fillId="0" borderId="8" xfId="0" applyFont="1" applyBorder="1" applyAlignment="1"/>
    <xf numFmtId="0" fontId="0" fillId="0" borderId="0" xfId="0" applyAlignment="1">
      <alignment vertical="top"/>
    </xf>
    <xf numFmtId="0" fontId="7" fillId="0" borderId="7" xfId="0" applyFont="1" applyBorder="1" applyAlignment="1"/>
    <xf numFmtId="4" fontId="7" fillId="0" borderId="7" xfId="0" applyNumberFormat="1" applyFont="1" applyBorder="1" applyAlignment="1">
      <alignment horizontal="center"/>
    </xf>
    <xf numFmtId="44" fontId="9" fillId="0" borderId="9" xfId="1" applyFont="1" applyBorder="1" applyAlignment="1"/>
    <xf numFmtId="0" fontId="9" fillId="0" borderId="9" xfId="0" applyFont="1" applyBorder="1" applyAlignment="1"/>
    <xf numFmtId="0" fontId="8" fillId="0" borderId="7" xfId="0" applyFont="1" applyBorder="1" applyAlignment="1"/>
    <xf numFmtId="0" fontId="8" fillId="0" borderId="0" xfId="0" applyFont="1" applyAlignment="1">
      <alignment horizontal="center"/>
    </xf>
    <xf numFmtId="0" fontId="0" fillId="0" borderId="9" xfId="0" applyBorder="1" applyAlignment="1">
      <alignment vertical="top"/>
    </xf>
    <xf numFmtId="0" fontId="7" fillId="0" borderId="7" xfId="0" applyFont="1" applyBorder="1" applyAlignment="1">
      <alignment wrapText="1"/>
    </xf>
    <xf numFmtId="3" fontId="7" fillId="0" borderId="6" xfId="0" applyNumberFormat="1" applyFont="1" applyBorder="1" applyAlignment="1">
      <alignment horizontal="center"/>
    </xf>
    <xf numFmtId="0" fontId="2" fillId="2" borderId="1"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15" fontId="6" fillId="2" borderId="1" xfId="0" applyNumberFormat="1" applyFont="1" applyFill="1" applyBorder="1" applyAlignment="1">
      <alignment horizontal="center" wrapText="1"/>
    </xf>
    <xf numFmtId="15" fontId="2" fillId="2" borderId="0" xfId="0" applyNumberFormat="1" applyFont="1" applyFill="1" applyBorder="1" applyAlignment="1">
      <alignment horizontal="right" vertical="center" wrapText="1"/>
    </xf>
    <xf numFmtId="15" fontId="6" fillId="2" borderId="2" xfId="0" applyNumberFormat="1" applyFont="1" applyFill="1" applyBorder="1" applyAlignment="1">
      <alignment horizontal="center" wrapText="1"/>
    </xf>
    <xf numFmtId="0" fontId="3" fillId="2" borderId="0" xfId="0" applyFont="1" applyFill="1" applyBorder="1" applyAlignment="1">
      <alignment horizontal="left" vertical="center" wrapText="1"/>
    </xf>
    <xf numFmtId="0" fontId="4" fillId="2" borderId="0" xfId="0" applyFont="1" applyFill="1" applyBorder="1" applyAlignment="1">
      <alignment vertical="center" wrapText="1"/>
    </xf>
    <xf numFmtId="0" fontId="3" fillId="2" borderId="0" xfId="0" applyFont="1" applyFill="1" applyBorder="1" applyAlignment="1">
      <alignment horizontal="right" vertical="center" wrapText="1"/>
    </xf>
    <xf numFmtId="0" fontId="6" fillId="2" borderId="2" xfId="0" applyFont="1" applyFill="1" applyBorder="1" applyAlignment="1">
      <alignment horizontal="center" wrapText="1"/>
    </xf>
    <xf numFmtId="0" fontId="10" fillId="0" borderId="0" xfId="0" applyFont="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4"/>
  <sheetViews>
    <sheetView tabSelected="1" topLeftCell="A70" zoomScale="60" zoomScaleNormal="60" workbookViewId="0">
      <selection activeCell="D72" sqref="D72"/>
    </sheetView>
  </sheetViews>
  <sheetFormatPr defaultColWidth="26.26171875" defaultRowHeight="14.4" x14ac:dyDescent="0.55000000000000004"/>
  <cols>
    <col min="1" max="1" width="11.41796875" style="22" customWidth="1"/>
    <col min="2" max="2" width="2.47265625" style="22" customWidth="1"/>
    <col min="3" max="3" width="47.47265625" style="22" bestFit="1" customWidth="1"/>
    <col min="4" max="4" width="81.47265625" style="22" bestFit="1" customWidth="1"/>
    <col min="5" max="5" width="2.47265625" style="22" customWidth="1"/>
    <col min="6" max="6" width="9.15625" style="22" bestFit="1" customWidth="1"/>
    <col min="7" max="7" width="2.47265625" style="22" customWidth="1"/>
    <col min="8" max="8" width="9.3671875" style="22" bestFit="1" customWidth="1"/>
    <col min="9" max="10" width="17.15625" style="22" customWidth="1"/>
    <col min="11" max="11" width="28" style="22" customWidth="1"/>
    <col min="12" max="12" width="14.3125" style="22" customWidth="1"/>
    <col min="13" max="13" width="35.7890625" style="22" customWidth="1"/>
    <col min="14" max="16384" width="26.26171875" style="22"/>
  </cols>
  <sheetData>
    <row r="1" spans="1:14" s="5" customFormat="1" ht="27" customHeight="1" x14ac:dyDescent="0.5">
      <c r="A1" s="33" t="s">
        <v>0</v>
      </c>
      <c r="B1" s="33"/>
      <c r="C1" s="33"/>
      <c r="D1" s="33"/>
      <c r="E1" s="1"/>
      <c r="F1" s="1"/>
      <c r="G1" s="2"/>
      <c r="H1" s="3"/>
      <c r="I1" s="4" t="s">
        <v>1</v>
      </c>
      <c r="J1" s="4"/>
      <c r="K1" s="34"/>
      <c r="L1" s="34"/>
      <c r="M1" s="34"/>
    </row>
    <row r="2" spans="1:14" s="5" customFormat="1" ht="24.6" customHeight="1" x14ac:dyDescent="0.5">
      <c r="A2" s="6" t="s">
        <v>2</v>
      </c>
      <c r="B2" s="7"/>
      <c r="C2" s="8" t="s">
        <v>3</v>
      </c>
      <c r="E2" s="1"/>
      <c r="F2" s="1"/>
      <c r="G2" s="2"/>
      <c r="H2" s="35" t="s">
        <v>4</v>
      </c>
      <c r="I2" s="35"/>
      <c r="J2" s="4"/>
      <c r="K2" s="36"/>
      <c r="L2" s="36"/>
      <c r="M2" s="36"/>
    </row>
    <row r="3" spans="1:14" s="5" customFormat="1" ht="23.1" customHeight="1" x14ac:dyDescent="0.5">
      <c r="A3" s="9" t="s">
        <v>5</v>
      </c>
      <c r="B3" s="9"/>
      <c r="C3" s="6" t="s">
        <v>6</v>
      </c>
      <c r="D3" s="37"/>
      <c r="E3" s="38"/>
      <c r="F3" s="38"/>
      <c r="G3" s="38"/>
      <c r="H3" s="39" t="s">
        <v>7</v>
      </c>
      <c r="I3" s="39"/>
      <c r="J3" s="10"/>
      <c r="K3" s="40"/>
      <c r="L3" s="40"/>
      <c r="M3" s="40"/>
    </row>
    <row r="4" spans="1:14" s="12" customFormat="1" ht="54.9" customHeight="1" x14ac:dyDescent="0.55000000000000004">
      <c r="A4" s="32" t="s">
        <v>334</v>
      </c>
      <c r="B4" s="32"/>
      <c r="C4" s="32"/>
      <c r="D4" s="32"/>
      <c r="E4" s="32"/>
      <c r="F4" s="32"/>
      <c r="G4" s="32"/>
      <c r="H4" s="32"/>
      <c r="I4" s="32"/>
      <c r="J4" s="32"/>
      <c r="K4" s="32"/>
      <c r="L4" s="32"/>
      <c r="M4" s="32"/>
      <c r="N4" s="11"/>
    </row>
    <row r="5" spans="1:14" s="13" customFormat="1" ht="28.2" x14ac:dyDescent="0.5">
      <c r="A5" s="13" t="s">
        <v>8</v>
      </c>
      <c r="C5" s="13" t="s">
        <v>9</v>
      </c>
      <c r="D5" s="13" t="s">
        <v>10</v>
      </c>
      <c r="F5" s="13" t="s">
        <v>11</v>
      </c>
      <c r="H5" s="13" t="s">
        <v>12</v>
      </c>
      <c r="I5" s="14" t="s">
        <v>13</v>
      </c>
      <c r="J5" s="14" t="s">
        <v>14</v>
      </c>
      <c r="K5" s="13" t="s">
        <v>15</v>
      </c>
      <c r="L5" s="13" t="s">
        <v>16</v>
      </c>
      <c r="M5" s="13" t="s">
        <v>17</v>
      </c>
      <c r="N5" s="15"/>
    </row>
    <row r="6" spans="1:14" ht="30.3" customHeight="1" x14ac:dyDescent="0.6">
      <c r="A6" s="16" t="s">
        <v>18</v>
      </c>
      <c r="B6" s="16"/>
      <c r="C6" s="16" t="s">
        <v>19</v>
      </c>
      <c r="D6" s="16" t="s">
        <v>20</v>
      </c>
      <c r="E6" s="16"/>
      <c r="F6" s="17" t="s">
        <v>21</v>
      </c>
      <c r="G6" s="18"/>
      <c r="H6" s="19">
        <v>1680</v>
      </c>
      <c r="I6" s="20"/>
      <c r="J6" s="20">
        <f>H6*I6</f>
        <v>0</v>
      </c>
      <c r="K6" s="21"/>
      <c r="L6" s="21"/>
      <c r="M6" s="21"/>
    </row>
    <row r="7" spans="1:14" ht="30.3" customHeight="1" x14ac:dyDescent="0.6">
      <c r="A7" s="23" t="s">
        <v>22</v>
      </c>
      <c r="B7" s="23"/>
      <c r="C7" s="23" t="s">
        <v>23</v>
      </c>
      <c r="D7" s="23" t="s">
        <v>24</v>
      </c>
      <c r="E7" s="23"/>
      <c r="F7" s="24" t="s">
        <v>25</v>
      </c>
      <c r="G7" s="18"/>
      <c r="H7" s="19">
        <v>20</v>
      </c>
      <c r="I7" s="25"/>
      <c r="J7" s="25">
        <f t="shared" ref="J7:J70" si="0">H7*I7</f>
        <v>0</v>
      </c>
      <c r="K7" s="26"/>
      <c r="L7" s="26"/>
      <c r="M7" s="26"/>
    </row>
    <row r="8" spans="1:14" ht="30.3" customHeight="1" x14ac:dyDescent="0.6">
      <c r="A8" s="23" t="s">
        <v>26</v>
      </c>
      <c r="B8" s="23"/>
      <c r="C8" s="23" t="s">
        <v>27</v>
      </c>
      <c r="D8" s="23" t="s">
        <v>28</v>
      </c>
      <c r="E8" s="23"/>
      <c r="F8" s="24" t="s">
        <v>25</v>
      </c>
      <c r="G8" s="18"/>
      <c r="H8" s="19">
        <v>50</v>
      </c>
      <c r="I8" s="25"/>
      <c r="J8" s="25">
        <f t="shared" si="0"/>
        <v>0</v>
      </c>
      <c r="K8" s="26"/>
      <c r="L8" s="26"/>
      <c r="M8" s="26"/>
    </row>
    <row r="9" spans="1:14" ht="30.3" customHeight="1" x14ac:dyDescent="0.6">
      <c r="A9" s="23" t="s">
        <v>29</v>
      </c>
      <c r="B9" s="23"/>
      <c r="C9" s="23" t="s">
        <v>30</v>
      </c>
      <c r="D9" s="23" t="s">
        <v>24</v>
      </c>
      <c r="E9" s="23"/>
      <c r="F9" s="24" t="s">
        <v>25</v>
      </c>
      <c r="G9" s="18"/>
      <c r="H9" s="19">
        <v>50</v>
      </c>
      <c r="I9" s="25"/>
      <c r="J9" s="25">
        <f t="shared" si="0"/>
        <v>0</v>
      </c>
      <c r="K9" s="26"/>
      <c r="L9" s="26"/>
      <c r="M9" s="26"/>
    </row>
    <row r="10" spans="1:14" ht="30.3" customHeight="1" x14ac:dyDescent="0.6">
      <c r="A10" s="23" t="s">
        <v>31</v>
      </c>
      <c r="B10" s="23"/>
      <c r="C10" s="23" t="s">
        <v>32</v>
      </c>
      <c r="D10" s="23" t="s">
        <v>33</v>
      </c>
      <c r="E10" s="23"/>
      <c r="F10" s="24" t="s">
        <v>25</v>
      </c>
      <c r="G10" s="18"/>
      <c r="H10" s="19">
        <v>60</v>
      </c>
      <c r="I10" s="25"/>
      <c r="J10" s="25">
        <f t="shared" si="0"/>
        <v>0</v>
      </c>
      <c r="K10" s="26"/>
      <c r="L10" s="26"/>
      <c r="M10" s="26"/>
    </row>
    <row r="11" spans="1:14" ht="30.3" customHeight="1" x14ac:dyDescent="0.6">
      <c r="A11" s="23" t="s">
        <v>34</v>
      </c>
      <c r="B11" s="23"/>
      <c r="C11" s="23" t="s">
        <v>35</v>
      </c>
      <c r="D11" s="23" t="s">
        <v>36</v>
      </c>
      <c r="E11" s="23"/>
      <c r="F11" s="24" t="s">
        <v>25</v>
      </c>
      <c r="G11" s="18"/>
      <c r="H11" s="19">
        <v>10</v>
      </c>
      <c r="I11" s="25"/>
      <c r="J11" s="25">
        <f t="shared" si="0"/>
        <v>0</v>
      </c>
      <c r="K11" s="26"/>
      <c r="L11" s="26"/>
      <c r="M11" s="26"/>
    </row>
    <row r="12" spans="1:14" ht="30.3" customHeight="1" x14ac:dyDescent="0.6">
      <c r="A12" s="23" t="s">
        <v>37</v>
      </c>
      <c r="B12" s="23"/>
      <c r="C12" s="23" t="s">
        <v>38</v>
      </c>
      <c r="D12" s="23" t="s">
        <v>39</v>
      </c>
      <c r="E12" s="23"/>
      <c r="F12" s="24" t="s">
        <v>25</v>
      </c>
      <c r="G12" s="18"/>
      <c r="H12" s="19">
        <v>70</v>
      </c>
      <c r="I12" s="25"/>
      <c r="J12" s="25">
        <f t="shared" si="0"/>
        <v>0</v>
      </c>
      <c r="K12" s="26"/>
      <c r="L12" s="26"/>
      <c r="M12" s="26"/>
    </row>
    <row r="13" spans="1:14" ht="30.3" customHeight="1" x14ac:dyDescent="0.6">
      <c r="A13" s="23" t="s">
        <v>40</v>
      </c>
      <c r="B13" s="23"/>
      <c r="C13" s="23" t="s">
        <v>41</v>
      </c>
      <c r="D13" s="23" t="s">
        <v>42</v>
      </c>
      <c r="E13" s="23"/>
      <c r="F13" s="24" t="s">
        <v>43</v>
      </c>
      <c r="G13" s="18"/>
      <c r="H13" s="19">
        <f>22*12</f>
        <v>264</v>
      </c>
      <c r="I13" s="25"/>
      <c r="J13" s="25">
        <f t="shared" si="0"/>
        <v>0</v>
      </c>
      <c r="K13" s="26"/>
      <c r="L13" s="26"/>
      <c r="M13" s="26"/>
    </row>
    <row r="14" spans="1:14" ht="30.3" customHeight="1" x14ac:dyDescent="0.6">
      <c r="A14" s="23" t="s">
        <v>44</v>
      </c>
      <c r="B14" s="23"/>
      <c r="C14" s="23" t="s">
        <v>45</v>
      </c>
      <c r="D14" s="23" t="s">
        <v>46</v>
      </c>
      <c r="E14" s="23"/>
      <c r="F14" s="24" t="s">
        <v>43</v>
      </c>
      <c r="G14" s="18"/>
      <c r="H14" s="19">
        <f>3*24</f>
        <v>72</v>
      </c>
      <c r="I14" s="25"/>
      <c r="J14" s="25">
        <f t="shared" si="0"/>
        <v>0</v>
      </c>
      <c r="K14" s="26"/>
      <c r="L14" s="26"/>
      <c r="M14" s="26"/>
    </row>
    <row r="15" spans="1:14" ht="30.3" customHeight="1" x14ac:dyDescent="0.6">
      <c r="A15" s="23" t="s">
        <v>47</v>
      </c>
      <c r="B15" s="23"/>
      <c r="C15" s="23" t="s">
        <v>48</v>
      </c>
      <c r="D15" s="23" t="s">
        <v>49</v>
      </c>
      <c r="E15" s="23"/>
      <c r="F15" s="24" t="s">
        <v>43</v>
      </c>
      <c r="G15" s="18"/>
      <c r="H15" s="19">
        <f>4*72</f>
        <v>288</v>
      </c>
      <c r="I15" s="25"/>
      <c r="J15" s="25">
        <f t="shared" si="0"/>
        <v>0</v>
      </c>
      <c r="K15" s="26"/>
      <c r="L15" s="26"/>
      <c r="M15" s="26"/>
    </row>
    <row r="16" spans="1:14" ht="30.3" customHeight="1" x14ac:dyDescent="0.6">
      <c r="A16" s="23" t="s">
        <v>50</v>
      </c>
      <c r="B16" s="23"/>
      <c r="C16" s="23" t="s">
        <v>51</v>
      </c>
      <c r="D16" s="23" t="s">
        <v>52</v>
      </c>
      <c r="E16" s="23"/>
      <c r="F16" s="24" t="s">
        <v>53</v>
      </c>
      <c r="G16" s="18"/>
      <c r="H16" s="19">
        <v>5</v>
      </c>
      <c r="I16" s="25"/>
      <c r="J16" s="25">
        <f t="shared" si="0"/>
        <v>0</v>
      </c>
      <c r="K16" s="26"/>
      <c r="L16" s="26"/>
      <c r="M16" s="26"/>
    </row>
    <row r="17" spans="1:13" ht="30.3" customHeight="1" x14ac:dyDescent="0.6">
      <c r="A17" s="23" t="s">
        <v>54</v>
      </c>
      <c r="B17" s="23"/>
      <c r="C17" s="23" t="s">
        <v>55</v>
      </c>
      <c r="D17" s="23" t="s">
        <v>56</v>
      </c>
      <c r="E17" s="23"/>
      <c r="F17" s="24" t="s">
        <v>53</v>
      </c>
      <c r="G17" s="18"/>
      <c r="H17" s="19">
        <v>3</v>
      </c>
      <c r="I17" s="25"/>
      <c r="J17" s="25">
        <f t="shared" si="0"/>
        <v>0</v>
      </c>
      <c r="K17" s="26"/>
      <c r="L17" s="26"/>
      <c r="M17" s="26"/>
    </row>
    <row r="18" spans="1:13" ht="30.3" customHeight="1" x14ac:dyDescent="0.6">
      <c r="A18" s="23" t="s">
        <v>57</v>
      </c>
      <c r="B18" s="23"/>
      <c r="C18" s="23" t="s">
        <v>58</v>
      </c>
      <c r="D18" s="23" t="s">
        <v>59</v>
      </c>
      <c r="E18" s="23"/>
      <c r="F18" s="24" t="s">
        <v>53</v>
      </c>
      <c r="G18" s="18"/>
      <c r="H18" s="19">
        <v>4</v>
      </c>
      <c r="I18" s="25"/>
      <c r="J18" s="25">
        <f t="shared" si="0"/>
        <v>0</v>
      </c>
      <c r="K18" s="26"/>
      <c r="L18" s="26"/>
      <c r="M18" s="26"/>
    </row>
    <row r="19" spans="1:13" ht="30.3" customHeight="1" x14ac:dyDescent="0.6">
      <c r="A19" s="23" t="s">
        <v>60</v>
      </c>
      <c r="B19" s="23"/>
      <c r="C19" s="23" t="s">
        <v>61</v>
      </c>
      <c r="D19" s="23" t="s">
        <v>62</v>
      </c>
      <c r="E19" s="23"/>
      <c r="F19" s="24" t="s">
        <v>53</v>
      </c>
      <c r="G19" s="18"/>
      <c r="H19" s="19">
        <v>2</v>
      </c>
      <c r="I19" s="25"/>
      <c r="J19" s="25">
        <f t="shared" si="0"/>
        <v>0</v>
      </c>
      <c r="K19" s="26"/>
      <c r="L19" s="26"/>
      <c r="M19" s="26"/>
    </row>
    <row r="20" spans="1:13" ht="30.3" customHeight="1" x14ac:dyDescent="0.6">
      <c r="A20" s="23" t="s">
        <v>63</v>
      </c>
      <c r="B20" s="23"/>
      <c r="C20" s="23" t="s">
        <v>64</v>
      </c>
      <c r="D20" s="23" t="s">
        <v>65</v>
      </c>
      <c r="E20" s="23"/>
      <c r="F20" s="24" t="s">
        <v>53</v>
      </c>
      <c r="G20" s="18"/>
      <c r="H20" s="19">
        <v>2</v>
      </c>
      <c r="I20" s="25"/>
      <c r="J20" s="25">
        <f t="shared" si="0"/>
        <v>0</v>
      </c>
      <c r="K20" s="26"/>
      <c r="L20" s="26"/>
      <c r="M20" s="26"/>
    </row>
    <row r="21" spans="1:13" ht="30.3" customHeight="1" x14ac:dyDescent="0.6">
      <c r="A21" s="23" t="s">
        <v>66</v>
      </c>
      <c r="B21" s="23"/>
      <c r="C21" s="23" t="s">
        <v>67</v>
      </c>
      <c r="D21" s="23" t="s">
        <v>68</v>
      </c>
      <c r="E21" s="23"/>
      <c r="F21" s="24" t="s">
        <v>53</v>
      </c>
      <c r="G21" s="18"/>
      <c r="H21" s="19">
        <v>2</v>
      </c>
      <c r="I21" s="25"/>
      <c r="J21" s="25">
        <f t="shared" si="0"/>
        <v>0</v>
      </c>
      <c r="K21" s="26"/>
      <c r="L21" s="26"/>
      <c r="M21" s="26"/>
    </row>
    <row r="22" spans="1:13" ht="30.3" customHeight="1" x14ac:dyDescent="0.6">
      <c r="A22" s="23" t="s">
        <v>69</v>
      </c>
      <c r="B22" s="23"/>
      <c r="C22" s="23" t="s">
        <v>70</v>
      </c>
      <c r="D22" s="23" t="s">
        <v>71</v>
      </c>
      <c r="E22" s="23"/>
      <c r="F22" s="24" t="s">
        <v>53</v>
      </c>
      <c r="G22" s="18"/>
      <c r="H22" s="19">
        <v>4</v>
      </c>
      <c r="I22" s="25"/>
      <c r="J22" s="25">
        <f t="shared" si="0"/>
        <v>0</v>
      </c>
      <c r="K22" s="26"/>
      <c r="L22" s="26"/>
      <c r="M22" s="26"/>
    </row>
    <row r="23" spans="1:13" ht="30.3" customHeight="1" x14ac:dyDescent="0.6">
      <c r="A23" s="23" t="s">
        <v>72</v>
      </c>
      <c r="B23" s="23"/>
      <c r="C23" s="23" t="s">
        <v>73</v>
      </c>
      <c r="D23" s="23" t="s">
        <v>74</v>
      </c>
      <c r="E23" s="23"/>
      <c r="F23" s="24" t="s">
        <v>53</v>
      </c>
      <c r="G23" s="18"/>
      <c r="H23" s="19">
        <v>3</v>
      </c>
      <c r="I23" s="25"/>
      <c r="J23" s="25">
        <f t="shared" si="0"/>
        <v>0</v>
      </c>
      <c r="K23" s="26"/>
      <c r="L23" s="26"/>
      <c r="M23" s="26"/>
    </row>
    <row r="24" spans="1:13" ht="30.3" customHeight="1" x14ac:dyDescent="0.6">
      <c r="A24" s="23" t="s">
        <v>75</v>
      </c>
      <c r="B24" s="23"/>
      <c r="C24" s="23" t="s">
        <v>76</v>
      </c>
      <c r="D24" s="23" t="s">
        <v>77</v>
      </c>
      <c r="E24" s="23"/>
      <c r="F24" s="24" t="s">
        <v>78</v>
      </c>
      <c r="G24" s="18"/>
      <c r="H24" s="19">
        <v>150</v>
      </c>
      <c r="I24" s="25"/>
      <c r="J24" s="25">
        <f t="shared" si="0"/>
        <v>0</v>
      </c>
      <c r="K24" s="26"/>
      <c r="L24" s="26"/>
      <c r="M24" s="26"/>
    </row>
    <row r="25" spans="1:13" ht="30.3" customHeight="1" x14ac:dyDescent="0.6">
      <c r="A25" s="23" t="s">
        <v>79</v>
      </c>
      <c r="B25" s="23"/>
      <c r="C25" s="23" t="s">
        <v>80</v>
      </c>
      <c r="D25" s="23" t="s">
        <v>81</v>
      </c>
      <c r="E25" s="23"/>
      <c r="F25" s="24" t="s">
        <v>78</v>
      </c>
      <c r="G25" s="18"/>
      <c r="H25" s="19">
        <v>50</v>
      </c>
      <c r="I25" s="25"/>
      <c r="J25" s="25">
        <f t="shared" si="0"/>
        <v>0</v>
      </c>
      <c r="K25" s="26"/>
      <c r="L25" s="26"/>
      <c r="M25" s="26"/>
    </row>
    <row r="26" spans="1:13" ht="30.3" customHeight="1" x14ac:dyDescent="0.6">
      <c r="A26" s="23" t="s">
        <v>82</v>
      </c>
      <c r="B26" s="23"/>
      <c r="C26" s="23" t="s">
        <v>83</v>
      </c>
      <c r="D26" s="23" t="s">
        <v>84</v>
      </c>
      <c r="E26" s="23"/>
      <c r="F26" s="24" t="s">
        <v>78</v>
      </c>
      <c r="G26" s="18"/>
      <c r="H26" s="19">
        <v>75</v>
      </c>
      <c r="I26" s="25"/>
      <c r="J26" s="25">
        <f t="shared" si="0"/>
        <v>0</v>
      </c>
      <c r="K26" s="26"/>
      <c r="L26" s="26"/>
      <c r="M26" s="26"/>
    </row>
    <row r="27" spans="1:13" ht="30.3" customHeight="1" x14ac:dyDescent="0.6">
      <c r="A27" s="23" t="s">
        <v>85</v>
      </c>
      <c r="B27" s="23"/>
      <c r="C27" s="23" t="s">
        <v>86</v>
      </c>
      <c r="D27" s="23" t="s">
        <v>87</v>
      </c>
      <c r="E27" s="23"/>
      <c r="F27" s="24" t="s">
        <v>78</v>
      </c>
      <c r="G27" s="18"/>
      <c r="H27" s="19">
        <v>50</v>
      </c>
      <c r="I27" s="25"/>
      <c r="J27" s="25">
        <f t="shared" si="0"/>
        <v>0</v>
      </c>
      <c r="K27" s="26"/>
      <c r="L27" s="26"/>
      <c r="M27" s="26"/>
    </row>
    <row r="28" spans="1:13" ht="30.3" customHeight="1" x14ac:dyDescent="0.6">
      <c r="A28" s="23" t="s">
        <v>88</v>
      </c>
      <c r="B28" s="23"/>
      <c r="C28" s="23" t="s">
        <v>89</v>
      </c>
      <c r="D28" s="23" t="s">
        <v>90</v>
      </c>
      <c r="E28" s="23"/>
      <c r="F28" s="24" t="s">
        <v>78</v>
      </c>
      <c r="G28" s="18"/>
      <c r="H28" s="19">
        <v>75</v>
      </c>
      <c r="I28" s="25"/>
      <c r="J28" s="25">
        <f t="shared" si="0"/>
        <v>0</v>
      </c>
      <c r="K28" s="26"/>
      <c r="L28" s="26"/>
      <c r="M28" s="26"/>
    </row>
    <row r="29" spans="1:13" ht="30.3" customHeight="1" x14ac:dyDescent="0.6">
      <c r="A29" s="23" t="s">
        <v>91</v>
      </c>
      <c r="B29" s="23"/>
      <c r="C29" s="23" t="s">
        <v>92</v>
      </c>
      <c r="D29" s="23" t="s">
        <v>93</v>
      </c>
      <c r="E29" s="23"/>
      <c r="F29" s="24" t="s">
        <v>78</v>
      </c>
      <c r="G29" s="18"/>
      <c r="H29" s="19">
        <v>50</v>
      </c>
      <c r="I29" s="25"/>
      <c r="J29" s="25">
        <f t="shared" si="0"/>
        <v>0</v>
      </c>
      <c r="K29" s="26"/>
      <c r="L29" s="26"/>
      <c r="M29" s="26"/>
    </row>
    <row r="30" spans="1:13" ht="30.3" customHeight="1" x14ac:dyDescent="0.6">
      <c r="A30" s="23" t="s">
        <v>94</v>
      </c>
      <c r="B30" s="23"/>
      <c r="C30" s="23" t="s">
        <v>95</v>
      </c>
      <c r="D30" s="23" t="s">
        <v>96</v>
      </c>
      <c r="E30" s="23"/>
      <c r="F30" s="24" t="s">
        <v>78</v>
      </c>
      <c r="G30" s="18"/>
      <c r="H30" s="19">
        <v>75</v>
      </c>
      <c r="I30" s="25"/>
      <c r="J30" s="25">
        <f t="shared" si="0"/>
        <v>0</v>
      </c>
      <c r="K30" s="26"/>
      <c r="L30" s="26"/>
      <c r="M30" s="26"/>
    </row>
    <row r="31" spans="1:13" ht="30.3" customHeight="1" x14ac:dyDescent="0.6">
      <c r="A31" s="23" t="s">
        <v>97</v>
      </c>
      <c r="B31" s="23"/>
      <c r="C31" s="23" t="s">
        <v>98</v>
      </c>
      <c r="D31" s="23" t="s">
        <v>99</v>
      </c>
      <c r="E31" s="23"/>
      <c r="F31" s="24" t="s">
        <v>78</v>
      </c>
      <c r="G31" s="18"/>
      <c r="H31" s="19">
        <v>50</v>
      </c>
      <c r="I31" s="25"/>
      <c r="J31" s="25">
        <f t="shared" si="0"/>
        <v>0</v>
      </c>
      <c r="K31" s="26"/>
      <c r="L31" s="26"/>
      <c r="M31" s="26"/>
    </row>
    <row r="32" spans="1:13" ht="30.3" customHeight="1" x14ac:dyDescent="0.6">
      <c r="A32" s="23" t="s">
        <v>100</v>
      </c>
      <c r="B32" s="23"/>
      <c r="C32" s="23" t="s">
        <v>101</v>
      </c>
      <c r="D32" s="23" t="s">
        <v>102</v>
      </c>
      <c r="E32" s="23"/>
      <c r="F32" s="24" t="s">
        <v>78</v>
      </c>
      <c r="G32" s="18"/>
      <c r="H32" s="19">
        <v>50</v>
      </c>
      <c r="I32" s="25"/>
      <c r="J32" s="25">
        <f t="shared" si="0"/>
        <v>0</v>
      </c>
      <c r="K32" s="26"/>
      <c r="L32" s="26"/>
      <c r="M32" s="26"/>
    </row>
    <row r="33" spans="1:13" ht="30.3" customHeight="1" x14ac:dyDescent="0.6">
      <c r="A33" s="23" t="s">
        <v>103</v>
      </c>
      <c r="B33" s="23"/>
      <c r="C33" s="23" t="s">
        <v>104</v>
      </c>
      <c r="D33" s="23" t="s">
        <v>105</v>
      </c>
      <c r="E33" s="23"/>
      <c r="F33" s="24" t="s">
        <v>78</v>
      </c>
      <c r="G33" s="18"/>
      <c r="H33" s="19">
        <v>475</v>
      </c>
      <c r="I33" s="25"/>
      <c r="J33" s="25">
        <f t="shared" si="0"/>
        <v>0</v>
      </c>
      <c r="K33" s="26"/>
      <c r="L33" s="26"/>
      <c r="M33" s="26"/>
    </row>
    <row r="34" spans="1:13" ht="30.3" customHeight="1" x14ac:dyDescent="0.6">
      <c r="A34" s="23" t="s">
        <v>106</v>
      </c>
      <c r="B34" s="23"/>
      <c r="C34" s="23" t="s">
        <v>107</v>
      </c>
      <c r="D34" s="23" t="s">
        <v>108</v>
      </c>
      <c r="E34" s="23"/>
      <c r="F34" s="24" t="s">
        <v>109</v>
      </c>
      <c r="G34" s="18"/>
      <c r="H34" s="19">
        <v>1500</v>
      </c>
      <c r="I34" s="25"/>
      <c r="J34" s="25">
        <f t="shared" si="0"/>
        <v>0</v>
      </c>
      <c r="K34" s="26"/>
      <c r="L34" s="26"/>
      <c r="M34" s="26"/>
    </row>
    <row r="35" spans="1:13" ht="30.3" customHeight="1" x14ac:dyDescent="0.6">
      <c r="A35" s="23" t="s">
        <v>110</v>
      </c>
      <c r="B35" s="23"/>
      <c r="C35" s="23" t="s">
        <v>111</v>
      </c>
      <c r="D35" s="23" t="s">
        <v>112</v>
      </c>
      <c r="E35" s="23"/>
      <c r="F35" s="24" t="s">
        <v>113</v>
      </c>
      <c r="G35" s="18"/>
      <c r="H35" s="19">
        <v>150</v>
      </c>
      <c r="I35" s="25"/>
      <c r="J35" s="25">
        <f t="shared" si="0"/>
        <v>0</v>
      </c>
      <c r="K35" s="26"/>
      <c r="L35" s="26"/>
      <c r="M35" s="26"/>
    </row>
    <row r="36" spans="1:13" ht="30.3" customHeight="1" x14ac:dyDescent="0.6">
      <c r="A36" s="23" t="s">
        <v>114</v>
      </c>
      <c r="B36" s="23"/>
      <c r="C36" s="23" t="s">
        <v>115</v>
      </c>
      <c r="D36" s="23" t="s">
        <v>112</v>
      </c>
      <c r="E36" s="23"/>
      <c r="F36" s="24" t="s">
        <v>113</v>
      </c>
      <c r="G36" s="18"/>
      <c r="H36" s="19">
        <v>20</v>
      </c>
      <c r="I36" s="25"/>
      <c r="J36" s="25">
        <f t="shared" si="0"/>
        <v>0</v>
      </c>
      <c r="K36" s="26"/>
      <c r="L36" s="26"/>
      <c r="M36" s="26"/>
    </row>
    <row r="37" spans="1:13" ht="30.3" customHeight="1" x14ac:dyDescent="0.6">
      <c r="A37" s="23" t="s">
        <v>116</v>
      </c>
      <c r="B37" s="23"/>
      <c r="C37" s="23" t="s">
        <v>117</v>
      </c>
      <c r="D37" s="23" t="s">
        <v>112</v>
      </c>
      <c r="E37" s="23"/>
      <c r="F37" s="24" t="s">
        <v>113</v>
      </c>
      <c r="G37" s="18"/>
      <c r="H37" s="19">
        <v>20</v>
      </c>
      <c r="I37" s="25"/>
      <c r="J37" s="25">
        <f t="shared" si="0"/>
        <v>0</v>
      </c>
      <c r="K37" s="26"/>
      <c r="L37" s="26"/>
      <c r="M37" s="26"/>
    </row>
    <row r="38" spans="1:13" ht="30.3" customHeight="1" x14ac:dyDescent="0.6">
      <c r="A38" s="23" t="s">
        <v>118</v>
      </c>
      <c r="B38" s="23"/>
      <c r="C38" s="23" t="s">
        <v>119</v>
      </c>
      <c r="D38" s="23" t="s">
        <v>112</v>
      </c>
      <c r="E38" s="23"/>
      <c r="F38" s="24" t="s">
        <v>113</v>
      </c>
      <c r="G38" s="18"/>
      <c r="H38" s="19">
        <v>35</v>
      </c>
      <c r="I38" s="25"/>
      <c r="J38" s="25">
        <f t="shared" si="0"/>
        <v>0</v>
      </c>
      <c r="K38" s="26"/>
      <c r="L38" s="26"/>
      <c r="M38" s="26"/>
    </row>
    <row r="39" spans="1:13" ht="30.3" customHeight="1" x14ac:dyDescent="0.6">
      <c r="A39" s="23" t="s">
        <v>120</v>
      </c>
      <c r="B39" s="23"/>
      <c r="C39" s="23" t="s">
        <v>121</v>
      </c>
      <c r="D39" s="23" t="s">
        <v>112</v>
      </c>
      <c r="E39" s="23"/>
      <c r="F39" s="24" t="s">
        <v>113</v>
      </c>
      <c r="G39" s="18"/>
      <c r="H39" s="19">
        <v>20</v>
      </c>
      <c r="I39" s="25"/>
      <c r="J39" s="25">
        <f t="shared" si="0"/>
        <v>0</v>
      </c>
      <c r="K39" s="26"/>
      <c r="L39" s="26"/>
      <c r="M39" s="26"/>
    </row>
    <row r="40" spans="1:13" ht="30.3" customHeight="1" x14ac:dyDescent="0.6">
      <c r="A40" s="23" t="s">
        <v>122</v>
      </c>
      <c r="B40" s="23"/>
      <c r="C40" s="23" t="s">
        <v>123</v>
      </c>
      <c r="D40" s="23" t="s">
        <v>124</v>
      </c>
      <c r="E40" s="23"/>
      <c r="F40" s="24" t="s">
        <v>113</v>
      </c>
      <c r="G40" s="18"/>
      <c r="H40" s="19">
        <v>20</v>
      </c>
      <c r="I40" s="25"/>
      <c r="J40" s="25">
        <f t="shared" si="0"/>
        <v>0</v>
      </c>
      <c r="K40" s="26"/>
      <c r="L40" s="26"/>
      <c r="M40" s="26"/>
    </row>
    <row r="41" spans="1:13" ht="30.3" customHeight="1" x14ac:dyDescent="0.6">
      <c r="A41" s="23" t="s">
        <v>125</v>
      </c>
      <c r="B41" s="23"/>
      <c r="C41" s="23" t="s">
        <v>126</v>
      </c>
      <c r="D41" s="23" t="s">
        <v>124</v>
      </c>
      <c r="E41" s="23"/>
      <c r="F41" s="24" t="s">
        <v>113</v>
      </c>
      <c r="G41" s="18"/>
      <c r="H41" s="19">
        <v>20</v>
      </c>
      <c r="I41" s="25"/>
      <c r="J41" s="25">
        <f t="shared" si="0"/>
        <v>0</v>
      </c>
      <c r="K41" s="26"/>
      <c r="L41" s="26"/>
      <c r="M41" s="26"/>
    </row>
    <row r="42" spans="1:13" ht="30.3" customHeight="1" x14ac:dyDescent="0.6">
      <c r="A42" s="23" t="s">
        <v>127</v>
      </c>
      <c r="B42" s="23"/>
      <c r="C42" s="23" t="s">
        <v>128</v>
      </c>
      <c r="D42" s="23" t="s">
        <v>124</v>
      </c>
      <c r="E42" s="23"/>
      <c r="F42" s="24" t="s">
        <v>113</v>
      </c>
      <c r="G42" s="18"/>
      <c r="H42" s="19">
        <v>70</v>
      </c>
      <c r="I42" s="25"/>
      <c r="J42" s="25">
        <f t="shared" si="0"/>
        <v>0</v>
      </c>
      <c r="K42" s="26"/>
      <c r="L42" s="26"/>
      <c r="M42" s="26"/>
    </row>
    <row r="43" spans="1:13" ht="30.3" customHeight="1" x14ac:dyDescent="0.6">
      <c r="A43" s="23" t="s">
        <v>129</v>
      </c>
      <c r="B43" s="23"/>
      <c r="C43" s="23" t="s">
        <v>130</v>
      </c>
      <c r="D43" s="23" t="s">
        <v>124</v>
      </c>
      <c r="E43" s="23"/>
      <c r="F43" s="24" t="s">
        <v>113</v>
      </c>
      <c r="G43" s="18"/>
      <c r="H43" s="19">
        <v>20</v>
      </c>
      <c r="I43" s="25"/>
      <c r="J43" s="25">
        <f t="shared" si="0"/>
        <v>0</v>
      </c>
      <c r="K43" s="26"/>
      <c r="L43" s="26"/>
      <c r="M43" s="26"/>
    </row>
    <row r="44" spans="1:13" ht="30.3" customHeight="1" x14ac:dyDescent="0.6">
      <c r="A44" s="23" t="s">
        <v>131</v>
      </c>
      <c r="B44" s="23"/>
      <c r="C44" s="23" t="s">
        <v>132</v>
      </c>
      <c r="D44" s="23" t="s">
        <v>133</v>
      </c>
      <c r="E44" s="23"/>
      <c r="F44" s="24" t="s">
        <v>113</v>
      </c>
      <c r="G44" s="18"/>
      <c r="H44" s="19">
        <v>40</v>
      </c>
      <c r="I44" s="25"/>
      <c r="J44" s="25">
        <f t="shared" si="0"/>
        <v>0</v>
      </c>
      <c r="K44" s="26"/>
      <c r="L44" s="26"/>
      <c r="M44" s="26"/>
    </row>
    <row r="45" spans="1:13" ht="30.3" customHeight="1" x14ac:dyDescent="0.6">
      <c r="A45" s="23" t="s">
        <v>134</v>
      </c>
      <c r="B45" s="23"/>
      <c r="C45" s="23" t="s">
        <v>135</v>
      </c>
      <c r="D45" s="23" t="s">
        <v>136</v>
      </c>
      <c r="E45" s="23"/>
      <c r="F45" s="24" t="s">
        <v>113</v>
      </c>
      <c r="G45" s="18"/>
      <c r="H45" s="19">
        <v>100</v>
      </c>
      <c r="I45" s="25"/>
      <c r="J45" s="25">
        <f t="shared" si="0"/>
        <v>0</v>
      </c>
      <c r="K45" s="26"/>
      <c r="L45" s="26"/>
      <c r="M45" s="26"/>
    </row>
    <row r="46" spans="1:13" ht="30.3" customHeight="1" x14ac:dyDescent="0.6">
      <c r="A46" s="23" t="s">
        <v>137</v>
      </c>
      <c r="B46" s="23"/>
      <c r="C46" s="23" t="s">
        <v>138</v>
      </c>
      <c r="D46" s="23" t="s">
        <v>136</v>
      </c>
      <c r="E46" s="23"/>
      <c r="F46" s="24" t="s">
        <v>113</v>
      </c>
      <c r="G46" s="18"/>
      <c r="H46" s="19">
        <v>50</v>
      </c>
      <c r="I46" s="25"/>
      <c r="J46" s="25">
        <f t="shared" si="0"/>
        <v>0</v>
      </c>
      <c r="K46" s="26"/>
      <c r="L46" s="26"/>
      <c r="M46" s="26"/>
    </row>
    <row r="47" spans="1:13" ht="30.3" customHeight="1" x14ac:dyDescent="0.6">
      <c r="A47" s="23" t="s">
        <v>139</v>
      </c>
      <c r="B47" s="23"/>
      <c r="C47" s="23" t="s">
        <v>140</v>
      </c>
      <c r="D47" s="23" t="s">
        <v>136</v>
      </c>
      <c r="E47" s="23"/>
      <c r="F47" s="24" t="s">
        <v>113</v>
      </c>
      <c r="G47" s="18"/>
      <c r="H47" s="19">
        <v>10</v>
      </c>
      <c r="I47" s="25"/>
      <c r="J47" s="25">
        <f t="shared" si="0"/>
        <v>0</v>
      </c>
      <c r="K47" s="26"/>
      <c r="L47" s="26"/>
      <c r="M47" s="26"/>
    </row>
    <row r="48" spans="1:13" ht="30.3" customHeight="1" x14ac:dyDescent="0.6">
      <c r="A48" s="23" t="s">
        <v>141</v>
      </c>
      <c r="B48" s="23"/>
      <c r="C48" s="23" t="s">
        <v>142</v>
      </c>
      <c r="D48" s="23" t="s">
        <v>143</v>
      </c>
      <c r="E48" s="23"/>
      <c r="F48" s="24" t="s">
        <v>113</v>
      </c>
      <c r="G48" s="18"/>
      <c r="H48" s="19">
        <v>35</v>
      </c>
      <c r="I48" s="25"/>
      <c r="J48" s="25">
        <f t="shared" si="0"/>
        <v>0</v>
      </c>
      <c r="K48" s="26"/>
      <c r="L48" s="26"/>
      <c r="M48" s="26"/>
    </row>
    <row r="49" spans="1:13" ht="30.3" customHeight="1" x14ac:dyDescent="0.6">
      <c r="A49" s="23" t="s">
        <v>144</v>
      </c>
      <c r="B49" s="23"/>
      <c r="C49" s="23" t="s">
        <v>145</v>
      </c>
      <c r="D49" s="23" t="s">
        <v>146</v>
      </c>
      <c r="E49" s="23"/>
      <c r="F49" s="24" t="s">
        <v>78</v>
      </c>
      <c r="G49" s="18"/>
      <c r="H49" s="19">
        <v>500</v>
      </c>
      <c r="I49" s="25"/>
      <c r="J49" s="25">
        <f t="shared" si="0"/>
        <v>0</v>
      </c>
      <c r="K49" s="26"/>
      <c r="L49" s="26"/>
      <c r="M49" s="26"/>
    </row>
    <row r="50" spans="1:13" ht="30.3" customHeight="1" x14ac:dyDescent="0.6">
      <c r="A50" s="23" t="s">
        <v>147</v>
      </c>
      <c r="B50" s="23"/>
      <c r="C50" s="23" t="s">
        <v>148</v>
      </c>
      <c r="D50" s="23" t="s">
        <v>149</v>
      </c>
      <c r="E50" s="23"/>
      <c r="F50" s="24" t="s">
        <v>78</v>
      </c>
      <c r="G50" s="18"/>
      <c r="H50" s="19">
        <v>60</v>
      </c>
      <c r="I50" s="25"/>
      <c r="J50" s="25">
        <f t="shared" si="0"/>
        <v>0</v>
      </c>
      <c r="K50" s="26"/>
      <c r="L50" s="26"/>
      <c r="M50" s="26"/>
    </row>
    <row r="51" spans="1:13" ht="30.3" customHeight="1" x14ac:dyDescent="0.6">
      <c r="A51" s="23" t="s">
        <v>150</v>
      </c>
      <c r="B51" s="23"/>
      <c r="C51" s="23" t="s">
        <v>151</v>
      </c>
      <c r="D51" s="23" t="s">
        <v>152</v>
      </c>
      <c r="E51" s="23"/>
      <c r="F51" s="24" t="s">
        <v>113</v>
      </c>
      <c r="G51" s="18"/>
      <c r="H51" s="19">
        <v>48</v>
      </c>
      <c r="I51" s="25"/>
      <c r="J51" s="25">
        <f t="shared" si="0"/>
        <v>0</v>
      </c>
      <c r="K51" s="26"/>
      <c r="L51" s="26"/>
      <c r="M51" s="26"/>
    </row>
    <row r="52" spans="1:13" ht="30.3" customHeight="1" x14ac:dyDescent="0.6">
      <c r="A52" s="23" t="s">
        <v>153</v>
      </c>
      <c r="B52" s="23"/>
      <c r="C52" s="23" t="s">
        <v>154</v>
      </c>
      <c r="D52" s="23" t="s">
        <v>155</v>
      </c>
      <c r="E52" s="23"/>
      <c r="F52" s="24" t="s">
        <v>43</v>
      </c>
      <c r="G52" s="18"/>
      <c r="H52" s="19">
        <v>288</v>
      </c>
      <c r="I52" s="25"/>
      <c r="J52" s="25">
        <f t="shared" si="0"/>
        <v>0</v>
      </c>
      <c r="K52" s="26"/>
      <c r="L52" s="26"/>
      <c r="M52" s="26"/>
    </row>
    <row r="53" spans="1:13" ht="30.3" customHeight="1" x14ac:dyDescent="0.6">
      <c r="A53" s="23" t="s">
        <v>156</v>
      </c>
      <c r="B53" s="23"/>
      <c r="C53" s="23" t="s">
        <v>157</v>
      </c>
      <c r="D53" s="23" t="s">
        <v>158</v>
      </c>
      <c r="E53" s="23"/>
      <c r="F53" s="24" t="s">
        <v>113</v>
      </c>
      <c r="G53" s="18"/>
      <c r="H53" s="19">
        <v>288</v>
      </c>
      <c r="I53" s="25"/>
      <c r="J53" s="25">
        <f t="shared" si="0"/>
        <v>0</v>
      </c>
      <c r="K53" s="26"/>
      <c r="L53" s="26"/>
      <c r="M53" s="26"/>
    </row>
    <row r="54" spans="1:13" ht="30.3" customHeight="1" x14ac:dyDescent="0.6">
      <c r="A54" s="23" t="s">
        <v>159</v>
      </c>
      <c r="B54" s="23"/>
      <c r="C54" s="23" t="s">
        <v>160</v>
      </c>
      <c r="D54" s="23" t="s">
        <v>161</v>
      </c>
      <c r="E54" s="23"/>
      <c r="F54" s="24" t="s">
        <v>78</v>
      </c>
      <c r="G54" s="18"/>
      <c r="H54" s="19">
        <f>40*24</f>
        <v>960</v>
      </c>
      <c r="I54" s="25"/>
      <c r="J54" s="25">
        <f t="shared" si="0"/>
        <v>0</v>
      </c>
      <c r="K54" s="26"/>
      <c r="L54" s="26"/>
      <c r="M54" s="26"/>
    </row>
    <row r="55" spans="1:13" ht="30.3" customHeight="1" x14ac:dyDescent="0.6">
      <c r="A55" s="23" t="s">
        <v>162</v>
      </c>
      <c r="B55" s="23"/>
      <c r="C55" s="23" t="s">
        <v>163</v>
      </c>
      <c r="D55" s="23" t="s">
        <v>164</v>
      </c>
      <c r="E55" s="23"/>
      <c r="F55" s="24" t="s">
        <v>165</v>
      </c>
      <c r="G55" s="18"/>
      <c r="H55" s="19">
        <v>72</v>
      </c>
      <c r="I55" s="25"/>
      <c r="J55" s="25">
        <f t="shared" si="0"/>
        <v>0</v>
      </c>
      <c r="K55" s="26"/>
      <c r="L55" s="26"/>
      <c r="M55" s="26"/>
    </row>
    <row r="56" spans="1:13" ht="30.3" customHeight="1" x14ac:dyDescent="0.6">
      <c r="A56" s="23" t="s">
        <v>166</v>
      </c>
      <c r="B56" s="23"/>
      <c r="C56" s="23" t="s">
        <v>167</v>
      </c>
      <c r="D56" s="23" t="s">
        <v>168</v>
      </c>
      <c r="E56" s="23"/>
      <c r="F56" s="24" t="s">
        <v>165</v>
      </c>
      <c r="G56" s="18"/>
      <c r="H56" s="19">
        <v>72</v>
      </c>
      <c r="I56" s="25"/>
      <c r="J56" s="25">
        <f t="shared" si="0"/>
        <v>0</v>
      </c>
      <c r="K56" s="26"/>
      <c r="L56" s="26"/>
      <c r="M56" s="26"/>
    </row>
    <row r="57" spans="1:13" ht="30.3" customHeight="1" x14ac:dyDescent="0.6">
      <c r="A57" s="23" t="s">
        <v>169</v>
      </c>
      <c r="B57" s="23"/>
      <c r="C57" s="23" t="s">
        <v>170</v>
      </c>
      <c r="D57" s="23" t="s">
        <v>168</v>
      </c>
      <c r="E57" s="23"/>
      <c r="F57" s="24" t="s">
        <v>171</v>
      </c>
      <c r="G57" s="18"/>
      <c r="H57" s="19">
        <v>72</v>
      </c>
      <c r="I57" s="25"/>
      <c r="J57" s="25">
        <f t="shared" si="0"/>
        <v>0</v>
      </c>
      <c r="K57" s="26"/>
      <c r="L57" s="26"/>
      <c r="M57" s="26"/>
    </row>
    <row r="58" spans="1:13" ht="30.3" customHeight="1" x14ac:dyDescent="0.6">
      <c r="A58" s="23" t="s">
        <v>172</v>
      </c>
      <c r="B58" s="23"/>
      <c r="C58" s="23" t="s">
        <v>173</v>
      </c>
      <c r="D58" s="23" t="s">
        <v>168</v>
      </c>
      <c r="E58" s="23"/>
      <c r="F58" s="24" t="s">
        <v>171</v>
      </c>
      <c r="G58" s="18"/>
      <c r="H58" s="19">
        <v>72</v>
      </c>
      <c r="I58" s="25"/>
      <c r="J58" s="25">
        <f t="shared" si="0"/>
        <v>0</v>
      </c>
      <c r="K58" s="26"/>
      <c r="L58" s="26"/>
      <c r="M58" s="26"/>
    </row>
    <row r="59" spans="1:13" ht="30.3" customHeight="1" x14ac:dyDescent="0.6">
      <c r="A59" s="23" t="s">
        <v>174</v>
      </c>
      <c r="B59" s="23"/>
      <c r="C59" s="23" t="s">
        <v>175</v>
      </c>
      <c r="D59" s="23" t="s">
        <v>176</v>
      </c>
      <c r="E59" s="23"/>
      <c r="F59" s="24" t="s">
        <v>177</v>
      </c>
      <c r="G59" s="18"/>
      <c r="H59" s="19">
        <v>160</v>
      </c>
      <c r="I59" s="25"/>
      <c r="J59" s="25">
        <f t="shared" si="0"/>
        <v>0</v>
      </c>
      <c r="K59" s="26"/>
      <c r="L59" s="26"/>
      <c r="M59" s="26"/>
    </row>
    <row r="60" spans="1:13" ht="30.3" customHeight="1" x14ac:dyDescent="0.6">
      <c r="A60" s="23" t="s">
        <v>178</v>
      </c>
      <c r="B60" s="23"/>
      <c r="C60" s="23" t="s">
        <v>179</v>
      </c>
      <c r="D60" s="23" t="s">
        <v>180</v>
      </c>
      <c r="E60" s="23"/>
      <c r="F60" s="24" t="s">
        <v>78</v>
      </c>
      <c r="G60" s="18"/>
      <c r="H60" s="19">
        <f>22*48</f>
        <v>1056</v>
      </c>
      <c r="I60" s="25"/>
      <c r="J60" s="25">
        <f t="shared" si="0"/>
        <v>0</v>
      </c>
      <c r="K60" s="26"/>
      <c r="L60" s="26"/>
      <c r="M60" s="26"/>
    </row>
    <row r="61" spans="1:13" ht="30.3" customHeight="1" x14ac:dyDescent="0.6">
      <c r="A61" s="23" t="s">
        <v>181</v>
      </c>
      <c r="B61" s="23"/>
      <c r="C61" s="23" t="s">
        <v>182</v>
      </c>
      <c r="D61" s="23" t="s">
        <v>183</v>
      </c>
      <c r="E61" s="23"/>
      <c r="F61" s="24" t="s">
        <v>43</v>
      </c>
      <c r="G61" s="18"/>
      <c r="H61" s="19">
        <v>500</v>
      </c>
      <c r="I61" s="25"/>
      <c r="J61" s="25">
        <f t="shared" si="0"/>
        <v>0</v>
      </c>
      <c r="K61" s="26"/>
      <c r="L61" s="26"/>
      <c r="M61" s="26"/>
    </row>
    <row r="62" spans="1:13" ht="30.3" customHeight="1" x14ac:dyDescent="0.6">
      <c r="A62" s="23" t="s">
        <v>184</v>
      </c>
      <c r="B62" s="23"/>
      <c r="C62" s="23" t="s">
        <v>185</v>
      </c>
      <c r="D62" s="23" t="s">
        <v>186</v>
      </c>
      <c r="E62" s="23"/>
      <c r="F62" s="24" t="s">
        <v>43</v>
      </c>
      <c r="G62" s="18"/>
      <c r="H62" s="19">
        <v>24</v>
      </c>
      <c r="I62" s="25"/>
      <c r="J62" s="25">
        <f t="shared" si="0"/>
        <v>0</v>
      </c>
      <c r="K62" s="26"/>
      <c r="L62" s="26"/>
      <c r="M62" s="26"/>
    </row>
    <row r="63" spans="1:13" ht="30.3" customHeight="1" x14ac:dyDescent="0.6">
      <c r="A63" s="23" t="s">
        <v>187</v>
      </c>
      <c r="B63" s="23"/>
      <c r="C63" s="23" t="s">
        <v>188</v>
      </c>
      <c r="D63" s="23" t="s">
        <v>189</v>
      </c>
      <c r="E63" s="23"/>
      <c r="F63" s="24" t="s">
        <v>43</v>
      </c>
      <c r="G63" s="18"/>
      <c r="H63" s="19">
        <v>48</v>
      </c>
      <c r="I63" s="25"/>
      <c r="J63" s="25">
        <f t="shared" si="0"/>
        <v>0</v>
      </c>
      <c r="K63" s="26"/>
      <c r="L63" s="26"/>
      <c r="M63" s="26"/>
    </row>
    <row r="64" spans="1:13" ht="30.3" customHeight="1" x14ac:dyDescent="0.6">
      <c r="A64" s="23" t="s">
        <v>190</v>
      </c>
      <c r="B64" s="23"/>
      <c r="C64" s="23" t="s">
        <v>191</v>
      </c>
      <c r="D64" s="23" t="s">
        <v>192</v>
      </c>
      <c r="E64" s="23"/>
      <c r="F64" s="24" t="s">
        <v>43</v>
      </c>
      <c r="G64" s="18"/>
      <c r="H64" s="19">
        <v>132</v>
      </c>
      <c r="I64" s="25"/>
      <c r="J64" s="25">
        <f t="shared" si="0"/>
        <v>0</v>
      </c>
      <c r="K64" s="26"/>
      <c r="L64" s="26"/>
      <c r="M64" s="26"/>
    </row>
    <row r="65" spans="1:13" ht="30.3" customHeight="1" x14ac:dyDescent="0.6">
      <c r="A65" s="23" t="s">
        <v>193</v>
      </c>
      <c r="B65" s="23"/>
      <c r="C65" s="23" t="s">
        <v>194</v>
      </c>
      <c r="D65" s="23" t="s">
        <v>195</v>
      </c>
      <c r="E65" s="23"/>
      <c r="F65" s="24" t="s">
        <v>113</v>
      </c>
      <c r="G65" s="18"/>
      <c r="H65" s="19">
        <v>100</v>
      </c>
      <c r="I65" s="25"/>
      <c r="J65" s="25">
        <f t="shared" si="0"/>
        <v>0</v>
      </c>
      <c r="K65" s="26"/>
      <c r="L65" s="26"/>
      <c r="M65" s="26"/>
    </row>
    <row r="66" spans="1:13" ht="30.3" customHeight="1" x14ac:dyDescent="0.6">
      <c r="A66" s="23" t="s">
        <v>196</v>
      </c>
      <c r="B66" s="23"/>
      <c r="C66" s="23" t="s">
        <v>197</v>
      </c>
      <c r="D66" s="23" t="s">
        <v>332</v>
      </c>
      <c r="E66" s="23"/>
      <c r="F66" s="24" t="s">
        <v>43</v>
      </c>
      <c r="G66" s="18"/>
      <c r="H66" s="19">
        <v>1200</v>
      </c>
      <c r="I66" s="25"/>
      <c r="J66" s="25">
        <f t="shared" si="0"/>
        <v>0</v>
      </c>
      <c r="K66" s="26"/>
      <c r="L66" s="26"/>
      <c r="M66" s="26"/>
    </row>
    <row r="67" spans="1:13" ht="30.3" customHeight="1" x14ac:dyDescent="0.6">
      <c r="A67" s="23" t="s">
        <v>198</v>
      </c>
      <c r="B67" s="23"/>
      <c r="C67" s="23" t="s">
        <v>199</v>
      </c>
      <c r="D67" s="23" t="s">
        <v>200</v>
      </c>
      <c r="E67" s="23"/>
      <c r="F67" s="24" t="s">
        <v>53</v>
      </c>
      <c r="G67" s="18"/>
      <c r="H67" s="19">
        <v>1440</v>
      </c>
      <c r="I67" s="25"/>
      <c r="J67" s="25">
        <f t="shared" si="0"/>
        <v>0</v>
      </c>
      <c r="K67" s="26"/>
      <c r="L67" s="26"/>
      <c r="M67" s="26"/>
    </row>
    <row r="68" spans="1:13" ht="30.3" customHeight="1" x14ac:dyDescent="0.6">
      <c r="A68" s="23" t="s">
        <v>201</v>
      </c>
      <c r="B68" s="23"/>
      <c r="C68" s="23" t="s">
        <v>202</v>
      </c>
      <c r="D68" s="23" t="s">
        <v>203</v>
      </c>
      <c r="E68" s="23"/>
      <c r="F68" s="24" t="s">
        <v>53</v>
      </c>
      <c r="G68" s="18"/>
      <c r="H68" s="19">
        <v>1152</v>
      </c>
      <c r="I68" s="25"/>
      <c r="J68" s="25">
        <f t="shared" si="0"/>
        <v>0</v>
      </c>
      <c r="K68" s="26"/>
      <c r="L68" s="26"/>
      <c r="M68" s="26"/>
    </row>
    <row r="69" spans="1:13" ht="30.3" customHeight="1" x14ac:dyDescent="0.6">
      <c r="A69" s="23" t="s">
        <v>204</v>
      </c>
      <c r="B69" s="23"/>
      <c r="C69" s="23" t="s">
        <v>205</v>
      </c>
      <c r="D69" s="23" t="s">
        <v>203</v>
      </c>
      <c r="E69" s="23"/>
      <c r="F69" s="24" t="s">
        <v>53</v>
      </c>
      <c r="G69" s="18"/>
      <c r="H69" s="19">
        <v>432</v>
      </c>
      <c r="I69" s="25"/>
      <c r="J69" s="25">
        <f t="shared" si="0"/>
        <v>0</v>
      </c>
      <c r="K69" s="26"/>
      <c r="L69" s="26"/>
      <c r="M69" s="26"/>
    </row>
    <row r="70" spans="1:13" ht="30.3" customHeight="1" x14ac:dyDescent="0.6">
      <c r="A70" s="23" t="s">
        <v>206</v>
      </c>
      <c r="B70" s="23"/>
      <c r="C70" s="23" t="s">
        <v>207</v>
      </c>
      <c r="D70" s="23" t="s">
        <v>208</v>
      </c>
      <c r="E70" s="23"/>
      <c r="F70" s="24" t="s">
        <v>43</v>
      </c>
      <c r="G70" s="18"/>
      <c r="H70" s="19">
        <v>48</v>
      </c>
      <c r="I70" s="25"/>
      <c r="J70" s="25">
        <f t="shared" si="0"/>
        <v>0</v>
      </c>
      <c r="K70" s="26"/>
      <c r="L70" s="26"/>
      <c r="M70" s="26"/>
    </row>
    <row r="71" spans="1:13" ht="30.3" customHeight="1" x14ac:dyDescent="0.6">
      <c r="A71" s="23" t="s">
        <v>209</v>
      </c>
      <c r="B71" s="23"/>
      <c r="C71" s="23" t="s">
        <v>210</v>
      </c>
      <c r="D71" s="27"/>
      <c r="E71" s="23"/>
      <c r="F71" s="24" t="s">
        <v>113</v>
      </c>
      <c r="G71" s="18"/>
      <c r="H71" s="19">
        <v>48</v>
      </c>
      <c r="I71" s="25"/>
      <c r="J71" s="25">
        <f t="shared" ref="J71:J111" si="1">H71*I71</f>
        <v>0</v>
      </c>
      <c r="K71" s="26"/>
      <c r="L71" s="26"/>
      <c r="M71" s="26"/>
    </row>
    <row r="72" spans="1:13" ht="47.1" customHeight="1" x14ac:dyDescent="0.6">
      <c r="A72" s="23" t="s">
        <v>211</v>
      </c>
      <c r="B72" s="23"/>
      <c r="C72" s="23" t="s">
        <v>212</v>
      </c>
      <c r="D72" s="41" t="s">
        <v>333</v>
      </c>
      <c r="E72" s="23"/>
      <c r="F72" s="24" t="s">
        <v>43</v>
      </c>
      <c r="G72" s="18"/>
      <c r="H72" s="19">
        <v>375</v>
      </c>
      <c r="I72" s="25"/>
      <c r="J72" s="25">
        <f t="shared" si="1"/>
        <v>0</v>
      </c>
      <c r="K72" s="26"/>
      <c r="L72" s="26"/>
      <c r="M72" s="26"/>
    </row>
    <row r="73" spans="1:13" ht="30.3" customHeight="1" x14ac:dyDescent="0.6">
      <c r="A73" s="23" t="s">
        <v>213</v>
      </c>
      <c r="B73" s="23"/>
      <c r="C73" s="23" t="s">
        <v>214</v>
      </c>
      <c r="D73" s="23" t="s">
        <v>215</v>
      </c>
      <c r="E73" s="23"/>
      <c r="F73" s="24" t="s">
        <v>78</v>
      </c>
      <c r="G73" s="18"/>
      <c r="H73" s="19">
        <v>100</v>
      </c>
      <c r="I73" s="25"/>
      <c r="J73" s="25">
        <f t="shared" si="1"/>
        <v>0</v>
      </c>
      <c r="K73" s="26"/>
      <c r="L73" s="26"/>
      <c r="M73" s="26"/>
    </row>
    <row r="74" spans="1:13" ht="30.3" customHeight="1" x14ac:dyDescent="0.6">
      <c r="A74" s="23" t="s">
        <v>216</v>
      </c>
      <c r="B74" s="23"/>
      <c r="C74" s="23" t="s">
        <v>217</v>
      </c>
      <c r="D74" s="23" t="s">
        <v>215</v>
      </c>
      <c r="E74" s="23"/>
      <c r="F74" s="24" t="s">
        <v>78</v>
      </c>
      <c r="G74" s="18"/>
      <c r="H74" s="19">
        <v>100</v>
      </c>
      <c r="I74" s="25"/>
      <c r="J74" s="25">
        <f t="shared" si="1"/>
        <v>0</v>
      </c>
      <c r="K74" s="26"/>
      <c r="L74" s="26"/>
      <c r="M74" s="26"/>
    </row>
    <row r="75" spans="1:13" ht="30.3" customHeight="1" x14ac:dyDescent="0.6">
      <c r="A75" s="23" t="s">
        <v>218</v>
      </c>
      <c r="B75" s="23"/>
      <c r="C75" s="23" t="s">
        <v>219</v>
      </c>
      <c r="D75" s="23" t="s">
        <v>220</v>
      </c>
      <c r="E75" s="23"/>
      <c r="F75" s="24" t="s">
        <v>43</v>
      </c>
      <c r="G75" s="18"/>
      <c r="H75" s="19">
        <v>144</v>
      </c>
      <c r="I75" s="25"/>
      <c r="J75" s="25">
        <f t="shared" si="1"/>
        <v>0</v>
      </c>
      <c r="K75" s="26"/>
      <c r="L75" s="26"/>
      <c r="M75" s="26"/>
    </row>
    <row r="76" spans="1:13" ht="30.3" customHeight="1" x14ac:dyDescent="0.6">
      <c r="A76" s="23" t="s">
        <v>221</v>
      </c>
      <c r="B76" s="23"/>
      <c r="C76" s="23" t="s">
        <v>222</v>
      </c>
      <c r="D76" s="23" t="s">
        <v>223</v>
      </c>
      <c r="E76" s="23"/>
      <c r="F76" s="24" t="s">
        <v>43</v>
      </c>
      <c r="G76" s="18"/>
      <c r="H76" s="19">
        <v>144</v>
      </c>
      <c r="I76" s="25"/>
      <c r="J76" s="25">
        <f t="shared" si="1"/>
        <v>0</v>
      </c>
      <c r="K76" s="26"/>
      <c r="L76" s="26"/>
      <c r="M76" s="26"/>
    </row>
    <row r="77" spans="1:13" ht="30.3" customHeight="1" x14ac:dyDescent="0.6">
      <c r="A77" s="23" t="s">
        <v>224</v>
      </c>
      <c r="B77" s="23"/>
      <c r="C77" s="23" t="s">
        <v>225</v>
      </c>
      <c r="D77" s="23" t="s">
        <v>226</v>
      </c>
      <c r="E77" s="23"/>
      <c r="F77" s="24" t="s">
        <v>43</v>
      </c>
      <c r="G77" s="18"/>
      <c r="H77" s="19">
        <v>24</v>
      </c>
      <c r="I77" s="25"/>
      <c r="J77" s="25">
        <f t="shared" si="1"/>
        <v>0</v>
      </c>
      <c r="K77" s="26"/>
      <c r="L77" s="26"/>
      <c r="M77" s="26"/>
    </row>
    <row r="78" spans="1:13" ht="30.3" customHeight="1" x14ac:dyDescent="0.6">
      <c r="A78" s="23" t="s">
        <v>227</v>
      </c>
      <c r="B78" s="23"/>
      <c r="C78" s="23" t="s">
        <v>228</v>
      </c>
      <c r="D78" s="23" t="s">
        <v>229</v>
      </c>
      <c r="E78" s="23"/>
      <c r="F78" s="24" t="s">
        <v>43</v>
      </c>
      <c r="G78" s="18"/>
      <c r="H78" s="19">
        <v>12</v>
      </c>
      <c r="I78" s="25"/>
      <c r="J78" s="25">
        <f t="shared" si="1"/>
        <v>0</v>
      </c>
      <c r="K78" s="26"/>
      <c r="L78" s="26"/>
      <c r="M78" s="26"/>
    </row>
    <row r="79" spans="1:13" ht="30.3" customHeight="1" x14ac:dyDescent="0.6">
      <c r="A79" s="23" t="s">
        <v>230</v>
      </c>
      <c r="B79" s="23"/>
      <c r="C79" s="23" t="s">
        <v>231</v>
      </c>
      <c r="D79" s="23" t="s">
        <v>232</v>
      </c>
      <c r="E79" s="23"/>
      <c r="F79" s="24" t="s">
        <v>43</v>
      </c>
      <c r="G79" s="18"/>
      <c r="H79" s="19">
        <v>12</v>
      </c>
      <c r="I79" s="25"/>
      <c r="J79" s="25">
        <f t="shared" si="1"/>
        <v>0</v>
      </c>
      <c r="K79" s="26"/>
      <c r="L79" s="26"/>
      <c r="M79" s="26"/>
    </row>
    <row r="80" spans="1:13" ht="30.3" customHeight="1" x14ac:dyDescent="0.6">
      <c r="A80" s="23" t="s">
        <v>233</v>
      </c>
      <c r="B80" s="23"/>
      <c r="C80" s="23" t="s">
        <v>234</v>
      </c>
      <c r="D80" s="23" t="s">
        <v>235</v>
      </c>
      <c r="E80" s="23"/>
      <c r="F80" s="24" t="s">
        <v>43</v>
      </c>
      <c r="G80" s="18"/>
      <c r="H80" s="19">
        <v>12</v>
      </c>
      <c r="I80" s="25"/>
      <c r="J80" s="25">
        <f t="shared" si="1"/>
        <v>0</v>
      </c>
      <c r="K80" s="26"/>
      <c r="L80" s="26"/>
      <c r="M80" s="26"/>
    </row>
    <row r="81" spans="1:13" ht="30.3" customHeight="1" x14ac:dyDescent="0.6">
      <c r="A81" s="23" t="s">
        <v>236</v>
      </c>
      <c r="B81" s="23"/>
      <c r="C81" s="23" t="s">
        <v>237</v>
      </c>
      <c r="D81" s="23" t="s">
        <v>238</v>
      </c>
      <c r="E81" s="23"/>
      <c r="F81" s="24" t="s">
        <v>43</v>
      </c>
      <c r="G81" s="18"/>
      <c r="H81" s="19">
        <v>240</v>
      </c>
      <c r="I81" s="25"/>
      <c r="J81" s="25">
        <f t="shared" si="1"/>
        <v>0</v>
      </c>
      <c r="K81" s="26"/>
      <c r="L81" s="26"/>
      <c r="M81" s="26"/>
    </row>
    <row r="82" spans="1:13" ht="30.3" customHeight="1" x14ac:dyDescent="0.6">
      <c r="A82" s="23" t="s">
        <v>239</v>
      </c>
      <c r="B82" s="23"/>
      <c r="C82" s="23" t="s">
        <v>240</v>
      </c>
      <c r="D82" s="23" t="s">
        <v>241</v>
      </c>
      <c r="E82" s="23"/>
      <c r="F82" s="24" t="s">
        <v>242</v>
      </c>
      <c r="G82" s="18"/>
      <c r="H82" s="19">
        <v>10</v>
      </c>
      <c r="I82" s="25"/>
      <c r="J82" s="25">
        <f t="shared" si="1"/>
        <v>0</v>
      </c>
      <c r="K82" s="26"/>
      <c r="L82" s="26"/>
      <c r="M82" s="26"/>
    </row>
    <row r="83" spans="1:13" ht="30.3" customHeight="1" x14ac:dyDescent="0.6">
      <c r="A83" s="23" t="s">
        <v>243</v>
      </c>
      <c r="B83" s="23"/>
      <c r="C83" s="23" t="s">
        <v>244</v>
      </c>
      <c r="D83" s="23" t="s">
        <v>245</v>
      </c>
      <c r="E83" s="23"/>
      <c r="F83" s="24" t="s">
        <v>43</v>
      </c>
      <c r="G83" s="18"/>
      <c r="H83" s="19">
        <v>24</v>
      </c>
      <c r="I83" s="25"/>
      <c r="J83" s="25">
        <f t="shared" si="1"/>
        <v>0</v>
      </c>
      <c r="K83" s="26"/>
      <c r="L83" s="26"/>
      <c r="M83" s="26"/>
    </row>
    <row r="84" spans="1:13" ht="30.3" customHeight="1" x14ac:dyDescent="0.6">
      <c r="A84" s="23" t="s">
        <v>246</v>
      </c>
      <c r="B84" s="23"/>
      <c r="C84" s="23" t="s">
        <v>247</v>
      </c>
      <c r="D84" s="23" t="s">
        <v>248</v>
      </c>
      <c r="E84" s="23"/>
      <c r="F84" s="24" t="s">
        <v>43</v>
      </c>
      <c r="G84" s="18"/>
      <c r="H84" s="19">
        <v>48</v>
      </c>
      <c r="I84" s="25"/>
      <c r="J84" s="25">
        <f t="shared" si="1"/>
        <v>0</v>
      </c>
      <c r="K84" s="26"/>
      <c r="L84" s="26"/>
      <c r="M84" s="26"/>
    </row>
    <row r="85" spans="1:13" ht="30.3" customHeight="1" x14ac:dyDescent="0.6">
      <c r="A85" s="23" t="s">
        <v>249</v>
      </c>
      <c r="B85" s="23"/>
      <c r="C85" s="23" t="s">
        <v>250</v>
      </c>
      <c r="D85" s="23" t="s">
        <v>251</v>
      </c>
      <c r="E85" s="23"/>
      <c r="F85" s="24" t="s">
        <v>43</v>
      </c>
      <c r="G85" s="18"/>
      <c r="H85" s="19">
        <v>12</v>
      </c>
      <c r="I85" s="25"/>
      <c r="J85" s="25">
        <f t="shared" si="1"/>
        <v>0</v>
      </c>
      <c r="K85" s="26"/>
      <c r="L85" s="26"/>
      <c r="M85" s="26"/>
    </row>
    <row r="86" spans="1:13" ht="30.3" customHeight="1" x14ac:dyDescent="0.6">
      <c r="A86" s="23" t="s">
        <v>252</v>
      </c>
      <c r="B86" s="23"/>
      <c r="C86" s="23" t="s">
        <v>253</v>
      </c>
      <c r="D86" s="23" t="s">
        <v>254</v>
      </c>
      <c r="E86" s="23"/>
      <c r="F86" s="24" t="s">
        <v>43</v>
      </c>
      <c r="G86" s="18"/>
      <c r="H86" s="19">
        <v>48</v>
      </c>
      <c r="I86" s="25"/>
      <c r="J86" s="25">
        <f t="shared" si="1"/>
        <v>0</v>
      </c>
      <c r="K86" s="26"/>
      <c r="L86" s="26"/>
      <c r="M86" s="26"/>
    </row>
    <row r="87" spans="1:13" ht="30.3" customHeight="1" x14ac:dyDescent="0.6">
      <c r="A87" s="23" t="s">
        <v>255</v>
      </c>
      <c r="B87" s="23"/>
      <c r="C87" s="23" t="s">
        <v>256</v>
      </c>
      <c r="D87" s="23" t="s">
        <v>257</v>
      </c>
      <c r="E87" s="23"/>
      <c r="F87" s="24" t="s">
        <v>43</v>
      </c>
      <c r="G87" s="18"/>
      <c r="H87" s="19">
        <v>24</v>
      </c>
      <c r="I87" s="25"/>
      <c r="J87" s="25">
        <f t="shared" si="1"/>
        <v>0</v>
      </c>
      <c r="K87" s="26"/>
      <c r="L87" s="26"/>
      <c r="M87" s="26"/>
    </row>
    <row r="88" spans="1:13" ht="30.3" customHeight="1" x14ac:dyDescent="0.6">
      <c r="A88" s="23" t="s">
        <v>258</v>
      </c>
      <c r="B88" s="23"/>
      <c r="C88" s="23" t="s">
        <v>259</v>
      </c>
      <c r="D88" s="23" t="s">
        <v>260</v>
      </c>
      <c r="E88" s="23"/>
      <c r="F88" s="24" t="s">
        <v>43</v>
      </c>
      <c r="G88" s="18"/>
      <c r="H88" s="19">
        <v>48</v>
      </c>
      <c r="I88" s="25"/>
      <c r="J88" s="25">
        <f t="shared" si="1"/>
        <v>0</v>
      </c>
      <c r="K88" s="26"/>
      <c r="L88" s="26"/>
      <c r="M88" s="26"/>
    </row>
    <row r="89" spans="1:13" ht="30.3" customHeight="1" x14ac:dyDescent="0.6">
      <c r="A89" s="23" t="s">
        <v>261</v>
      </c>
      <c r="B89" s="23"/>
      <c r="C89" s="23" t="s">
        <v>262</v>
      </c>
      <c r="D89" s="23" t="s">
        <v>263</v>
      </c>
      <c r="E89" s="23"/>
      <c r="F89" s="24" t="s">
        <v>43</v>
      </c>
      <c r="G89" s="18"/>
      <c r="H89" s="19">
        <v>24</v>
      </c>
      <c r="I89" s="25"/>
      <c r="J89" s="25">
        <f t="shared" si="1"/>
        <v>0</v>
      </c>
      <c r="K89" s="26"/>
      <c r="L89" s="26"/>
      <c r="M89" s="26"/>
    </row>
    <row r="90" spans="1:13" ht="30.3" customHeight="1" x14ac:dyDescent="0.6">
      <c r="A90" s="23" t="s">
        <v>264</v>
      </c>
      <c r="B90" s="23"/>
      <c r="C90" s="23" t="s">
        <v>265</v>
      </c>
      <c r="D90" s="23" t="s">
        <v>266</v>
      </c>
      <c r="E90" s="23"/>
      <c r="F90" s="24" t="s">
        <v>43</v>
      </c>
      <c r="G90" s="18"/>
      <c r="H90" s="19">
        <v>36</v>
      </c>
      <c r="I90" s="25"/>
      <c r="J90" s="25">
        <f t="shared" si="1"/>
        <v>0</v>
      </c>
      <c r="K90" s="26"/>
      <c r="L90" s="26"/>
      <c r="M90" s="26"/>
    </row>
    <row r="91" spans="1:13" ht="30.3" customHeight="1" x14ac:dyDescent="0.6">
      <c r="A91" s="23" t="s">
        <v>267</v>
      </c>
      <c r="B91" s="23"/>
      <c r="C91" s="23" t="s">
        <v>268</v>
      </c>
      <c r="D91" s="23" t="s">
        <v>269</v>
      </c>
      <c r="E91" s="23"/>
      <c r="F91" s="24" t="s">
        <v>43</v>
      </c>
      <c r="G91" s="18"/>
      <c r="H91" s="19">
        <v>36</v>
      </c>
      <c r="I91" s="25"/>
      <c r="J91" s="25">
        <f t="shared" si="1"/>
        <v>0</v>
      </c>
      <c r="K91" s="26"/>
      <c r="L91" s="26"/>
      <c r="M91" s="26"/>
    </row>
    <row r="92" spans="1:13" ht="30.3" customHeight="1" x14ac:dyDescent="0.6">
      <c r="A92" s="23" t="s">
        <v>270</v>
      </c>
      <c r="B92" s="23"/>
      <c r="C92" s="23" t="s">
        <v>271</v>
      </c>
      <c r="D92" s="23" t="s">
        <v>272</v>
      </c>
      <c r="E92" s="23"/>
      <c r="F92" s="24" t="s">
        <v>113</v>
      </c>
      <c r="G92" s="18"/>
      <c r="H92" s="19">
        <v>60</v>
      </c>
      <c r="I92" s="25"/>
      <c r="J92" s="25">
        <f t="shared" si="1"/>
        <v>0</v>
      </c>
      <c r="K92" s="26"/>
      <c r="L92" s="26"/>
      <c r="M92" s="26"/>
    </row>
    <row r="93" spans="1:13" ht="30.3" customHeight="1" x14ac:dyDescent="0.6">
      <c r="A93" s="23" t="s">
        <v>273</v>
      </c>
      <c r="B93" s="23"/>
      <c r="C93" s="23" t="s">
        <v>274</v>
      </c>
      <c r="D93" s="23" t="s">
        <v>275</v>
      </c>
      <c r="E93" s="23"/>
      <c r="F93" s="24" t="s">
        <v>53</v>
      </c>
      <c r="G93" s="18"/>
      <c r="H93" s="19">
        <v>240</v>
      </c>
      <c r="I93" s="25"/>
      <c r="J93" s="25">
        <f t="shared" si="1"/>
        <v>0</v>
      </c>
      <c r="K93" s="26"/>
      <c r="L93" s="26"/>
      <c r="M93" s="26"/>
    </row>
    <row r="94" spans="1:13" ht="30.3" customHeight="1" x14ac:dyDescent="0.6">
      <c r="A94" s="23" t="s">
        <v>276</v>
      </c>
      <c r="B94" s="23"/>
      <c r="C94" s="23" t="s">
        <v>277</v>
      </c>
      <c r="D94" s="23" t="s">
        <v>278</v>
      </c>
      <c r="E94" s="23"/>
      <c r="F94" s="24" t="s">
        <v>43</v>
      </c>
      <c r="G94" s="18"/>
      <c r="H94" s="19">
        <v>572</v>
      </c>
      <c r="I94" s="25"/>
      <c r="J94" s="25">
        <f t="shared" si="1"/>
        <v>0</v>
      </c>
      <c r="K94" s="26"/>
      <c r="L94" s="26"/>
      <c r="M94" s="26"/>
    </row>
    <row r="95" spans="1:13" ht="30.3" customHeight="1" x14ac:dyDescent="0.6">
      <c r="A95" s="23" t="s">
        <v>279</v>
      </c>
      <c r="B95" s="23"/>
      <c r="C95" s="23" t="s">
        <v>280</v>
      </c>
      <c r="D95" s="27"/>
      <c r="E95" s="23"/>
      <c r="F95" s="24" t="s">
        <v>53</v>
      </c>
      <c r="G95" s="18"/>
      <c r="H95" s="19">
        <v>100</v>
      </c>
      <c r="I95" s="25"/>
      <c r="J95" s="25">
        <f t="shared" si="1"/>
        <v>0</v>
      </c>
      <c r="K95" s="26"/>
      <c r="L95" s="26"/>
      <c r="M95" s="26"/>
    </row>
    <row r="96" spans="1:13" ht="30.3" customHeight="1" x14ac:dyDescent="0.6">
      <c r="A96" s="23" t="s">
        <v>281</v>
      </c>
      <c r="B96" s="23"/>
      <c r="C96" s="23" t="s">
        <v>282</v>
      </c>
      <c r="D96" s="23" t="s">
        <v>283</v>
      </c>
      <c r="E96" s="23"/>
      <c r="F96" s="24" t="s">
        <v>43</v>
      </c>
      <c r="G96" s="18"/>
      <c r="H96" s="19">
        <v>360</v>
      </c>
      <c r="I96" s="25"/>
      <c r="J96" s="25">
        <f t="shared" si="1"/>
        <v>0</v>
      </c>
      <c r="K96" s="26"/>
      <c r="L96" s="26"/>
      <c r="M96" s="26"/>
    </row>
    <row r="97" spans="1:13" ht="30.3" customHeight="1" x14ac:dyDescent="0.6">
      <c r="A97" s="23" t="s">
        <v>284</v>
      </c>
      <c r="B97" s="23"/>
      <c r="C97" s="23" t="s">
        <v>285</v>
      </c>
      <c r="D97" s="27"/>
      <c r="E97" s="23"/>
      <c r="F97" s="24" t="s">
        <v>113</v>
      </c>
      <c r="G97" s="18"/>
      <c r="H97" s="19">
        <v>100</v>
      </c>
      <c r="I97" s="25"/>
      <c r="J97" s="25">
        <f t="shared" si="1"/>
        <v>0</v>
      </c>
      <c r="K97" s="26"/>
      <c r="L97" s="26"/>
      <c r="M97" s="26"/>
    </row>
    <row r="98" spans="1:13" ht="30.3" customHeight="1" x14ac:dyDescent="0.6">
      <c r="A98" s="23" t="s">
        <v>286</v>
      </c>
      <c r="B98" s="23"/>
      <c r="C98" s="23" t="s">
        <v>287</v>
      </c>
      <c r="D98" s="23" t="s">
        <v>288</v>
      </c>
      <c r="E98" s="23"/>
      <c r="F98" s="24" t="s">
        <v>43</v>
      </c>
      <c r="G98" s="18"/>
      <c r="H98" s="19">
        <v>72</v>
      </c>
      <c r="I98" s="25"/>
      <c r="J98" s="25">
        <f t="shared" si="1"/>
        <v>0</v>
      </c>
      <c r="K98" s="26"/>
      <c r="L98" s="26"/>
      <c r="M98" s="26"/>
    </row>
    <row r="99" spans="1:13" ht="30.3" customHeight="1" x14ac:dyDescent="0.6">
      <c r="A99" s="23" t="s">
        <v>289</v>
      </c>
      <c r="B99" s="23"/>
      <c r="C99" s="23" t="s">
        <v>290</v>
      </c>
      <c r="D99" s="23" t="s">
        <v>291</v>
      </c>
      <c r="E99" s="23"/>
      <c r="F99" s="24" t="s">
        <v>43</v>
      </c>
      <c r="G99" s="18"/>
      <c r="H99" s="19">
        <v>144</v>
      </c>
      <c r="I99" s="25"/>
      <c r="J99" s="25">
        <f t="shared" si="1"/>
        <v>0</v>
      </c>
      <c r="K99" s="26"/>
      <c r="L99" s="26"/>
      <c r="M99" s="26"/>
    </row>
    <row r="100" spans="1:13" ht="30.3" customHeight="1" x14ac:dyDescent="0.6">
      <c r="A100" s="23" t="s">
        <v>292</v>
      </c>
      <c r="B100" s="23"/>
      <c r="C100" s="23" t="s">
        <v>293</v>
      </c>
      <c r="D100" s="23" t="s">
        <v>294</v>
      </c>
      <c r="E100" s="23"/>
      <c r="F100" s="24" t="s">
        <v>113</v>
      </c>
      <c r="G100" s="18"/>
      <c r="H100" s="19">
        <v>216</v>
      </c>
      <c r="I100" s="25"/>
      <c r="J100" s="25">
        <f t="shared" si="1"/>
        <v>0</v>
      </c>
      <c r="K100" s="26"/>
      <c r="L100" s="26"/>
      <c r="M100" s="26"/>
    </row>
    <row r="101" spans="1:13" ht="30.3" customHeight="1" x14ac:dyDescent="0.6">
      <c r="A101" s="23" t="s">
        <v>295</v>
      </c>
      <c r="B101" s="23"/>
      <c r="C101" s="23" t="s">
        <v>296</v>
      </c>
      <c r="D101" s="23" t="s">
        <v>297</v>
      </c>
      <c r="E101" s="23"/>
      <c r="F101" s="24" t="s">
        <v>113</v>
      </c>
      <c r="G101" s="18"/>
      <c r="H101" s="19">
        <v>120</v>
      </c>
      <c r="I101" s="25"/>
      <c r="J101" s="25">
        <f t="shared" si="1"/>
        <v>0</v>
      </c>
      <c r="K101" s="26"/>
      <c r="L101" s="26"/>
      <c r="M101" s="26"/>
    </row>
    <row r="102" spans="1:13" ht="30.3" customHeight="1" x14ac:dyDescent="0.6">
      <c r="A102" s="23" t="s">
        <v>298</v>
      </c>
      <c r="B102" s="23"/>
      <c r="C102" s="23" t="s">
        <v>299</v>
      </c>
      <c r="D102" s="23" t="s">
        <v>300</v>
      </c>
      <c r="E102" s="23"/>
      <c r="F102" s="24" t="s">
        <v>43</v>
      </c>
      <c r="G102" s="18"/>
      <c r="H102" s="19">
        <v>24</v>
      </c>
      <c r="I102" s="25"/>
      <c r="J102" s="25">
        <f t="shared" si="1"/>
        <v>0</v>
      </c>
      <c r="K102" s="26"/>
      <c r="L102" s="26"/>
      <c r="M102" s="26"/>
    </row>
    <row r="103" spans="1:13" ht="30.3" customHeight="1" x14ac:dyDescent="0.6">
      <c r="A103" s="23" t="s">
        <v>301</v>
      </c>
      <c r="B103" s="23"/>
      <c r="C103" s="23" t="s">
        <v>302</v>
      </c>
      <c r="D103" s="23" t="s">
        <v>303</v>
      </c>
      <c r="E103" s="23"/>
      <c r="F103" s="24" t="s">
        <v>165</v>
      </c>
      <c r="G103" s="18"/>
      <c r="H103" s="19">
        <v>144</v>
      </c>
      <c r="I103" s="25"/>
      <c r="J103" s="25">
        <f t="shared" si="1"/>
        <v>0</v>
      </c>
      <c r="K103" s="26"/>
      <c r="L103" s="26"/>
      <c r="M103" s="26"/>
    </row>
    <row r="104" spans="1:13" ht="30.3" customHeight="1" x14ac:dyDescent="0.6">
      <c r="A104" s="23" t="s">
        <v>304</v>
      </c>
      <c r="B104" s="23"/>
      <c r="C104" s="23" t="s">
        <v>305</v>
      </c>
      <c r="D104" s="23" t="s">
        <v>306</v>
      </c>
      <c r="E104" s="23"/>
      <c r="F104" s="24" t="s">
        <v>165</v>
      </c>
      <c r="G104" s="18"/>
      <c r="H104" s="19">
        <v>48</v>
      </c>
      <c r="I104" s="25"/>
      <c r="J104" s="25">
        <f t="shared" si="1"/>
        <v>0</v>
      </c>
      <c r="K104" s="26"/>
      <c r="L104" s="26"/>
      <c r="M104" s="26"/>
    </row>
    <row r="105" spans="1:13" ht="30.3" customHeight="1" x14ac:dyDescent="0.6">
      <c r="A105" s="23" t="s">
        <v>307</v>
      </c>
      <c r="B105" s="23"/>
      <c r="C105" s="23" t="s">
        <v>308</v>
      </c>
      <c r="D105" s="23" t="s">
        <v>309</v>
      </c>
      <c r="E105" s="23"/>
      <c r="F105" s="24" t="s">
        <v>43</v>
      </c>
      <c r="G105" s="18"/>
      <c r="H105" s="19">
        <f>24*72</f>
        <v>1728</v>
      </c>
      <c r="I105" s="25"/>
      <c r="J105" s="25">
        <f t="shared" si="1"/>
        <v>0</v>
      </c>
      <c r="K105" s="26"/>
      <c r="L105" s="26"/>
      <c r="M105" s="26"/>
    </row>
    <row r="106" spans="1:13" ht="30.3" customHeight="1" x14ac:dyDescent="0.6">
      <c r="A106" s="23" t="s">
        <v>310</v>
      </c>
      <c r="B106" s="23"/>
      <c r="C106" s="23" t="s">
        <v>311</v>
      </c>
      <c r="D106" s="23" t="s">
        <v>312</v>
      </c>
      <c r="E106" s="23"/>
      <c r="F106" s="24" t="s">
        <v>313</v>
      </c>
      <c r="G106" s="18"/>
      <c r="H106" s="19">
        <v>2160</v>
      </c>
      <c r="I106" s="25"/>
      <c r="J106" s="25">
        <f t="shared" si="1"/>
        <v>0</v>
      </c>
      <c r="K106" s="26"/>
      <c r="L106" s="26"/>
      <c r="M106" s="26"/>
    </row>
    <row r="107" spans="1:13" ht="30.3" customHeight="1" x14ac:dyDescent="0.6">
      <c r="A107" s="23" t="s">
        <v>314</v>
      </c>
      <c r="B107" s="23"/>
      <c r="C107" s="23" t="s">
        <v>315</v>
      </c>
      <c r="D107" s="23" t="s">
        <v>316</v>
      </c>
      <c r="E107" s="23"/>
      <c r="F107" s="24" t="s">
        <v>43</v>
      </c>
      <c r="G107" s="18"/>
      <c r="H107" s="19">
        <v>24</v>
      </c>
      <c r="I107" s="25"/>
      <c r="J107" s="25">
        <f t="shared" si="1"/>
        <v>0</v>
      </c>
      <c r="K107" s="26"/>
      <c r="L107" s="26"/>
      <c r="M107" s="26"/>
    </row>
    <row r="108" spans="1:13" ht="30.3" customHeight="1" x14ac:dyDescent="0.6">
      <c r="A108" s="23" t="s">
        <v>317</v>
      </c>
      <c r="B108" s="23"/>
      <c r="C108" s="23" t="s">
        <v>318</v>
      </c>
      <c r="D108" s="23" t="s">
        <v>319</v>
      </c>
      <c r="E108" s="23"/>
      <c r="F108" s="24" t="s">
        <v>320</v>
      </c>
      <c r="G108" s="18"/>
      <c r="H108" s="19">
        <v>540</v>
      </c>
      <c r="I108" s="25"/>
      <c r="J108" s="25">
        <f t="shared" si="1"/>
        <v>0</v>
      </c>
      <c r="K108" s="26"/>
      <c r="L108" s="26"/>
      <c r="M108" s="26"/>
    </row>
    <row r="109" spans="1:13" ht="30.3" customHeight="1" x14ac:dyDescent="0.6">
      <c r="A109" s="23" t="s">
        <v>321</v>
      </c>
      <c r="B109" s="23"/>
      <c r="C109" s="23" t="s">
        <v>322</v>
      </c>
      <c r="D109" s="23" t="s">
        <v>323</v>
      </c>
      <c r="E109" s="23"/>
      <c r="F109" s="24" t="s">
        <v>324</v>
      </c>
      <c r="G109" s="18"/>
      <c r="H109" s="19">
        <v>10</v>
      </c>
      <c r="I109" s="25"/>
      <c r="J109" s="25">
        <f t="shared" si="1"/>
        <v>0</v>
      </c>
      <c r="K109" s="26"/>
      <c r="L109" s="26"/>
      <c r="M109" s="26"/>
    </row>
    <row r="110" spans="1:13" ht="30.3" customHeight="1" x14ac:dyDescent="0.6">
      <c r="A110" s="23" t="s">
        <v>325</v>
      </c>
      <c r="B110" s="23"/>
      <c r="C110" s="23" t="s">
        <v>326</v>
      </c>
      <c r="D110" s="23" t="s">
        <v>327</v>
      </c>
      <c r="E110" s="23"/>
      <c r="F110" s="24" t="s">
        <v>113</v>
      </c>
      <c r="G110" s="18"/>
      <c r="H110" s="19">
        <v>75</v>
      </c>
      <c r="I110" s="25"/>
      <c r="J110" s="25">
        <f t="shared" si="1"/>
        <v>0</v>
      </c>
      <c r="K110" s="26"/>
      <c r="L110" s="26"/>
      <c r="M110" s="26"/>
    </row>
    <row r="111" spans="1:13" ht="30.3" customHeight="1" x14ac:dyDescent="0.6">
      <c r="A111" s="23" t="s">
        <v>328</v>
      </c>
      <c r="B111" s="23"/>
      <c r="C111" s="23" t="s">
        <v>329</v>
      </c>
      <c r="D111" s="23" t="s">
        <v>330</v>
      </c>
      <c r="E111" s="23"/>
      <c r="F111" s="24" t="s">
        <v>331</v>
      </c>
      <c r="G111" s="18"/>
      <c r="H111" s="19">
        <v>960</v>
      </c>
      <c r="I111" s="25"/>
      <c r="J111" s="25">
        <f t="shared" si="1"/>
        <v>0</v>
      </c>
      <c r="K111" s="26"/>
      <c r="L111" s="26"/>
      <c r="M111" s="26"/>
    </row>
    <row r="112" spans="1:13" ht="24.3" customHeight="1" x14ac:dyDescent="0.5">
      <c r="A112" s="18"/>
      <c r="B112" s="18"/>
      <c r="C112" s="18"/>
      <c r="D112" s="18"/>
      <c r="E112" s="18"/>
      <c r="F112" s="28"/>
      <c r="G112" s="18"/>
      <c r="I112" s="29"/>
      <c r="J112" s="29"/>
      <c r="K112" s="29"/>
      <c r="L112" s="29"/>
      <c r="M112" s="29"/>
    </row>
    <row r="113" spans="1:13" ht="24.3" customHeight="1" x14ac:dyDescent="0.5">
      <c r="A113" s="18"/>
      <c r="B113" s="18"/>
      <c r="C113" s="18"/>
      <c r="D113" s="18"/>
      <c r="E113" s="18"/>
      <c r="F113" s="28"/>
      <c r="G113" s="18"/>
      <c r="I113" s="29"/>
      <c r="J113" s="29"/>
      <c r="K113" s="29"/>
      <c r="L113" s="29"/>
      <c r="M113" s="29"/>
    </row>
    <row r="114" spans="1:13" ht="24.3" customHeight="1" x14ac:dyDescent="0.5">
      <c r="A114" s="18"/>
      <c r="B114" s="18"/>
      <c r="C114" s="18"/>
      <c r="D114" s="18"/>
      <c r="E114" s="18"/>
      <c r="F114" s="28"/>
      <c r="G114" s="18"/>
      <c r="I114" s="29"/>
      <c r="J114" s="29"/>
      <c r="K114" s="29"/>
      <c r="L114" s="29"/>
      <c r="M114" s="29"/>
    </row>
    <row r="115" spans="1:13" ht="24.3" customHeight="1" x14ac:dyDescent="0.5">
      <c r="A115" s="18"/>
      <c r="B115" s="18"/>
      <c r="C115" s="18"/>
      <c r="D115" s="18"/>
      <c r="E115" s="18"/>
      <c r="F115" s="28"/>
      <c r="G115" s="18"/>
      <c r="I115" s="29"/>
      <c r="J115" s="29"/>
      <c r="K115" s="29"/>
      <c r="L115" s="29"/>
      <c r="M115" s="29"/>
    </row>
    <row r="116" spans="1:13" ht="24.3" customHeight="1" x14ac:dyDescent="0.5">
      <c r="A116" s="18"/>
      <c r="B116" s="18"/>
      <c r="C116" s="18"/>
      <c r="D116" s="18"/>
      <c r="E116" s="18"/>
      <c r="F116" s="28"/>
      <c r="G116" s="18"/>
      <c r="I116" s="29"/>
      <c r="J116" s="29"/>
      <c r="K116" s="29"/>
      <c r="L116" s="29"/>
      <c r="M116" s="29"/>
    </row>
    <row r="117" spans="1:13" ht="24.3" customHeight="1" x14ac:dyDescent="0.5">
      <c r="A117" s="18"/>
      <c r="B117" s="18"/>
      <c r="C117" s="18"/>
      <c r="D117" s="18"/>
      <c r="E117" s="18"/>
      <c r="F117" s="28"/>
      <c r="G117" s="18"/>
      <c r="I117" s="29"/>
      <c r="J117" s="29"/>
      <c r="K117" s="29"/>
      <c r="L117" s="29"/>
      <c r="M117" s="29"/>
    </row>
    <row r="118" spans="1:13" ht="24.3" customHeight="1" x14ac:dyDescent="0.5">
      <c r="A118" s="18"/>
      <c r="B118" s="18"/>
      <c r="C118" s="18"/>
      <c r="D118" s="18"/>
      <c r="E118" s="18"/>
      <c r="F118" s="28"/>
      <c r="G118" s="18"/>
      <c r="I118" s="29"/>
      <c r="J118" s="29"/>
      <c r="K118" s="29"/>
      <c r="L118" s="29"/>
      <c r="M118" s="29"/>
    </row>
    <row r="119" spans="1:13" ht="24.3" customHeight="1" x14ac:dyDescent="0.5">
      <c r="A119" s="18"/>
      <c r="B119" s="18"/>
      <c r="C119" s="18"/>
      <c r="D119" s="18"/>
      <c r="E119" s="18"/>
      <c r="F119" s="28"/>
      <c r="G119" s="18"/>
      <c r="I119" s="29"/>
      <c r="J119" s="29"/>
      <c r="K119" s="29"/>
      <c r="L119" s="29"/>
      <c r="M119" s="29"/>
    </row>
    <row r="120" spans="1:13" ht="24.3" customHeight="1" x14ac:dyDescent="0.5">
      <c r="A120" s="18"/>
      <c r="B120" s="18"/>
      <c r="C120" s="18"/>
      <c r="D120" s="18"/>
      <c r="E120" s="18"/>
      <c r="F120" s="28"/>
      <c r="G120" s="18"/>
      <c r="I120" s="29"/>
      <c r="J120" s="29"/>
      <c r="K120" s="29"/>
      <c r="L120" s="29"/>
      <c r="M120" s="29"/>
    </row>
    <row r="121" spans="1:13" ht="30" customHeight="1" x14ac:dyDescent="0.5">
      <c r="A121" s="18"/>
      <c r="B121" s="18"/>
      <c r="C121" s="18"/>
      <c r="D121" s="18"/>
      <c r="E121" s="18"/>
      <c r="F121" s="28"/>
      <c r="G121" s="18"/>
      <c r="I121" s="29"/>
      <c r="J121" s="29"/>
      <c r="K121" s="29"/>
      <c r="L121" s="29"/>
      <c r="M121" s="29"/>
    </row>
    <row r="122" spans="1:13" ht="30" customHeight="1" x14ac:dyDescent="0.5">
      <c r="A122" s="18"/>
      <c r="B122" s="18"/>
      <c r="C122" s="18"/>
      <c r="D122" s="18"/>
      <c r="E122" s="18"/>
      <c r="F122" s="28"/>
      <c r="G122" s="18"/>
      <c r="I122" s="29"/>
      <c r="J122" s="29"/>
      <c r="K122" s="29"/>
      <c r="L122" s="29"/>
      <c r="M122" s="29"/>
    </row>
    <row r="123" spans="1:13" ht="30" customHeight="1" x14ac:dyDescent="0.5">
      <c r="A123" s="18"/>
      <c r="B123" s="18"/>
      <c r="C123" s="18"/>
      <c r="D123" s="18"/>
      <c r="E123" s="18"/>
      <c r="F123" s="28"/>
      <c r="G123" s="18"/>
      <c r="I123" s="29"/>
      <c r="J123" s="29"/>
      <c r="K123" s="29"/>
      <c r="L123" s="29"/>
      <c r="M123" s="29"/>
    </row>
    <row r="124" spans="1:13" ht="30" customHeight="1" x14ac:dyDescent="0.5">
      <c r="A124" s="18"/>
      <c r="B124" s="18"/>
      <c r="C124" s="18"/>
      <c r="D124" s="18"/>
      <c r="E124" s="18"/>
      <c r="F124" s="28"/>
      <c r="G124" s="18"/>
      <c r="I124" s="29"/>
      <c r="J124" s="29"/>
      <c r="K124" s="29"/>
      <c r="L124" s="29"/>
      <c r="M124" s="29"/>
    </row>
    <row r="125" spans="1:13" ht="30" customHeight="1" x14ac:dyDescent="0.5">
      <c r="A125" s="18"/>
      <c r="B125" s="18"/>
      <c r="C125" s="18"/>
      <c r="D125" s="18"/>
      <c r="E125" s="18"/>
      <c r="F125" s="28"/>
      <c r="G125" s="18"/>
      <c r="I125" s="29"/>
      <c r="J125" s="29"/>
      <c r="K125" s="29"/>
      <c r="L125" s="29"/>
      <c r="M125" s="29"/>
    </row>
    <row r="126" spans="1:13" ht="30" customHeight="1" x14ac:dyDescent="0.5">
      <c r="A126" s="18"/>
      <c r="B126" s="18"/>
      <c r="C126" s="18"/>
      <c r="D126" s="18"/>
      <c r="E126" s="18"/>
      <c r="F126" s="28"/>
      <c r="G126" s="18"/>
      <c r="I126" s="29"/>
      <c r="J126" s="29"/>
      <c r="K126" s="29"/>
      <c r="L126" s="29"/>
      <c r="M126" s="29"/>
    </row>
    <row r="127" spans="1:13" ht="30" customHeight="1" x14ac:dyDescent="0.5">
      <c r="A127" s="18"/>
      <c r="B127" s="18"/>
      <c r="C127" s="18"/>
      <c r="D127" s="18"/>
      <c r="E127" s="18"/>
      <c r="F127" s="28"/>
      <c r="G127" s="18"/>
      <c r="I127" s="29"/>
      <c r="J127" s="29"/>
      <c r="K127" s="29"/>
      <c r="L127" s="29"/>
      <c r="M127" s="29"/>
    </row>
    <row r="128" spans="1:13" ht="30" customHeight="1" x14ac:dyDescent="0.5">
      <c r="A128" s="18"/>
      <c r="B128" s="18"/>
      <c r="C128" s="18"/>
      <c r="D128" s="18"/>
      <c r="E128" s="18"/>
      <c r="F128" s="28"/>
      <c r="G128" s="18"/>
      <c r="I128" s="29"/>
      <c r="J128" s="29"/>
      <c r="K128" s="29"/>
      <c r="L128" s="29"/>
      <c r="M128" s="29"/>
    </row>
    <row r="129" spans="1:13" ht="30" customHeight="1" x14ac:dyDescent="0.5">
      <c r="A129" s="18"/>
      <c r="B129" s="18"/>
      <c r="C129" s="18"/>
      <c r="D129" s="18"/>
      <c r="E129" s="18"/>
      <c r="F129" s="28"/>
      <c r="G129" s="18"/>
      <c r="I129" s="29"/>
      <c r="J129" s="29"/>
      <c r="K129" s="29"/>
      <c r="L129" s="29"/>
      <c r="M129" s="29"/>
    </row>
    <row r="130" spans="1:13" ht="30" customHeight="1" x14ac:dyDescent="0.55000000000000004">
      <c r="A130" s="30"/>
      <c r="B130" s="23"/>
      <c r="C130" s="23"/>
      <c r="D130" s="23"/>
      <c r="F130" s="24"/>
      <c r="G130" s="18"/>
      <c r="H130" s="31"/>
      <c r="I130" s="29"/>
      <c r="J130" s="29"/>
      <c r="K130" s="29"/>
      <c r="L130" s="29"/>
      <c r="M130" s="29"/>
    </row>
    <row r="131" spans="1:13" ht="30" customHeight="1" x14ac:dyDescent="0.55000000000000004">
      <c r="A131" s="30"/>
      <c r="B131" s="23"/>
      <c r="C131" s="23"/>
      <c r="D131" s="23"/>
      <c r="F131" s="24"/>
      <c r="G131" s="18"/>
      <c r="H131" s="31"/>
      <c r="I131" s="29"/>
      <c r="J131" s="29"/>
      <c r="K131" s="29"/>
      <c r="L131" s="29"/>
      <c r="M131" s="29"/>
    </row>
    <row r="132" spans="1:13" ht="30" customHeight="1" x14ac:dyDescent="0.55000000000000004">
      <c r="A132" s="30"/>
      <c r="B132" s="23"/>
      <c r="C132" s="23"/>
      <c r="D132" s="23"/>
      <c r="F132" s="24"/>
      <c r="G132" s="18"/>
      <c r="H132" s="31"/>
      <c r="I132" s="29"/>
      <c r="J132" s="29"/>
      <c r="K132" s="29"/>
      <c r="L132" s="29"/>
      <c r="M132" s="29"/>
    </row>
    <row r="133" spans="1:13" ht="30" customHeight="1" x14ac:dyDescent="0.55000000000000004">
      <c r="A133" s="30"/>
      <c r="B133" s="23"/>
      <c r="C133" s="23"/>
      <c r="D133" s="30"/>
      <c r="F133" s="24"/>
      <c r="G133" s="18"/>
      <c r="H133" s="31"/>
      <c r="I133" s="29"/>
      <c r="J133" s="29"/>
      <c r="K133" s="29"/>
      <c r="L133" s="29"/>
      <c r="M133" s="29"/>
    </row>
    <row r="134" spans="1:13" ht="30.3" customHeight="1" x14ac:dyDescent="0.55000000000000004">
      <c r="A134" s="30"/>
      <c r="C134" s="23"/>
      <c r="D134" s="23"/>
      <c r="F134" s="24"/>
      <c r="G134" s="18"/>
      <c r="H134" s="31"/>
      <c r="I134" s="29"/>
      <c r="J134" s="29"/>
      <c r="K134" s="29"/>
      <c r="L134" s="29"/>
      <c r="M134" s="29"/>
    </row>
  </sheetData>
  <mergeCells count="8">
    <mergeCell ref="A4:M4"/>
    <mergeCell ref="A1:D1"/>
    <mergeCell ref="K1:M1"/>
    <mergeCell ref="H2:I2"/>
    <mergeCell ref="K2:M2"/>
    <mergeCell ref="D3:G3"/>
    <mergeCell ref="H3:I3"/>
    <mergeCell ref="K3:M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6"/>
  <sheetViews>
    <sheetView workbookViewId="0">
      <selection activeCell="E12" sqref="E12"/>
    </sheetView>
  </sheetViews>
  <sheetFormatPr defaultRowHeight="14.4" x14ac:dyDescent="0.55000000000000004"/>
  <cols>
    <col min="2" max="2" width="38.578125" bestFit="1" customWidth="1"/>
    <col min="3" max="3" width="77.83984375" bestFit="1" customWidth="1"/>
  </cols>
  <sheetData>
    <row r="1" spans="1:3" ht="15.3" x14ac:dyDescent="0.55000000000000004">
      <c r="A1" s="16"/>
      <c r="B1" s="16"/>
      <c r="C1" s="16"/>
    </row>
    <row r="2" spans="1:3" ht="15.3" x14ac:dyDescent="0.55000000000000004">
      <c r="A2" s="23"/>
      <c r="B2" s="23"/>
      <c r="C2" s="23"/>
    </row>
    <row r="3" spans="1:3" ht="15.3" x14ac:dyDescent="0.55000000000000004">
      <c r="A3" s="23"/>
      <c r="B3" s="23"/>
      <c r="C3" s="23"/>
    </row>
    <row r="4" spans="1:3" ht="15.3" x14ac:dyDescent="0.55000000000000004">
      <c r="A4" s="23"/>
      <c r="B4" s="23"/>
      <c r="C4" s="23"/>
    </row>
    <row r="5" spans="1:3" ht="15.3" x14ac:dyDescent="0.55000000000000004">
      <c r="A5" s="23"/>
      <c r="B5" s="23"/>
      <c r="C5" s="23"/>
    </row>
    <row r="6" spans="1:3" ht="15.3" x14ac:dyDescent="0.55000000000000004">
      <c r="A6" s="23"/>
      <c r="B6" s="23"/>
      <c r="C6" s="23"/>
    </row>
    <row r="7" spans="1:3" ht="15.3" x14ac:dyDescent="0.55000000000000004">
      <c r="A7" s="23"/>
      <c r="B7" s="23"/>
      <c r="C7" s="23"/>
    </row>
    <row r="8" spans="1:3" ht="15.3" x14ac:dyDescent="0.55000000000000004">
      <c r="A8" s="23"/>
      <c r="B8" s="23"/>
      <c r="C8" s="23"/>
    </row>
    <row r="9" spans="1:3" ht="15.3" x14ac:dyDescent="0.55000000000000004">
      <c r="A9" s="23"/>
      <c r="B9" s="23"/>
      <c r="C9" s="23"/>
    </row>
    <row r="10" spans="1:3" ht="15.3" x14ac:dyDescent="0.55000000000000004">
      <c r="A10" s="23"/>
      <c r="B10" s="23"/>
      <c r="C10" s="23"/>
    </row>
    <row r="11" spans="1:3" ht="15.3" x14ac:dyDescent="0.55000000000000004">
      <c r="A11" s="23"/>
      <c r="B11" s="23"/>
      <c r="C11" s="23"/>
    </row>
    <row r="12" spans="1:3" ht="15.3" x14ac:dyDescent="0.55000000000000004">
      <c r="A12" s="23"/>
      <c r="B12" s="23"/>
      <c r="C12" s="23"/>
    </row>
    <row r="13" spans="1:3" ht="15.3" x14ac:dyDescent="0.55000000000000004">
      <c r="A13" s="23"/>
      <c r="B13" s="23"/>
      <c r="C13" s="23"/>
    </row>
    <row r="14" spans="1:3" ht="15.3" x14ac:dyDescent="0.55000000000000004">
      <c r="A14" s="23"/>
      <c r="B14" s="23"/>
      <c r="C14" s="23"/>
    </row>
    <row r="15" spans="1:3" ht="15.3" x14ac:dyDescent="0.55000000000000004">
      <c r="A15" s="23"/>
      <c r="B15" s="23"/>
      <c r="C15" s="23"/>
    </row>
    <row r="16" spans="1:3" ht="15.3" x14ac:dyDescent="0.55000000000000004">
      <c r="A16" s="23"/>
      <c r="B16" s="23"/>
      <c r="C16" s="23"/>
    </row>
    <row r="17" spans="1:3" ht="15.3" x14ac:dyDescent="0.55000000000000004">
      <c r="A17" s="23"/>
      <c r="B17" s="23"/>
      <c r="C17" s="23"/>
    </row>
    <row r="18" spans="1:3" ht="15.3" x14ac:dyDescent="0.55000000000000004">
      <c r="A18" s="23"/>
      <c r="B18" s="23"/>
      <c r="C18" s="23"/>
    </row>
    <row r="19" spans="1:3" ht="15.3" x14ac:dyDescent="0.55000000000000004">
      <c r="A19" s="23"/>
      <c r="B19" s="23"/>
      <c r="C19" s="23"/>
    </row>
    <row r="20" spans="1:3" ht="15.3" x14ac:dyDescent="0.55000000000000004">
      <c r="A20" s="23"/>
      <c r="B20" s="23"/>
      <c r="C20" s="23"/>
    </row>
    <row r="21" spans="1:3" ht="15.3" x14ac:dyDescent="0.55000000000000004">
      <c r="A21" s="23"/>
      <c r="B21" s="23"/>
      <c r="C21" s="23"/>
    </row>
    <row r="22" spans="1:3" ht="15.3" x14ac:dyDescent="0.55000000000000004">
      <c r="A22" s="23"/>
      <c r="B22" s="23"/>
      <c r="C22" s="23"/>
    </row>
    <row r="23" spans="1:3" ht="15.3" x14ac:dyDescent="0.55000000000000004">
      <c r="A23" s="23"/>
      <c r="B23" s="23"/>
      <c r="C23" s="23"/>
    </row>
    <row r="24" spans="1:3" ht="15.3" x14ac:dyDescent="0.55000000000000004">
      <c r="A24" s="23"/>
      <c r="B24" s="23"/>
      <c r="C24" s="23"/>
    </row>
    <row r="25" spans="1:3" ht="15.3" x14ac:dyDescent="0.55000000000000004">
      <c r="A25" s="23"/>
      <c r="B25" s="23"/>
      <c r="C25" s="23"/>
    </row>
    <row r="26" spans="1:3" ht="15.3" x14ac:dyDescent="0.55000000000000004">
      <c r="A26" s="23"/>
      <c r="B26" s="23"/>
      <c r="C26" s="23"/>
    </row>
    <row r="27" spans="1:3" ht="15.3" x14ac:dyDescent="0.55000000000000004">
      <c r="A27" s="23"/>
      <c r="B27" s="23"/>
      <c r="C27" s="23"/>
    </row>
    <row r="28" spans="1:3" ht="15.3" x14ac:dyDescent="0.55000000000000004">
      <c r="A28" s="23"/>
      <c r="B28" s="23"/>
      <c r="C28" s="23"/>
    </row>
    <row r="29" spans="1:3" ht="15.3" x14ac:dyDescent="0.55000000000000004">
      <c r="A29" s="23"/>
      <c r="B29" s="23"/>
      <c r="C29" s="23"/>
    </row>
    <row r="30" spans="1:3" ht="15.3" x14ac:dyDescent="0.55000000000000004">
      <c r="A30" s="23"/>
      <c r="B30" s="23"/>
      <c r="C30" s="23"/>
    </row>
    <row r="31" spans="1:3" ht="15.3" x14ac:dyDescent="0.55000000000000004">
      <c r="A31" s="23"/>
      <c r="B31" s="23"/>
      <c r="C31" s="23"/>
    </row>
    <row r="32" spans="1:3" ht="15.3" x14ac:dyDescent="0.55000000000000004">
      <c r="A32" s="23"/>
      <c r="B32" s="23"/>
      <c r="C32" s="23"/>
    </row>
    <row r="33" spans="1:3" ht="15.3" x14ac:dyDescent="0.55000000000000004">
      <c r="A33" s="23"/>
      <c r="B33" s="23"/>
      <c r="C33" s="23"/>
    </row>
    <row r="34" spans="1:3" ht="15.3" x14ac:dyDescent="0.55000000000000004">
      <c r="A34" s="23"/>
      <c r="B34" s="23"/>
      <c r="C34" s="23"/>
    </row>
    <row r="35" spans="1:3" ht="15.3" x14ac:dyDescent="0.55000000000000004">
      <c r="A35" s="23"/>
      <c r="B35" s="23"/>
      <c r="C35" s="23"/>
    </row>
    <row r="36" spans="1:3" ht="15.3" x14ac:dyDescent="0.55000000000000004">
      <c r="A36" s="23"/>
      <c r="B36" s="23"/>
      <c r="C36" s="23"/>
    </row>
    <row r="37" spans="1:3" ht="15.3" x14ac:dyDescent="0.55000000000000004">
      <c r="A37" s="23"/>
      <c r="B37" s="23"/>
      <c r="C37" s="23"/>
    </row>
    <row r="38" spans="1:3" ht="15.3" x14ac:dyDescent="0.55000000000000004">
      <c r="A38" s="23"/>
      <c r="B38" s="23"/>
      <c r="C38" s="23"/>
    </row>
    <row r="39" spans="1:3" ht="15.3" x14ac:dyDescent="0.55000000000000004">
      <c r="A39" s="23"/>
      <c r="B39" s="23"/>
      <c r="C39" s="23"/>
    </row>
    <row r="40" spans="1:3" ht="15.3" x14ac:dyDescent="0.55000000000000004">
      <c r="A40" s="23"/>
      <c r="B40" s="23"/>
      <c r="C40" s="23"/>
    </row>
    <row r="41" spans="1:3" ht="15.3" x14ac:dyDescent="0.55000000000000004">
      <c r="A41" s="23"/>
      <c r="B41" s="23"/>
      <c r="C41" s="23"/>
    </row>
    <row r="42" spans="1:3" ht="15.3" x14ac:dyDescent="0.55000000000000004">
      <c r="A42" s="23"/>
      <c r="B42" s="23"/>
      <c r="C42" s="23"/>
    </row>
    <row r="43" spans="1:3" ht="15.3" x14ac:dyDescent="0.55000000000000004">
      <c r="A43" s="23"/>
      <c r="B43" s="23"/>
      <c r="C43" s="23"/>
    </row>
    <row r="44" spans="1:3" ht="15.3" x14ac:dyDescent="0.55000000000000004">
      <c r="A44" s="23"/>
      <c r="B44" s="23"/>
      <c r="C44" s="23"/>
    </row>
    <row r="45" spans="1:3" ht="15.3" x14ac:dyDescent="0.55000000000000004">
      <c r="A45" s="23"/>
      <c r="B45" s="23"/>
      <c r="C45" s="23"/>
    </row>
    <row r="46" spans="1:3" ht="15.3" x14ac:dyDescent="0.55000000000000004">
      <c r="A46" s="23"/>
      <c r="B46" s="23"/>
      <c r="C46" s="23"/>
    </row>
    <row r="47" spans="1:3" ht="15.3" x14ac:dyDescent="0.55000000000000004">
      <c r="A47" s="23"/>
      <c r="B47" s="23"/>
      <c r="C47" s="23"/>
    </row>
    <row r="48" spans="1:3" ht="15.3" x14ac:dyDescent="0.55000000000000004">
      <c r="A48" s="23"/>
      <c r="B48" s="23"/>
      <c r="C48" s="23"/>
    </row>
    <row r="49" spans="1:3" ht="15.3" x14ac:dyDescent="0.55000000000000004">
      <c r="A49" s="23"/>
      <c r="B49" s="23"/>
      <c r="C49" s="23"/>
    </row>
    <row r="50" spans="1:3" ht="15.3" x14ac:dyDescent="0.55000000000000004">
      <c r="A50" s="23"/>
      <c r="B50" s="23"/>
      <c r="C50" s="23"/>
    </row>
    <row r="51" spans="1:3" ht="15.3" x14ac:dyDescent="0.55000000000000004">
      <c r="A51" s="23"/>
      <c r="B51" s="23"/>
      <c r="C51" s="23"/>
    </row>
    <row r="52" spans="1:3" ht="15.3" x14ac:dyDescent="0.55000000000000004">
      <c r="A52" s="23"/>
      <c r="B52" s="23"/>
      <c r="C52" s="23"/>
    </row>
    <row r="53" spans="1:3" ht="15.3" x14ac:dyDescent="0.55000000000000004">
      <c r="A53" s="23"/>
      <c r="B53" s="23"/>
      <c r="C53" s="23"/>
    </row>
    <row r="54" spans="1:3" ht="15.3" x14ac:dyDescent="0.55000000000000004">
      <c r="A54" s="23"/>
      <c r="B54" s="23"/>
      <c r="C54" s="23"/>
    </row>
    <row r="55" spans="1:3" ht="15.3" x14ac:dyDescent="0.55000000000000004">
      <c r="A55" s="23"/>
      <c r="B55" s="23"/>
      <c r="C55" s="23"/>
    </row>
    <row r="56" spans="1:3" ht="15.3" x14ac:dyDescent="0.55000000000000004">
      <c r="A56" s="23"/>
      <c r="B56" s="23"/>
      <c r="C56" s="23"/>
    </row>
    <row r="57" spans="1:3" ht="15.3" x14ac:dyDescent="0.55000000000000004">
      <c r="A57" s="23"/>
      <c r="B57" s="23"/>
      <c r="C57" s="23"/>
    </row>
    <row r="58" spans="1:3" ht="15.3" x14ac:dyDescent="0.55000000000000004">
      <c r="A58" s="23"/>
      <c r="B58" s="23"/>
      <c r="C58" s="23"/>
    </row>
    <row r="59" spans="1:3" ht="15.3" x14ac:dyDescent="0.55000000000000004">
      <c r="A59" s="23"/>
      <c r="B59" s="23"/>
      <c r="C59" s="23"/>
    </row>
    <row r="60" spans="1:3" ht="15.3" x14ac:dyDescent="0.55000000000000004">
      <c r="A60" s="23"/>
      <c r="B60" s="23"/>
      <c r="C60" s="23"/>
    </row>
    <row r="61" spans="1:3" ht="15.3" x14ac:dyDescent="0.55000000000000004">
      <c r="A61" s="23"/>
      <c r="B61" s="23"/>
      <c r="C61" s="23"/>
    </row>
    <row r="62" spans="1:3" ht="15.3" x14ac:dyDescent="0.55000000000000004">
      <c r="A62" s="23"/>
      <c r="B62" s="23"/>
      <c r="C62" s="23"/>
    </row>
    <row r="63" spans="1:3" ht="15.3" x14ac:dyDescent="0.55000000000000004">
      <c r="A63" s="23"/>
      <c r="B63" s="23"/>
      <c r="C63" s="23"/>
    </row>
    <row r="64" spans="1:3" ht="15.3" x14ac:dyDescent="0.55000000000000004">
      <c r="A64" s="23"/>
      <c r="B64" s="23"/>
      <c r="C64" s="23"/>
    </row>
    <row r="65" spans="1:3" ht="15.3" x14ac:dyDescent="0.55000000000000004">
      <c r="A65" s="23"/>
      <c r="B65" s="23"/>
      <c r="C65" s="23"/>
    </row>
    <row r="66" spans="1:3" ht="15.3" x14ac:dyDescent="0.55000000000000004">
      <c r="A66" s="23"/>
      <c r="B66" s="23"/>
      <c r="C66" s="27"/>
    </row>
    <row r="67" spans="1:3" ht="15.3" x14ac:dyDescent="0.55000000000000004">
      <c r="A67" s="23"/>
      <c r="B67" s="23"/>
      <c r="C67" s="23"/>
    </row>
    <row r="68" spans="1:3" ht="15.3" x14ac:dyDescent="0.55000000000000004">
      <c r="A68" s="23"/>
      <c r="B68" s="23"/>
      <c r="C68" s="23"/>
    </row>
    <row r="69" spans="1:3" ht="15.3" x14ac:dyDescent="0.55000000000000004">
      <c r="A69" s="23"/>
      <c r="B69" s="23"/>
      <c r="C69" s="23"/>
    </row>
    <row r="70" spans="1:3" ht="15.3" x14ac:dyDescent="0.55000000000000004">
      <c r="A70" s="23"/>
      <c r="B70" s="23"/>
      <c r="C70" s="23"/>
    </row>
    <row r="71" spans="1:3" ht="15.3" x14ac:dyDescent="0.55000000000000004">
      <c r="A71" s="23"/>
      <c r="B71" s="23"/>
      <c r="C71" s="23"/>
    </row>
    <row r="72" spans="1:3" ht="15.3" x14ac:dyDescent="0.55000000000000004">
      <c r="A72" s="23"/>
      <c r="B72" s="23"/>
      <c r="C72" s="23"/>
    </row>
    <row r="73" spans="1:3" ht="15.3" x14ac:dyDescent="0.55000000000000004">
      <c r="A73" s="23"/>
      <c r="B73" s="23"/>
      <c r="C73" s="23"/>
    </row>
    <row r="74" spans="1:3" ht="15.3" x14ac:dyDescent="0.55000000000000004">
      <c r="A74" s="23"/>
      <c r="B74" s="23"/>
      <c r="C74" s="23"/>
    </row>
    <row r="75" spans="1:3" ht="15.3" x14ac:dyDescent="0.55000000000000004">
      <c r="A75" s="23"/>
      <c r="B75" s="23"/>
      <c r="C75" s="23"/>
    </row>
    <row r="76" spans="1:3" ht="15.3" x14ac:dyDescent="0.55000000000000004">
      <c r="A76" s="23"/>
      <c r="B76" s="23"/>
      <c r="C76" s="23"/>
    </row>
    <row r="77" spans="1:3" ht="15.3" x14ac:dyDescent="0.55000000000000004">
      <c r="A77" s="23"/>
      <c r="B77" s="23"/>
      <c r="C77" s="23"/>
    </row>
    <row r="78" spans="1:3" ht="15.3" x14ac:dyDescent="0.55000000000000004">
      <c r="A78" s="23"/>
      <c r="B78" s="23"/>
      <c r="C78" s="23"/>
    </row>
    <row r="79" spans="1:3" ht="15.3" x14ac:dyDescent="0.55000000000000004">
      <c r="A79" s="23"/>
      <c r="B79" s="23"/>
      <c r="C79" s="23"/>
    </row>
    <row r="80" spans="1:3" ht="15.3" x14ac:dyDescent="0.55000000000000004">
      <c r="A80" s="23"/>
      <c r="B80" s="23"/>
      <c r="C80" s="23"/>
    </row>
    <row r="81" spans="1:3" ht="15.3" x14ac:dyDescent="0.55000000000000004">
      <c r="A81" s="23"/>
      <c r="B81" s="23"/>
      <c r="C81" s="23"/>
    </row>
    <row r="82" spans="1:3" ht="15.3" x14ac:dyDescent="0.55000000000000004">
      <c r="A82" s="23"/>
      <c r="B82" s="23"/>
      <c r="C82" s="23"/>
    </row>
    <row r="83" spans="1:3" ht="15.3" x14ac:dyDescent="0.55000000000000004">
      <c r="A83" s="23"/>
      <c r="B83" s="23"/>
      <c r="C83" s="23"/>
    </row>
    <row r="84" spans="1:3" ht="15.3" x14ac:dyDescent="0.55000000000000004">
      <c r="A84" s="23"/>
      <c r="B84" s="23"/>
      <c r="C84" s="23"/>
    </row>
    <row r="85" spans="1:3" ht="15.3" x14ac:dyDescent="0.55000000000000004">
      <c r="A85" s="23"/>
      <c r="B85" s="23"/>
      <c r="C85" s="23"/>
    </row>
    <row r="86" spans="1:3" ht="15.3" x14ac:dyDescent="0.55000000000000004">
      <c r="A86" s="23"/>
      <c r="B86" s="23"/>
      <c r="C86" s="23"/>
    </row>
    <row r="87" spans="1:3" ht="15.3" x14ac:dyDescent="0.55000000000000004">
      <c r="A87" s="23"/>
      <c r="B87" s="23"/>
      <c r="C87" s="23"/>
    </row>
    <row r="88" spans="1:3" ht="15.3" x14ac:dyDescent="0.55000000000000004">
      <c r="A88" s="23"/>
      <c r="B88" s="23"/>
      <c r="C88" s="23"/>
    </row>
    <row r="89" spans="1:3" ht="15.3" x14ac:dyDescent="0.55000000000000004">
      <c r="A89" s="23"/>
      <c r="B89" s="23"/>
      <c r="C89" s="23"/>
    </row>
    <row r="90" spans="1:3" ht="15.3" x14ac:dyDescent="0.55000000000000004">
      <c r="A90" s="23"/>
      <c r="B90" s="23"/>
      <c r="C90" s="27"/>
    </row>
    <row r="91" spans="1:3" ht="15.3" x14ac:dyDescent="0.55000000000000004">
      <c r="A91" s="23"/>
      <c r="B91" s="23"/>
      <c r="C91" s="23"/>
    </row>
    <row r="92" spans="1:3" ht="15.3" x14ac:dyDescent="0.55000000000000004">
      <c r="A92" s="23"/>
      <c r="B92" s="23"/>
      <c r="C92" s="27"/>
    </row>
    <row r="93" spans="1:3" ht="15.3" x14ac:dyDescent="0.55000000000000004">
      <c r="A93" s="23"/>
      <c r="B93" s="23"/>
      <c r="C93" s="23"/>
    </row>
    <row r="94" spans="1:3" ht="15.3" x14ac:dyDescent="0.55000000000000004">
      <c r="A94" s="23"/>
      <c r="B94" s="23"/>
      <c r="C94" s="23"/>
    </row>
    <row r="95" spans="1:3" ht="15.3" x14ac:dyDescent="0.55000000000000004">
      <c r="A95" s="23"/>
      <c r="B95" s="23"/>
      <c r="C95" s="23"/>
    </row>
    <row r="96" spans="1:3" ht="15.3" x14ac:dyDescent="0.55000000000000004">
      <c r="A96" s="23"/>
      <c r="B96" s="23"/>
      <c r="C96" s="23"/>
    </row>
    <row r="97" spans="1:3" ht="15.3" x14ac:dyDescent="0.55000000000000004">
      <c r="A97" s="23"/>
      <c r="B97" s="23"/>
      <c r="C97" s="23"/>
    </row>
    <row r="98" spans="1:3" ht="15.3" x14ac:dyDescent="0.55000000000000004">
      <c r="A98" s="23"/>
      <c r="B98" s="23"/>
      <c r="C98" s="23"/>
    </row>
    <row r="99" spans="1:3" ht="15.3" x14ac:dyDescent="0.55000000000000004">
      <c r="A99" s="23"/>
      <c r="B99" s="23"/>
      <c r="C99" s="23"/>
    </row>
    <row r="100" spans="1:3" ht="15.3" x14ac:dyDescent="0.55000000000000004">
      <c r="A100" s="23"/>
      <c r="B100" s="23"/>
      <c r="C100" s="23"/>
    </row>
    <row r="101" spans="1:3" ht="15.3" x14ac:dyDescent="0.55000000000000004">
      <c r="A101" s="23"/>
      <c r="B101" s="23"/>
      <c r="C101" s="23"/>
    </row>
    <row r="102" spans="1:3" ht="15.3" x14ac:dyDescent="0.55000000000000004">
      <c r="A102" s="23"/>
      <c r="B102" s="23"/>
      <c r="C102" s="23"/>
    </row>
    <row r="103" spans="1:3" ht="15.3" x14ac:dyDescent="0.55000000000000004">
      <c r="A103" s="23"/>
      <c r="B103" s="23"/>
      <c r="C103" s="23"/>
    </row>
    <row r="104" spans="1:3" ht="15.3" x14ac:dyDescent="0.55000000000000004">
      <c r="A104" s="23"/>
      <c r="B104" s="23"/>
      <c r="C104" s="23"/>
    </row>
    <row r="105" spans="1:3" ht="15.3" x14ac:dyDescent="0.55000000000000004">
      <c r="A105" s="23"/>
      <c r="B105" s="23"/>
      <c r="C105" s="23"/>
    </row>
    <row r="106" spans="1:3" ht="15.3" x14ac:dyDescent="0.55000000000000004">
      <c r="A106" s="23"/>
      <c r="B106" s="23"/>
      <c r="C106" s="2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Kelia Kimbell</dc:creator>
  <cp:lastModifiedBy>Kelia Kimbell</cp:lastModifiedBy>
  <dcterms:created xsi:type="dcterms:W3CDTF">2018-02-13T15:17:11Z</dcterms:created>
  <dcterms:modified xsi:type="dcterms:W3CDTF">2018-02-13T16:45:57Z</dcterms:modified>
</cp:coreProperties>
</file>