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https://arlingtonva-my.sharepoint.com/personal/tprice_arlingtonva_us/Documents/FY23 Procurements/23-HRD-RFP-506 TPA Claims and Related Services/Solicitation/RFP/Final Version/Final 3.22.23/"/>
    </mc:Choice>
  </mc:AlternateContent>
  <xr:revisionPtr revIDLastSave="108" documentId="8_{9C1823DD-18A2-9C4B-BA86-81C1C2523783}" xr6:coauthVersionLast="47" xr6:coauthVersionMax="47" xr10:uidLastSave="{A927DBA6-C678-5346-9C44-CFF0FB70040E}"/>
  <bookViews>
    <workbookView xWindow="8640" yWindow="540" windowWidth="22060" windowHeight="16440" xr2:uid="{88261D35-3F3C-2A44-8F32-1BE599BA8A7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5" i="1" l="1"/>
  <c r="F84" i="1"/>
  <c r="F83" i="1"/>
  <c r="F82" i="1"/>
  <c r="F81" i="1"/>
  <c r="F80" i="1"/>
  <c r="F79" i="1"/>
  <c r="F78" i="1"/>
  <c r="F77" i="1"/>
  <c r="F76" i="1"/>
  <c r="F75" i="1"/>
  <c r="F71" i="1"/>
  <c r="F70" i="1"/>
  <c r="F69" i="1"/>
  <c r="F68" i="1"/>
  <c r="F67" i="1"/>
  <c r="F66" i="1"/>
  <c r="F65" i="1"/>
  <c r="F64" i="1"/>
  <c r="F63" i="1"/>
  <c r="F62" i="1"/>
  <c r="F61" i="1"/>
  <c r="F57" i="1"/>
  <c r="F48" i="1"/>
  <c r="F49" i="1"/>
  <c r="F50" i="1"/>
  <c r="F51" i="1"/>
  <c r="F52" i="1"/>
  <c r="F53" i="1"/>
  <c r="F54" i="1"/>
  <c r="F55" i="1"/>
  <c r="F56" i="1"/>
  <c r="F47" i="1"/>
  <c r="G42" i="1"/>
  <c r="G41" i="1"/>
  <c r="G40" i="1"/>
  <c r="G35" i="1"/>
  <c r="G36" i="1" s="1"/>
  <c r="G29" i="1"/>
  <c r="G28" i="1"/>
  <c r="G27" i="1"/>
  <c r="G26" i="1"/>
  <c r="G25" i="1"/>
  <c r="G21" i="1"/>
  <c r="G20" i="1"/>
  <c r="G19" i="1"/>
  <c r="G18" i="1"/>
  <c r="G17" i="1"/>
  <c r="G16" i="1"/>
  <c r="G10" i="1"/>
  <c r="G11" i="1"/>
  <c r="G9" i="1"/>
  <c r="G12" i="1" s="1"/>
  <c r="D85" i="1"/>
  <c r="D71" i="1"/>
  <c r="D57" i="1"/>
  <c r="G43" i="1" l="1"/>
</calcChain>
</file>

<file path=xl/sharedStrings.xml><?xml version="1.0" encoding="utf-8"?>
<sst xmlns="http://schemas.openxmlformats.org/spreadsheetml/2006/main" count="119" uniqueCount="69">
  <si>
    <t>ITEM NO.</t>
  </si>
  <si>
    <t>DESCRIPTION</t>
  </si>
  <si>
    <t>ESTIMATED QUANTITY</t>
  </si>
  <si>
    <t>PRICE PER MONTH</t>
  </si>
  <si>
    <r>
      <t>1.</t>
    </r>
    <r>
      <rPr>
        <sz val="7"/>
        <color theme="1"/>
        <rFont val="Times New Roman"/>
        <family val="1"/>
      </rPr>
      <t xml:space="preserve">     </t>
    </r>
    <r>
      <rPr>
        <sz val="11"/>
        <color theme="1"/>
        <rFont val="Calibri"/>
        <family val="2"/>
        <scheme val="minor"/>
      </rPr>
      <t> </t>
    </r>
  </si>
  <si>
    <t>Supervisor</t>
  </si>
  <si>
    <r>
      <t>2.</t>
    </r>
    <r>
      <rPr>
        <sz val="7"/>
        <color theme="1"/>
        <rFont val="Times New Roman"/>
        <family val="1"/>
      </rPr>
      <t xml:space="preserve">     </t>
    </r>
    <r>
      <rPr>
        <sz val="11"/>
        <color theme="1"/>
        <rFont val="Calibri"/>
        <family val="2"/>
        <scheme val="minor"/>
      </rPr>
      <t> </t>
    </r>
  </si>
  <si>
    <t>Senior Adjuster</t>
  </si>
  <si>
    <r>
      <t>3.</t>
    </r>
    <r>
      <rPr>
        <sz val="7"/>
        <color theme="1"/>
        <rFont val="Times New Roman"/>
        <family val="1"/>
      </rPr>
      <t xml:space="preserve">     </t>
    </r>
    <r>
      <rPr>
        <sz val="11"/>
        <color theme="1"/>
        <rFont val="Calibri"/>
        <family val="2"/>
        <scheme val="minor"/>
      </rPr>
      <t> </t>
    </r>
  </si>
  <si>
    <t>Adjuster</t>
  </si>
  <si>
    <t>Subtotal of lines 1 through 3</t>
  </si>
  <si>
    <t>Liability/Property/Auto Liability and Auto Physical*</t>
  </si>
  <si>
    <t>Workers Compensation</t>
  </si>
  <si>
    <t>Senior Lost Time Adjuster</t>
  </si>
  <si>
    <t>Lost Time Adjuster</t>
  </si>
  <si>
    <t>Medical Only Adjuster</t>
  </si>
  <si>
    <t>Adjuster Assistant (shared with liability staff)</t>
  </si>
  <si>
    <t>Subtotal of lines 4 through 7</t>
  </si>
  <si>
    <r>
      <t>6.</t>
    </r>
    <r>
      <rPr>
        <sz val="7"/>
        <color theme="1"/>
        <rFont val="Times New Roman"/>
        <family val="1"/>
      </rPr>
      <t xml:space="preserve">     </t>
    </r>
    <r>
      <rPr>
        <sz val="11"/>
        <color theme="1"/>
        <rFont val="Calibri"/>
        <family val="2"/>
        <scheme val="minor"/>
      </rPr>
      <t> </t>
    </r>
  </si>
  <si>
    <r>
      <t>7.</t>
    </r>
    <r>
      <rPr>
        <sz val="7"/>
        <color theme="1"/>
        <rFont val="Times New Roman"/>
        <family val="1"/>
      </rPr>
      <t xml:space="preserve">     </t>
    </r>
    <r>
      <rPr>
        <sz val="11"/>
        <color theme="1"/>
        <rFont val="Calibri"/>
        <family val="2"/>
        <scheme val="minor"/>
      </rPr>
      <t> </t>
    </r>
  </si>
  <si>
    <r>
      <t>8.</t>
    </r>
    <r>
      <rPr>
        <sz val="7"/>
        <color theme="1"/>
        <rFont val="Times New Roman"/>
        <family val="1"/>
      </rPr>
      <t xml:space="preserve">     </t>
    </r>
    <r>
      <rPr>
        <sz val="11"/>
        <color theme="1"/>
        <rFont val="Calibri"/>
        <family val="2"/>
        <scheme val="minor"/>
      </rPr>
      <t> </t>
    </r>
  </si>
  <si>
    <t>Telephonic Case Management</t>
  </si>
  <si>
    <t>Telephonic Nurse Case Manager</t>
  </si>
  <si>
    <t>Telephonic Case Management Assistant</t>
  </si>
  <si>
    <t>Administrative Support Fee</t>
  </si>
  <si>
    <t>Subtotal of lines 9 through 12</t>
  </si>
  <si>
    <r>
      <t>9.</t>
    </r>
    <r>
      <rPr>
        <sz val="7"/>
        <color theme="1"/>
        <rFont val="Times New Roman"/>
        <family val="1"/>
      </rPr>
      <t xml:space="preserve">     </t>
    </r>
    <r>
      <rPr>
        <sz val="11"/>
        <color theme="1"/>
        <rFont val="Calibri"/>
        <family val="2"/>
        <scheme val="minor"/>
      </rPr>
      <t> </t>
    </r>
  </si>
  <si>
    <r>
      <t>10.</t>
    </r>
    <r>
      <rPr>
        <sz val="7"/>
        <color theme="1"/>
        <rFont val="Times New Roman"/>
        <family val="1"/>
      </rPr>
      <t xml:space="preserve">     </t>
    </r>
    <r>
      <rPr>
        <sz val="11"/>
        <color theme="1"/>
        <rFont val="Calibri"/>
        <family val="2"/>
        <scheme val="minor"/>
      </rPr>
      <t> </t>
    </r>
  </si>
  <si>
    <r>
      <t>11.</t>
    </r>
    <r>
      <rPr>
        <sz val="7"/>
        <color theme="1"/>
        <rFont val="Times New Roman"/>
        <family val="1"/>
      </rPr>
      <t xml:space="preserve">     </t>
    </r>
    <r>
      <rPr>
        <sz val="11"/>
        <color theme="1"/>
        <rFont val="Calibri"/>
        <family val="2"/>
        <scheme val="minor"/>
      </rPr>
      <t> </t>
    </r>
  </si>
  <si>
    <r>
      <t>12.</t>
    </r>
    <r>
      <rPr>
        <sz val="7"/>
        <color theme="1"/>
        <rFont val="Times New Roman"/>
        <family val="1"/>
      </rPr>
      <t xml:space="preserve">     </t>
    </r>
    <r>
      <rPr>
        <sz val="11"/>
        <color theme="1"/>
        <rFont val="Calibri"/>
        <family val="2"/>
        <scheme val="minor"/>
      </rPr>
      <t> </t>
    </r>
  </si>
  <si>
    <t>Medical Costs</t>
  </si>
  <si>
    <t>Bill Review</t>
  </si>
  <si>
    <t>$3,000,000 annual fee scheduled invoices x average discount x % of savings</t>
  </si>
  <si>
    <r>
      <t>13.</t>
    </r>
    <r>
      <rPr>
        <sz val="7"/>
        <color theme="1"/>
        <rFont val="Times New Roman"/>
        <family val="1"/>
      </rPr>
      <t xml:space="preserve">     </t>
    </r>
    <r>
      <rPr>
        <sz val="11"/>
        <color theme="1"/>
        <rFont val="Calibri"/>
        <family val="2"/>
        <scheme val="minor"/>
      </rPr>
      <t> </t>
    </r>
  </si>
  <si>
    <t>Property Adjusting Fees</t>
  </si>
  <si>
    <t>Automobile Property Damage Appraisals</t>
  </si>
  <si>
    <t>Non-Automobile Property Damage Appraisals</t>
  </si>
  <si>
    <t>Subtotal of lines 13 through 15</t>
  </si>
  <si>
    <t>Total lines 1 through 15</t>
  </si>
  <si>
    <r>
      <t>14.</t>
    </r>
    <r>
      <rPr>
        <sz val="7"/>
        <color theme="1"/>
        <rFont val="Times New Roman"/>
        <family val="1"/>
      </rPr>
      <t xml:space="preserve">     </t>
    </r>
    <r>
      <rPr>
        <sz val="11"/>
        <color theme="1"/>
        <rFont val="Calibri"/>
        <family val="2"/>
        <scheme val="minor"/>
      </rPr>
      <t> </t>
    </r>
  </si>
  <si>
    <r>
      <t>15.</t>
    </r>
    <r>
      <rPr>
        <sz val="7"/>
        <color theme="1"/>
        <rFont val="Times New Roman"/>
        <family val="1"/>
      </rPr>
      <t xml:space="preserve">     </t>
    </r>
    <r>
      <rPr>
        <sz val="11"/>
        <color theme="1"/>
        <rFont val="Calibri"/>
        <family val="2"/>
        <scheme val="minor"/>
      </rPr>
      <t> </t>
    </r>
  </si>
  <si>
    <t>Per Claim Cost</t>
  </si>
  <si>
    <t>Takeover Claims:</t>
  </si>
  <si>
    <t># Claims</t>
  </si>
  <si>
    <t>Subtotal</t>
  </si>
  <si>
    <t>Workers Comp Indemnity</t>
  </si>
  <si>
    <t>Workers Comp Medical Only</t>
  </si>
  <si>
    <t>Workers Comp Incident Only</t>
  </si>
  <si>
    <t>Auto Liability</t>
  </si>
  <si>
    <t>Auto Liability Incident Only</t>
  </si>
  <si>
    <t>Auto Physical ( 1st Party)</t>
  </si>
  <si>
    <t>Auto Physical ( 1st Party)Incident Only</t>
  </si>
  <si>
    <t>General Liability</t>
  </si>
  <si>
    <t>General Liability Incident Only</t>
  </si>
  <si>
    <t>Property claims &lt; $50K</t>
  </si>
  <si>
    <t>Total</t>
  </si>
  <si>
    <t>PROGRAM PRICING 
DEDICATED STAFF COSTS</t>
  </si>
  <si>
    <t>PROGRAM COSTS
ALLOCATED EXPENSES</t>
  </si>
  <si>
    <t>Life of Contract:</t>
  </si>
  <si>
    <t>Auto Physical (1st Party)</t>
  </si>
  <si>
    <t>Auto Physical (1st Party)Incident Only</t>
  </si>
  <si>
    <t>Cradle to Grave:</t>
  </si>
  <si>
    <t>Auto Physical (1st Party) Incident Only</t>
  </si>
  <si>
    <t>The Contractor shall provide all labor, equipment, manpower and other resources necessary to provide the services in strict accordance with the scope of services defined in the contract for the amounts specified in this Fee Schedule Form.
The County will only accept proposals in the following format. Any proposals that do not confirm to this format will be considered non-responsive and will not be accepted. It is expected that the awarded Contractor will assume all current open claims. Administrative expenses shall include all system download charges, home office support charges and any other support type costs including non-dedicated clerical staff, check stock, postage, supplies, telephonic reporting charges, medical network access fees etc. Staffing is based on current levels of staffing. If staffing is increased or decreased during the contract term, the monthly charges will be subject to the rates provided. If positions are vacant during a month, the charges will be reduced on a pro-rata basis for that month.</t>
  </si>
  <si>
    <t>Estimated # Claims</t>
  </si>
  <si>
    <t xml:space="preserve"> x12</t>
  </si>
  <si>
    <t>ESTIMATED QUANTITY INVOICES</t>
  </si>
  <si>
    <t>ATTACHMENT H
FEE SCHEDULE FORM</t>
  </si>
  <si>
    <t>ANNUAL TOTAL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</si>
</sst>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0" x14ac:knownFonts="1">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7"/>
      <color theme="1"/>
      <name val="Times New Roman"/>
      <family val="1"/>
    </font>
    <font>
      <b/>
      <i/>
      <u/>
      <sz val="11"/>
      <color rgb="FF000000"/>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s>
  <fills count="5">
    <fill>
      <patternFill patternType="none"/>
    </fill>
    <fill>
      <patternFill patternType="gray125"/>
    </fill>
    <fill>
      <patternFill patternType="solid">
        <fgColor rgb="FF99CCFF"/>
        <bgColor indexed="64"/>
      </patternFill>
    </fill>
    <fill>
      <patternFill patternType="solid">
        <fgColor theme="0" tint="-0.34998626667073579"/>
        <bgColor indexed="64"/>
      </patternFill>
    </fill>
    <fill>
      <patternFill patternType="solid">
        <fgColor theme="0" tint="-0.14996795556505021"/>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s>
  <cellStyleXfs count="1">
    <xf numFmtId="0" fontId="0" fillId="0" borderId="0"/>
  </cellStyleXfs>
  <cellXfs count="48">
    <xf numFmtId="0" fontId="0" fillId="0" borderId="0" xfId="0"/>
    <xf numFmtId="0" fontId="2" fillId="0" borderId="4" xfId="0" applyFont="1" applyBorder="1" applyAlignment="1" applyProtection="1">
      <alignment vertical="center" wrapText="1"/>
      <protection locked="0"/>
    </xf>
    <xf numFmtId="0" fontId="2" fillId="0" borderId="4" xfId="0" applyFont="1" applyBorder="1" applyAlignment="1" applyProtection="1">
      <alignment horizontal="justify" vertical="center" wrapText="1"/>
      <protection locked="0"/>
    </xf>
    <xf numFmtId="0" fontId="8" fillId="0" borderId="4" xfId="0" applyFont="1" applyBorder="1" applyAlignment="1" applyProtection="1">
      <alignment horizontal="right" vertical="center" wrapText="1"/>
      <protection locked="0"/>
    </xf>
    <xf numFmtId="0" fontId="8" fillId="0" borderId="4" xfId="0" applyFont="1" applyBorder="1" applyAlignment="1" applyProtection="1">
      <alignment horizontal="center" vertical="center" wrapText="1"/>
      <protection locked="0"/>
    </xf>
    <xf numFmtId="0" fontId="8" fillId="0" borderId="2" xfId="0" applyFont="1" applyBorder="1" applyAlignment="1" applyProtection="1">
      <alignment horizontal="right" vertical="center" wrapText="1"/>
      <protection locked="0"/>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2" fillId="0" borderId="3" xfId="0" applyFont="1" applyBorder="1" applyAlignment="1" applyProtection="1">
      <alignment horizontal="left" vertical="center" wrapText="1" indent="4"/>
    </xf>
    <xf numFmtId="0" fontId="2" fillId="0" borderId="4" xfId="0" applyFont="1" applyBorder="1" applyAlignment="1" applyProtection="1">
      <alignment vertical="center" wrapText="1"/>
    </xf>
    <xf numFmtId="0" fontId="2" fillId="0" borderId="4" xfId="0" applyFont="1" applyBorder="1" applyAlignment="1" applyProtection="1">
      <alignment horizontal="center" vertical="center" wrapText="1"/>
    </xf>
    <xf numFmtId="0" fontId="1" fillId="0" borderId="0" xfId="0" applyFont="1" applyAlignment="1" applyProtection="1">
      <alignment horizontal="center" wrapText="1"/>
    </xf>
    <xf numFmtId="0" fontId="0" fillId="0" borderId="0" xfId="0" applyProtection="1"/>
    <xf numFmtId="0" fontId="0" fillId="0" borderId="0" xfId="0" applyAlignment="1" applyProtection="1">
      <alignment horizontal="left" wrapText="1"/>
    </xf>
    <xf numFmtId="0" fontId="0" fillId="0" borderId="0" xfId="0" applyAlignment="1" applyProtection="1">
      <alignment horizontal="left" wrapText="1"/>
    </xf>
    <xf numFmtId="0" fontId="1" fillId="3" borderId="0" xfId="0" applyFont="1" applyFill="1" applyAlignment="1" applyProtection="1">
      <alignment horizontal="center" wrapText="1"/>
    </xf>
    <xf numFmtId="0" fontId="1" fillId="0" borderId="5" xfId="0" applyFont="1" applyBorder="1" applyProtection="1"/>
    <xf numFmtId="0" fontId="3" fillId="0" borderId="6" xfId="0" applyFont="1" applyBorder="1" applyAlignment="1" applyProtection="1">
      <alignment horizontal="right" vertical="center" wrapText="1"/>
    </xf>
    <xf numFmtId="0" fontId="3" fillId="0" borderId="7" xfId="0" applyFont="1" applyBorder="1" applyAlignment="1" applyProtection="1">
      <alignment horizontal="right" vertical="center" wrapText="1"/>
    </xf>
    <xf numFmtId="0" fontId="3" fillId="0" borderId="2" xfId="0" applyFont="1" applyBorder="1" applyAlignment="1" applyProtection="1">
      <alignment horizontal="right" vertical="center" wrapText="1"/>
    </xf>
    <xf numFmtId="0" fontId="3" fillId="0" borderId="4" xfId="0" applyFont="1" applyBorder="1" applyAlignment="1" applyProtection="1">
      <alignment horizontal="center" vertical="center" wrapText="1"/>
    </xf>
    <xf numFmtId="0" fontId="4" fillId="0" borderId="5" xfId="0" applyFont="1" applyBorder="1" applyAlignment="1" applyProtection="1">
      <alignment vertical="center"/>
    </xf>
    <xf numFmtId="0" fontId="0" fillId="0" borderId="0" xfId="0" applyAlignment="1" applyProtection="1">
      <alignment horizontal="center" vertical="center"/>
    </xf>
    <xf numFmtId="0" fontId="2" fillId="0" borderId="0" xfId="0" applyFont="1" applyAlignment="1" applyProtection="1">
      <alignment horizontal="right" vertical="center" wrapText="1"/>
    </xf>
    <xf numFmtId="0" fontId="2" fillId="0" borderId="0" xfId="0" applyFont="1" applyAlignment="1" applyProtection="1">
      <alignment vertical="center" wrapText="1"/>
    </xf>
    <xf numFmtId="0" fontId="3" fillId="3" borderId="0" xfId="0" applyFont="1" applyFill="1" applyAlignment="1" applyProtection="1">
      <alignment horizontal="center" vertical="center" wrapText="1"/>
    </xf>
    <xf numFmtId="0" fontId="4" fillId="0" borderId="5" xfId="0" applyFont="1" applyBorder="1" applyAlignment="1" applyProtection="1">
      <alignment horizontal="justify" vertical="center"/>
    </xf>
    <xf numFmtId="0" fontId="4" fillId="0" borderId="5" xfId="0" applyFont="1" applyBorder="1" applyAlignment="1" applyProtection="1">
      <alignment horizontal="left" vertical="center"/>
    </xf>
    <xf numFmtId="0" fontId="2" fillId="0" borderId="3" xfId="0" applyFont="1" applyBorder="1" applyAlignment="1" applyProtection="1">
      <alignment horizontal="justify" vertical="center" wrapText="1"/>
    </xf>
    <xf numFmtId="0" fontId="2" fillId="0" borderId="4" xfId="0" applyFont="1" applyBorder="1" applyAlignment="1" applyProtection="1">
      <alignment horizontal="justify" vertical="center" wrapText="1"/>
    </xf>
    <xf numFmtId="0" fontId="3" fillId="4" borderId="6" xfId="0" applyFont="1" applyFill="1" applyBorder="1" applyAlignment="1" applyProtection="1">
      <alignment horizontal="right" vertical="center" wrapText="1"/>
    </xf>
    <xf numFmtId="0" fontId="3" fillId="4" borderId="7" xfId="0" applyFont="1" applyFill="1" applyBorder="1" applyAlignment="1" applyProtection="1">
      <alignment horizontal="right" vertical="center" wrapText="1"/>
    </xf>
    <xf numFmtId="0" fontId="3" fillId="4" borderId="2" xfId="0" applyFont="1" applyFill="1" applyBorder="1" applyAlignment="1" applyProtection="1">
      <alignment horizontal="right" vertical="center" wrapText="1"/>
    </xf>
    <xf numFmtId="0" fontId="2" fillId="4" borderId="4" xfId="0" applyFont="1" applyFill="1" applyBorder="1" applyAlignment="1" applyProtection="1">
      <alignment horizontal="center" vertical="center" wrapText="1"/>
    </xf>
    <xf numFmtId="0" fontId="6" fillId="0" borderId="0" xfId="0" applyFont="1" applyAlignment="1" applyProtection="1">
      <alignment vertical="center" wrapText="1"/>
    </xf>
    <xf numFmtId="0" fontId="8" fillId="0" borderId="11" xfId="0" applyFont="1" applyBorder="1" applyAlignment="1" applyProtection="1">
      <alignment horizontal="center" vertical="center" wrapText="1"/>
    </xf>
    <xf numFmtId="0" fontId="7" fillId="0" borderId="8" xfId="0" applyFont="1" applyBorder="1" applyAlignment="1" applyProtection="1">
      <alignment vertical="center" wrapText="1"/>
    </xf>
    <xf numFmtId="0" fontId="7" fillId="0" borderId="9" xfId="0" applyFont="1" applyBorder="1" applyAlignment="1" applyProtection="1">
      <alignment vertical="center" wrapText="1"/>
    </xf>
    <xf numFmtId="0" fontId="7" fillId="0" borderId="10" xfId="0" applyFont="1" applyBorder="1" applyAlignment="1" applyProtection="1">
      <alignment vertical="center" wrapText="1"/>
    </xf>
    <xf numFmtId="0" fontId="8" fillId="0" borderId="3" xfId="0" applyFont="1" applyBorder="1" applyAlignment="1" applyProtection="1">
      <alignment vertical="center" wrapText="1"/>
    </xf>
    <xf numFmtId="0" fontId="8" fillId="0" borderId="4" xfId="0" applyFont="1" applyBorder="1" applyAlignment="1" applyProtection="1">
      <alignment horizontal="right" vertical="center" wrapText="1"/>
    </xf>
    <xf numFmtId="6" fontId="8" fillId="0" borderId="4" xfId="0" applyNumberFormat="1" applyFont="1" applyBorder="1" applyAlignment="1" applyProtection="1">
      <alignment horizontal="right" vertical="center" wrapText="1"/>
    </xf>
    <xf numFmtId="0" fontId="7" fillId="2" borderId="0" xfId="0" applyFont="1" applyFill="1" applyAlignment="1" applyProtection="1">
      <alignment vertical="center" wrapText="1"/>
    </xf>
    <xf numFmtId="0" fontId="7" fillId="2" borderId="0" xfId="0" applyFont="1" applyFill="1" applyAlignment="1" applyProtection="1">
      <alignment horizontal="right" vertical="center" wrapText="1"/>
    </xf>
    <xf numFmtId="6" fontId="7" fillId="2" borderId="0" xfId="0" applyNumberFormat="1" applyFont="1" applyFill="1" applyAlignment="1" applyProtection="1">
      <alignment horizontal="right" vertical="center" wrapText="1"/>
    </xf>
    <xf numFmtId="0" fontId="8" fillId="0" borderId="1" xfId="0" applyFont="1" applyBorder="1" applyAlignment="1" applyProtection="1">
      <alignment vertical="center" wrapText="1"/>
    </xf>
    <xf numFmtId="0" fontId="8" fillId="0" borderId="2" xfId="0" applyFont="1" applyBorder="1" applyAlignment="1" applyProtection="1">
      <alignment horizontal="right" vertical="center" wrapText="1"/>
    </xf>
    <xf numFmtId="6" fontId="8" fillId="0" borderId="2" xfId="0" applyNumberFormat="1" applyFont="1" applyBorder="1" applyAlignment="1" applyProtection="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B0237-CA4C-8949-A2F9-188DAC8B01AA}">
  <dimension ref="B1:G85"/>
  <sheetViews>
    <sheetView tabSelected="1" workbookViewId="0">
      <selection activeCell="I10" sqref="I10"/>
    </sheetView>
  </sheetViews>
  <sheetFormatPr baseColWidth="10" defaultRowHeight="16" x14ac:dyDescent="0.2"/>
  <cols>
    <col min="1" max="1" width="2.5" style="12" customWidth="1"/>
    <col min="2" max="2" width="10.33203125" style="12" customWidth="1"/>
    <col min="3" max="3" width="34.1640625" style="12" customWidth="1"/>
    <col min="4" max="4" width="10.83203125" style="12"/>
    <col min="5" max="5" width="16.6640625" style="12" customWidth="1"/>
    <col min="6" max="6" width="8.33203125" style="12" customWidth="1"/>
    <col min="7" max="7" width="19" style="12" customWidth="1"/>
    <col min="8" max="16384" width="10.83203125" style="12"/>
  </cols>
  <sheetData>
    <row r="1" spans="2:7" ht="30" customHeight="1" x14ac:dyDescent="0.2">
      <c r="B1" s="11" t="s">
        <v>67</v>
      </c>
      <c r="C1" s="11"/>
      <c r="D1" s="11"/>
      <c r="E1" s="11"/>
      <c r="F1" s="11"/>
      <c r="G1" s="11"/>
    </row>
    <row r="3" spans="2:7" ht="161" customHeight="1" x14ac:dyDescent="0.2">
      <c r="B3" s="13" t="s">
        <v>63</v>
      </c>
      <c r="C3" s="13"/>
      <c r="D3" s="13"/>
      <c r="E3" s="13"/>
      <c r="F3" s="13"/>
      <c r="G3" s="13"/>
    </row>
    <row r="4" spans="2:7" x14ac:dyDescent="0.2">
      <c r="B4" s="14"/>
      <c r="C4" s="14"/>
      <c r="D4" s="14"/>
      <c r="E4" s="14"/>
      <c r="F4" s="14"/>
      <c r="G4" s="14"/>
    </row>
    <row r="5" spans="2:7" ht="32" customHeight="1" x14ac:dyDescent="0.2">
      <c r="B5" s="15" t="s">
        <v>56</v>
      </c>
      <c r="C5" s="15"/>
      <c r="D5" s="15"/>
      <c r="E5" s="15"/>
      <c r="F5" s="15"/>
      <c r="G5" s="15"/>
    </row>
    <row r="6" spans="2:7" x14ac:dyDescent="0.2">
      <c r="B6" s="14"/>
      <c r="C6" s="14"/>
      <c r="D6" s="14"/>
      <c r="E6" s="14"/>
      <c r="F6" s="14"/>
      <c r="G6" s="14"/>
    </row>
    <row r="7" spans="2:7" ht="17" thickBot="1" x14ac:dyDescent="0.25">
      <c r="B7" s="16" t="s">
        <v>11</v>
      </c>
      <c r="C7" s="16"/>
      <c r="D7" s="16"/>
      <c r="E7" s="16"/>
      <c r="F7" s="16"/>
      <c r="G7" s="16"/>
    </row>
    <row r="8" spans="2:7" ht="33" thickBot="1" x14ac:dyDescent="0.25">
      <c r="B8" s="6" t="s">
        <v>0</v>
      </c>
      <c r="C8" s="7" t="s">
        <v>1</v>
      </c>
      <c r="D8" s="7" t="s">
        <v>2</v>
      </c>
      <c r="E8" s="7" t="s">
        <v>3</v>
      </c>
      <c r="F8" s="7" t="s">
        <v>65</v>
      </c>
      <c r="G8" s="7" t="s">
        <v>68</v>
      </c>
    </row>
    <row r="9" spans="2:7" ht="25" customHeight="1" thickBot="1" x14ac:dyDescent="0.25">
      <c r="B9" s="8" t="s">
        <v>4</v>
      </c>
      <c r="C9" s="9" t="s">
        <v>5</v>
      </c>
      <c r="D9" s="10">
        <v>1</v>
      </c>
      <c r="E9" s="1"/>
      <c r="F9" s="10">
        <v>12</v>
      </c>
      <c r="G9" s="10">
        <f>E9*F9</f>
        <v>0</v>
      </c>
    </row>
    <row r="10" spans="2:7" ht="19" customHeight="1" thickBot="1" x14ac:dyDescent="0.25">
      <c r="B10" s="8" t="s">
        <v>6</v>
      </c>
      <c r="C10" s="9" t="s">
        <v>7</v>
      </c>
      <c r="D10" s="10">
        <v>1</v>
      </c>
      <c r="E10" s="1"/>
      <c r="F10" s="10">
        <v>12</v>
      </c>
      <c r="G10" s="10">
        <f t="shared" ref="G10:G11" si="0">E10*F10</f>
        <v>0</v>
      </c>
    </row>
    <row r="11" spans="2:7" ht="21" customHeight="1" thickBot="1" x14ac:dyDescent="0.25">
      <c r="B11" s="8" t="s">
        <v>8</v>
      </c>
      <c r="C11" s="9" t="s">
        <v>9</v>
      </c>
      <c r="D11" s="10">
        <v>1</v>
      </c>
      <c r="E11" s="1"/>
      <c r="F11" s="10">
        <v>12</v>
      </c>
      <c r="G11" s="10">
        <f t="shared" si="0"/>
        <v>0</v>
      </c>
    </row>
    <row r="12" spans="2:7" ht="17" thickBot="1" x14ac:dyDescent="0.25">
      <c r="B12" s="17" t="s">
        <v>10</v>
      </c>
      <c r="C12" s="18"/>
      <c r="D12" s="18"/>
      <c r="E12" s="18"/>
      <c r="F12" s="19"/>
      <c r="G12" s="20">
        <f>SUM(G9:G11)</f>
        <v>0</v>
      </c>
    </row>
    <row r="14" spans="2:7" ht="17" thickBot="1" x14ac:dyDescent="0.25">
      <c r="B14" s="21" t="s">
        <v>12</v>
      </c>
      <c r="C14" s="21"/>
      <c r="D14" s="21"/>
      <c r="E14" s="21"/>
      <c r="F14" s="21"/>
      <c r="G14" s="21"/>
    </row>
    <row r="15" spans="2:7" ht="33" thickBot="1" x14ac:dyDescent="0.25">
      <c r="B15" s="6" t="s">
        <v>0</v>
      </c>
      <c r="C15" s="7" t="s">
        <v>1</v>
      </c>
      <c r="D15" s="7" t="s">
        <v>2</v>
      </c>
      <c r="E15" s="7" t="s">
        <v>3</v>
      </c>
      <c r="F15" s="7" t="s">
        <v>65</v>
      </c>
      <c r="G15" s="7" t="s">
        <v>68</v>
      </c>
    </row>
    <row r="16" spans="2:7" ht="17" thickBot="1" x14ac:dyDescent="0.25">
      <c r="B16" s="8">
        <v>4</v>
      </c>
      <c r="C16" s="9" t="s">
        <v>5</v>
      </c>
      <c r="D16" s="10">
        <v>1</v>
      </c>
      <c r="E16" s="1"/>
      <c r="F16" s="10">
        <v>12</v>
      </c>
      <c r="G16" s="10">
        <f t="shared" ref="G16:G20" si="1">E16*F16</f>
        <v>0</v>
      </c>
    </row>
    <row r="17" spans="2:7" ht="17" thickBot="1" x14ac:dyDescent="0.25">
      <c r="B17" s="8">
        <v>5</v>
      </c>
      <c r="C17" s="9" t="s">
        <v>13</v>
      </c>
      <c r="D17" s="10">
        <v>1</v>
      </c>
      <c r="E17" s="1"/>
      <c r="F17" s="10">
        <v>12</v>
      </c>
      <c r="G17" s="10">
        <f t="shared" si="1"/>
        <v>0</v>
      </c>
    </row>
    <row r="18" spans="2:7" ht="20" customHeight="1" thickBot="1" x14ac:dyDescent="0.25">
      <c r="B18" s="8" t="s">
        <v>18</v>
      </c>
      <c r="C18" s="9" t="s">
        <v>14</v>
      </c>
      <c r="D18" s="10">
        <v>1</v>
      </c>
      <c r="E18" s="1"/>
      <c r="F18" s="10">
        <v>12</v>
      </c>
      <c r="G18" s="10">
        <f t="shared" si="1"/>
        <v>0</v>
      </c>
    </row>
    <row r="19" spans="2:7" ht="22" customHeight="1" thickBot="1" x14ac:dyDescent="0.25">
      <c r="B19" s="8" t="s">
        <v>19</v>
      </c>
      <c r="C19" s="9" t="s">
        <v>15</v>
      </c>
      <c r="D19" s="10">
        <v>1</v>
      </c>
      <c r="E19" s="1"/>
      <c r="F19" s="10">
        <v>12</v>
      </c>
      <c r="G19" s="10">
        <f t="shared" si="1"/>
        <v>0</v>
      </c>
    </row>
    <row r="20" spans="2:7" ht="26" customHeight="1" thickBot="1" x14ac:dyDescent="0.25">
      <c r="B20" s="8" t="s">
        <v>20</v>
      </c>
      <c r="C20" s="9" t="s">
        <v>16</v>
      </c>
      <c r="D20" s="10">
        <v>1</v>
      </c>
      <c r="E20" s="1"/>
      <c r="F20" s="10">
        <v>12</v>
      </c>
      <c r="G20" s="10">
        <f t="shared" si="1"/>
        <v>0</v>
      </c>
    </row>
    <row r="21" spans="2:7" ht="17" thickBot="1" x14ac:dyDescent="0.25">
      <c r="B21" s="17" t="s">
        <v>17</v>
      </c>
      <c r="C21" s="18"/>
      <c r="D21" s="18"/>
      <c r="E21" s="18"/>
      <c r="F21" s="19"/>
      <c r="G21" s="20">
        <f>SUM(G16:G20)</f>
        <v>0</v>
      </c>
    </row>
    <row r="23" spans="2:7" ht="17" thickBot="1" x14ac:dyDescent="0.25">
      <c r="B23" s="21" t="s">
        <v>21</v>
      </c>
      <c r="C23" s="21"/>
      <c r="D23" s="21"/>
      <c r="E23" s="21"/>
      <c r="F23" s="21"/>
      <c r="G23" s="21"/>
    </row>
    <row r="24" spans="2:7" s="22" customFormat="1" ht="33" thickBot="1" x14ac:dyDescent="0.25">
      <c r="B24" s="6" t="s">
        <v>0</v>
      </c>
      <c r="C24" s="7" t="s">
        <v>1</v>
      </c>
      <c r="D24" s="7" t="s">
        <v>2</v>
      </c>
      <c r="E24" s="7" t="s">
        <v>3</v>
      </c>
      <c r="F24" s="7" t="s">
        <v>65</v>
      </c>
      <c r="G24" s="7" t="s">
        <v>68</v>
      </c>
    </row>
    <row r="25" spans="2:7" ht="21" customHeight="1" thickBot="1" x14ac:dyDescent="0.25">
      <c r="B25" s="8" t="s">
        <v>26</v>
      </c>
      <c r="C25" s="9" t="s">
        <v>5</v>
      </c>
      <c r="D25" s="10">
        <v>1</v>
      </c>
      <c r="E25" s="1"/>
      <c r="F25" s="10">
        <v>12</v>
      </c>
      <c r="G25" s="10">
        <f t="shared" ref="G25:G28" si="2">E25*F25</f>
        <v>0</v>
      </c>
    </row>
    <row r="26" spans="2:7" ht="23" customHeight="1" thickBot="1" x14ac:dyDescent="0.25">
      <c r="B26" s="8" t="s">
        <v>27</v>
      </c>
      <c r="C26" s="9" t="s">
        <v>22</v>
      </c>
      <c r="D26" s="10">
        <v>1</v>
      </c>
      <c r="E26" s="1"/>
      <c r="F26" s="10">
        <v>12</v>
      </c>
      <c r="G26" s="10">
        <f t="shared" si="2"/>
        <v>0</v>
      </c>
    </row>
    <row r="27" spans="2:7" ht="23" customHeight="1" thickBot="1" x14ac:dyDescent="0.25">
      <c r="B27" s="8" t="s">
        <v>28</v>
      </c>
      <c r="C27" s="9" t="s">
        <v>23</v>
      </c>
      <c r="D27" s="10">
        <v>1</v>
      </c>
      <c r="E27" s="1"/>
      <c r="F27" s="10">
        <v>12</v>
      </c>
      <c r="G27" s="10">
        <f t="shared" si="2"/>
        <v>0</v>
      </c>
    </row>
    <row r="28" spans="2:7" ht="21" customHeight="1" thickBot="1" x14ac:dyDescent="0.25">
      <c r="B28" s="8" t="s">
        <v>29</v>
      </c>
      <c r="C28" s="9" t="s">
        <v>24</v>
      </c>
      <c r="D28" s="10">
        <v>1</v>
      </c>
      <c r="E28" s="1"/>
      <c r="F28" s="10">
        <v>12</v>
      </c>
      <c r="G28" s="10">
        <f t="shared" si="2"/>
        <v>0</v>
      </c>
    </row>
    <row r="29" spans="2:7" ht="17" thickBot="1" x14ac:dyDescent="0.25">
      <c r="B29" s="17" t="s">
        <v>25</v>
      </c>
      <c r="C29" s="18"/>
      <c r="D29" s="18"/>
      <c r="E29" s="18"/>
      <c r="F29" s="19"/>
      <c r="G29" s="20">
        <f>SUM(G25:G28)</f>
        <v>0</v>
      </c>
    </row>
    <row r="30" spans="2:7" x14ac:dyDescent="0.2">
      <c r="B30" s="23"/>
      <c r="C30" s="23"/>
      <c r="D30" s="23"/>
      <c r="E30" s="23"/>
      <c r="F30" s="23"/>
      <c r="G30" s="24"/>
    </row>
    <row r="31" spans="2:7" ht="33" customHeight="1" x14ac:dyDescent="0.2">
      <c r="B31" s="25" t="s">
        <v>57</v>
      </c>
      <c r="C31" s="25"/>
      <c r="D31" s="25"/>
      <c r="E31" s="25"/>
      <c r="F31" s="25"/>
      <c r="G31" s="25"/>
    </row>
    <row r="33" spans="2:7" ht="17" thickBot="1" x14ac:dyDescent="0.25">
      <c r="B33" s="26" t="s">
        <v>30</v>
      </c>
      <c r="C33" s="26"/>
      <c r="D33" s="26"/>
      <c r="E33" s="26"/>
      <c r="F33" s="26"/>
      <c r="G33" s="26"/>
    </row>
    <row r="34" spans="2:7" s="22" customFormat="1" ht="49" thickBot="1" x14ac:dyDescent="0.25">
      <c r="B34" s="6" t="s">
        <v>0</v>
      </c>
      <c r="C34" s="7" t="s">
        <v>1</v>
      </c>
      <c r="D34" s="7" t="s">
        <v>66</v>
      </c>
      <c r="E34" s="7" t="s">
        <v>3</v>
      </c>
      <c r="F34" s="7" t="s">
        <v>65</v>
      </c>
      <c r="G34" s="7" t="s">
        <v>68</v>
      </c>
    </row>
    <row r="35" spans="2:7" ht="33" thickBot="1" x14ac:dyDescent="0.25">
      <c r="B35" s="8" t="s">
        <v>33</v>
      </c>
      <c r="C35" s="9" t="s">
        <v>31</v>
      </c>
      <c r="D35" s="10">
        <v>8000</v>
      </c>
      <c r="E35" s="1"/>
      <c r="F35" s="10">
        <v>12</v>
      </c>
      <c r="G35" s="10">
        <f>(F35*E35)*D35</f>
        <v>0</v>
      </c>
    </row>
    <row r="36" spans="2:7" ht="17" thickBot="1" x14ac:dyDescent="0.25">
      <c r="B36" s="17" t="s">
        <v>32</v>
      </c>
      <c r="C36" s="18"/>
      <c r="D36" s="18"/>
      <c r="E36" s="18"/>
      <c r="F36" s="19"/>
      <c r="G36" s="20">
        <f>SUM(G35)</f>
        <v>0</v>
      </c>
    </row>
    <row r="38" spans="2:7" ht="17" thickBot="1" x14ac:dyDescent="0.25">
      <c r="B38" s="27" t="s">
        <v>34</v>
      </c>
      <c r="C38" s="27"/>
      <c r="D38" s="27"/>
      <c r="E38" s="27"/>
      <c r="F38" s="27"/>
      <c r="G38" s="27"/>
    </row>
    <row r="39" spans="2:7" s="22" customFormat="1" ht="33" thickBot="1" x14ac:dyDescent="0.25">
      <c r="B39" s="6" t="s">
        <v>0</v>
      </c>
      <c r="C39" s="7" t="s">
        <v>1</v>
      </c>
      <c r="D39" s="7" t="s">
        <v>2</v>
      </c>
      <c r="E39" s="7" t="s">
        <v>3</v>
      </c>
      <c r="F39" s="7" t="s">
        <v>65</v>
      </c>
      <c r="G39" s="7" t="s">
        <v>68</v>
      </c>
    </row>
    <row r="40" spans="2:7" ht="17" thickBot="1" x14ac:dyDescent="0.25">
      <c r="B40" s="28" t="s">
        <v>39</v>
      </c>
      <c r="C40" s="29" t="s">
        <v>35</v>
      </c>
      <c r="D40" s="10">
        <v>50</v>
      </c>
      <c r="E40" s="2"/>
      <c r="F40" s="10">
        <v>12</v>
      </c>
      <c r="G40" s="10">
        <f t="shared" ref="G40:G41" si="3">(F40*E40)*D40</f>
        <v>0</v>
      </c>
    </row>
    <row r="41" spans="2:7" ht="33" thickBot="1" x14ac:dyDescent="0.25">
      <c r="B41" s="28" t="s">
        <v>40</v>
      </c>
      <c r="C41" s="29" t="s">
        <v>36</v>
      </c>
      <c r="D41" s="10">
        <v>25</v>
      </c>
      <c r="E41" s="2"/>
      <c r="F41" s="10">
        <v>12</v>
      </c>
      <c r="G41" s="10">
        <f t="shared" si="3"/>
        <v>0</v>
      </c>
    </row>
    <row r="42" spans="2:7" ht="17" thickBot="1" x14ac:dyDescent="0.25">
      <c r="B42" s="17" t="s">
        <v>37</v>
      </c>
      <c r="C42" s="18"/>
      <c r="D42" s="18"/>
      <c r="E42" s="18"/>
      <c r="F42" s="19"/>
      <c r="G42" s="20">
        <f>SUM(G40:G41)</f>
        <v>0</v>
      </c>
    </row>
    <row r="43" spans="2:7" ht="17" thickBot="1" x14ac:dyDescent="0.25">
      <c r="B43" s="30" t="s">
        <v>38</v>
      </c>
      <c r="C43" s="31"/>
      <c r="D43" s="31"/>
      <c r="E43" s="31"/>
      <c r="F43" s="32"/>
      <c r="G43" s="33">
        <f>G12+G21+G29+G36+G42</f>
        <v>0</v>
      </c>
    </row>
    <row r="45" spans="2:7" ht="17" thickBot="1" x14ac:dyDescent="0.25">
      <c r="C45" s="34" t="s">
        <v>41</v>
      </c>
      <c r="D45" s="35"/>
      <c r="E45" s="35"/>
      <c r="F45" s="35"/>
    </row>
    <row r="46" spans="2:7" ht="33" thickTop="1" x14ac:dyDescent="0.2">
      <c r="C46" s="36" t="s">
        <v>42</v>
      </c>
      <c r="D46" s="37" t="s">
        <v>64</v>
      </c>
      <c r="E46" s="37" t="s">
        <v>41</v>
      </c>
      <c r="F46" s="38" t="s">
        <v>44</v>
      </c>
    </row>
    <row r="47" spans="2:7" ht="17" thickBot="1" x14ac:dyDescent="0.25">
      <c r="C47" s="39" t="s">
        <v>45</v>
      </c>
      <c r="D47" s="40">
        <v>20</v>
      </c>
      <c r="E47" s="4"/>
      <c r="F47" s="41">
        <f>E47*D47</f>
        <v>0</v>
      </c>
    </row>
    <row r="48" spans="2:7" ht="17" thickBot="1" x14ac:dyDescent="0.25">
      <c r="C48" s="39" t="s">
        <v>46</v>
      </c>
      <c r="D48" s="40">
        <v>20</v>
      </c>
      <c r="E48" s="3"/>
      <c r="F48" s="41">
        <f t="shared" ref="F48:F56" si="4">E48*D48</f>
        <v>0</v>
      </c>
    </row>
    <row r="49" spans="3:6" ht="17" thickBot="1" x14ac:dyDescent="0.25">
      <c r="C49" s="39" t="s">
        <v>47</v>
      </c>
      <c r="D49" s="40">
        <v>20</v>
      </c>
      <c r="E49" s="3"/>
      <c r="F49" s="41">
        <f t="shared" si="4"/>
        <v>0</v>
      </c>
    </row>
    <row r="50" spans="3:6" ht="17" thickBot="1" x14ac:dyDescent="0.25">
      <c r="C50" s="39" t="s">
        <v>48</v>
      </c>
      <c r="D50" s="40">
        <v>20</v>
      </c>
      <c r="E50" s="3"/>
      <c r="F50" s="41">
        <f t="shared" si="4"/>
        <v>0</v>
      </c>
    </row>
    <row r="51" spans="3:6" ht="17" thickBot="1" x14ac:dyDescent="0.25">
      <c r="C51" s="39" t="s">
        <v>49</v>
      </c>
      <c r="D51" s="40">
        <v>20</v>
      </c>
      <c r="E51" s="3"/>
      <c r="F51" s="41">
        <f t="shared" si="4"/>
        <v>0</v>
      </c>
    </row>
    <row r="52" spans="3:6" ht="17" thickBot="1" x14ac:dyDescent="0.25">
      <c r="C52" s="39" t="s">
        <v>50</v>
      </c>
      <c r="D52" s="40">
        <v>20</v>
      </c>
      <c r="E52" s="3"/>
      <c r="F52" s="41">
        <f t="shared" si="4"/>
        <v>0</v>
      </c>
    </row>
    <row r="53" spans="3:6" ht="17" thickBot="1" x14ac:dyDescent="0.25">
      <c r="C53" s="39" t="s">
        <v>51</v>
      </c>
      <c r="D53" s="40">
        <v>20</v>
      </c>
      <c r="E53" s="3"/>
      <c r="F53" s="41">
        <f t="shared" si="4"/>
        <v>0</v>
      </c>
    </row>
    <row r="54" spans="3:6" ht="17" thickBot="1" x14ac:dyDescent="0.25">
      <c r="C54" s="39" t="s">
        <v>52</v>
      </c>
      <c r="D54" s="40">
        <v>20</v>
      </c>
      <c r="E54" s="3"/>
      <c r="F54" s="41">
        <f t="shared" si="4"/>
        <v>0</v>
      </c>
    </row>
    <row r="55" spans="3:6" ht="17" thickBot="1" x14ac:dyDescent="0.25">
      <c r="C55" s="39" t="s">
        <v>53</v>
      </c>
      <c r="D55" s="40">
        <v>20</v>
      </c>
      <c r="E55" s="3"/>
      <c r="F55" s="41">
        <f t="shared" si="4"/>
        <v>0</v>
      </c>
    </row>
    <row r="56" spans="3:6" ht="17" thickBot="1" x14ac:dyDescent="0.25">
      <c r="C56" s="39" t="s">
        <v>54</v>
      </c>
      <c r="D56" s="40">
        <v>20</v>
      </c>
      <c r="E56" s="3"/>
      <c r="F56" s="41">
        <f t="shared" si="4"/>
        <v>0</v>
      </c>
    </row>
    <row r="57" spans="3:6" x14ac:dyDescent="0.2">
      <c r="C57" s="42" t="s">
        <v>55</v>
      </c>
      <c r="D57" s="43">
        <f>SUM(D47:D56)</f>
        <v>200</v>
      </c>
      <c r="E57" s="43"/>
      <c r="F57" s="44">
        <f>SUM(F47:F56)</f>
        <v>0</v>
      </c>
    </row>
    <row r="58" spans="3:6" ht="17" thickBot="1" x14ac:dyDescent="0.25"/>
    <row r="59" spans="3:6" ht="18" thickTop="1" thickBot="1" x14ac:dyDescent="0.25">
      <c r="C59" s="36" t="s">
        <v>58</v>
      </c>
      <c r="D59" s="37" t="s">
        <v>43</v>
      </c>
      <c r="E59" s="37" t="s">
        <v>41</v>
      </c>
      <c r="F59" s="38" t="s">
        <v>44</v>
      </c>
    </row>
    <row r="60" spans="3:6" ht="18" thickTop="1" thickBot="1" x14ac:dyDescent="0.25">
      <c r="C60" s="36"/>
      <c r="D60" s="37"/>
      <c r="E60" s="37"/>
      <c r="F60" s="38"/>
    </row>
    <row r="61" spans="3:6" ht="17" thickBot="1" x14ac:dyDescent="0.25">
      <c r="C61" s="45" t="s">
        <v>45</v>
      </c>
      <c r="D61" s="46">
        <v>20</v>
      </c>
      <c r="E61" s="5"/>
      <c r="F61" s="47">
        <f t="shared" ref="F61:F70" si="5">E61*D61</f>
        <v>0</v>
      </c>
    </row>
    <row r="62" spans="3:6" ht="17" thickBot="1" x14ac:dyDescent="0.25">
      <c r="C62" s="39" t="s">
        <v>46</v>
      </c>
      <c r="D62" s="40">
        <v>20</v>
      </c>
      <c r="E62" s="3"/>
      <c r="F62" s="41">
        <f t="shared" si="5"/>
        <v>0</v>
      </c>
    </row>
    <row r="63" spans="3:6" ht="17" thickBot="1" x14ac:dyDescent="0.25">
      <c r="C63" s="39" t="s">
        <v>47</v>
      </c>
      <c r="D63" s="40">
        <v>20</v>
      </c>
      <c r="E63" s="3"/>
      <c r="F63" s="41">
        <f t="shared" si="5"/>
        <v>0</v>
      </c>
    </row>
    <row r="64" spans="3:6" ht="17" thickBot="1" x14ac:dyDescent="0.25">
      <c r="C64" s="39" t="s">
        <v>48</v>
      </c>
      <c r="D64" s="40">
        <v>20</v>
      </c>
      <c r="E64" s="3"/>
      <c r="F64" s="41">
        <f t="shared" si="5"/>
        <v>0</v>
      </c>
    </row>
    <row r="65" spans="3:6" ht="17" thickBot="1" x14ac:dyDescent="0.25">
      <c r="C65" s="39" t="s">
        <v>49</v>
      </c>
      <c r="D65" s="40">
        <v>20</v>
      </c>
      <c r="E65" s="3"/>
      <c r="F65" s="41">
        <f t="shared" si="5"/>
        <v>0</v>
      </c>
    </row>
    <row r="66" spans="3:6" ht="17" thickBot="1" x14ac:dyDescent="0.25">
      <c r="C66" s="39" t="s">
        <v>59</v>
      </c>
      <c r="D66" s="40">
        <v>20</v>
      </c>
      <c r="E66" s="3"/>
      <c r="F66" s="41">
        <f t="shared" si="5"/>
        <v>0</v>
      </c>
    </row>
    <row r="67" spans="3:6" ht="17" thickBot="1" x14ac:dyDescent="0.25">
      <c r="C67" s="39" t="s">
        <v>60</v>
      </c>
      <c r="D67" s="40">
        <v>20</v>
      </c>
      <c r="E67" s="3"/>
      <c r="F67" s="41">
        <f t="shared" si="5"/>
        <v>0</v>
      </c>
    </row>
    <row r="68" spans="3:6" ht="17" thickBot="1" x14ac:dyDescent="0.25">
      <c r="C68" s="39" t="s">
        <v>52</v>
      </c>
      <c r="D68" s="40">
        <v>20</v>
      </c>
      <c r="E68" s="3"/>
      <c r="F68" s="41">
        <f t="shared" si="5"/>
        <v>0</v>
      </c>
    </row>
    <row r="69" spans="3:6" ht="17" thickBot="1" x14ac:dyDescent="0.25">
      <c r="C69" s="39" t="s">
        <v>53</v>
      </c>
      <c r="D69" s="40">
        <v>20</v>
      </c>
      <c r="E69" s="3"/>
      <c r="F69" s="41">
        <f t="shared" si="5"/>
        <v>0</v>
      </c>
    </row>
    <row r="70" spans="3:6" ht="17" thickBot="1" x14ac:dyDescent="0.25">
      <c r="C70" s="39" t="s">
        <v>54</v>
      </c>
      <c r="D70" s="40">
        <v>20</v>
      </c>
      <c r="E70" s="3"/>
      <c r="F70" s="41">
        <f t="shared" si="5"/>
        <v>0</v>
      </c>
    </row>
    <row r="71" spans="3:6" x14ac:dyDescent="0.2">
      <c r="C71" s="42" t="s">
        <v>55</v>
      </c>
      <c r="D71" s="43">
        <f>SUM(D61:D70)</f>
        <v>200</v>
      </c>
      <c r="E71" s="43"/>
      <c r="F71" s="44">
        <f>SUM(F61:F70)</f>
        <v>0</v>
      </c>
    </row>
    <row r="72" spans="3:6" ht="17" thickBot="1" x14ac:dyDescent="0.25"/>
    <row r="73" spans="3:6" ht="18" thickTop="1" thickBot="1" x14ac:dyDescent="0.25">
      <c r="C73" s="36" t="s">
        <v>61</v>
      </c>
      <c r="D73" s="37" t="s">
        <v>43</v>
      </c>
      <c r="E73" s="37" t="s">
        <v>41</v>
      </c>
      <c r="F73" s="38" t="s">
        <v>44</v>
      </c>
    </row>
    <row r="74" spans="3:6" ht="18" thickTop="1" thickBot="1" x14ac:dyDescent="0.25">
      <c r="C74" s="36"/>
      <c r="D74" s="37"/>
      <c r="E74" s="37"/>
      <c r="F74" s="38"/>
    </row>
    <row r="75" spans="3:6" ht="17" thickBot="1" x14ac:dyDescent="0.25">
      <c r="C75" s="45" t="s">
        <v>45</v>
      </c>
      <c r="D75" s="46">
        <v>20</v>
      </c>
      <c r="E75" s="5"/>
      <c r="F75" s="47">
        <f t="shared" ref="F75:F84" si="6">E75*D75</f>
        <v>0</v>
      </c>
    </row>
    <row r="76" spans="3:6" ht="17" thickBot="1" x14ac:dyDescent="0.25">
      <c r="C76" s="39" t="s">
        <v>46</v>
      </c>
      <c r="D76" s="40">
        <v>20</v>
      </c>
      <c r="E76" s="3"/>
      <c r="F76" s="41">
        <f t="shared" si="6"/>
        <v>0</v>
      </c>
    </row>
    <row r="77" spans="3:6" ht="17" thickBot="1" x14ac:dyDescent="0.25">
      <c r="C77" s="39" t="s">
        <v>47</v>
      </c>
      <c r="D77" s="40">
        <v>20</v>
      </c>
      <c r="E77" s="3"/>
      <c r="F77" s="41">
        <f t="shared" si="6"/>
        <v>0</v>
      </c>
    </row>
    <row r="78" spans="3:6" ht="17" thickBot="1" x14ac:dyDescent="0.25">
      <c r="C78" s="39" t="s">
        <v>48</v>
      </c>
      <c r="D78" s="40">
        <v>20</v>
      </c>
      <c r="E78" s="3"/>
      <c r="F78" s="41">
        <f t="shared" si="6"/>
        <v>0</v>
      </c>
    </row>
    <row r="79" spans="3:6" ht="17" thickBot="1" x14ac:dyDescent="0.25">
      <c r="C79" s="39" t="s">
        <v>49</v>
      </c>
      <c r="D79" s="40">
        <v>20</v>
      </c>
      <c r="E79" s="3"/>
      <c r="F79" s="41">
        <f t="shared" si="6"/>
        <v>0</v>
      </c>
    </row>
    <row r="80" spans="3:6" ht="17" thickBot="1" x14ac:dyDescent="0.25">
      <c r="C80" s="39" t="s">
        <v>59</v>
      </c>
      <c r="D80" s="40">
        <v>20</v>
      </c>
      <c r="E80" s="3"/>
      <c r="F80" s="41">
        <f t="shared" si="6"/>
        <v>0</v>
      </c>
    </row>
    <row r="81" spans="3:6" ht="17" thickBot="1" x14ac:dyDescent="0.25">
      <c r="C81" s="39" t="s">
        <v>62</v>
      </c>
      <c r="D81" s="40">
        <v>20</v>
      </c>
      <c r="E81" s="3"/>
      <c r="F81" s="41">
        <f t="shared" si="6"/>
        <v>0</v>
      </c>
    </row>
    <row r="82" spans="3:6" ht="17" thickBot="1" x14ac:dyDescent="0.25">
      <c r="C82" s="39" t="s">
        <v>52</v>
      </c>
      <c r="D82" s="40">
        <v>20</v>
      </c>
      <c r="E82" s="3"/>
      <c r="F82" s="41">
        <f t="shared" si="6"/>
        <v>0</v>
      </c>
    </row>
    <row r="83" spans="3:6" ht="17" thickBot="1" x14ac:dyDescent="0.25">
      <c r="C83" s="39" t="s">
        <v>53</v>
      </c>
      <c r="D83" s="40">
        <v>20</v>
      </c>
      <c r="E83" s="3"/>
      <c r="F83" s="41">
        <f t="shared" si="6"/>
        <v>0</v>
      </c>
    </row>
    <row r="84" spans="3:6" ht="17" thickBot="1" x14ac:dyDescent="0.25">
      <c r="C84" s="39" t="s">
        <v>54</v>
      </c>
      <c r="D84" s="40">
        <v>20</v>
      </c>
      <c r="E84" s="3"/>
      <c r="F84" s="41">
        <f t="shared" si="6"/>
        <v>0</v>
      </c>
    </row>
    <row r="85" spans="3:6" x14ac:dyDescent="0.2">
      <c r="C85" s="42" t="s">
        <v>55</v>
      </c>
      <c r="D85" s="43">
        <f>SUM(D75:D84)</f>
        <v>200</v>
      </c>
      <c r="E85" s="43"/>
      <c r="F85" s="44">
        <f>SUM(F75:F84)</f>
        <v>0</v>
      </c>
    </row>
  </sheetData>
  <sheetProtection sheet="1" objects="1" scenarios="1"/>
  <mergeCells count="15">
    <mergeCell ref="B42:F42"/>
    <mergeCell ref="B43:F43"/>
    <mergeCell ref="B38:G38"/>
    <mergeCell ref="B1:G1"/>
    <mergeCell ref="B3:G3"/>
    <mergeCell ref="B12:F12"/>
    <mergeCell ref="B7:G7"/>
    <mergeCell ref="B21:F21"/>
    <mergeCell ref="B14:G14"/>
    <mergeCell ref="B5:G5"/>
    <mergeCell ref="B31:G31"/>
    <mergeCell ref="B29:F29"/>
    <mergeCell ref="B23:G23"/>
    <mergeCell ref="B36:F36"/>
    <mergeCell ref="B33:G33"/>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Tomeka Price</cp:lastModifiedBy>
  <dcterms:created xsi:type="dcterms:W3CDTF">2023-01-20T01:16:29Z</dcterms:created>
  <dcterms:modified xsi:type="dcterms:W3CDTF">2023-04-18T22:11:45Z</dcterms:modified>
</cp:coreProperties>
</file>