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mc:AlternateContent xmlns:mc="http://schemas.openxmlformats.org/markup-compatibility/2006">
    <mc:Choice Requires="x15">
      <x15ac:absPath xmlns:x15ac="http://schemas.microsoft.com/office/spreadsheetml/2010/11/ac" url="https://arlingtonva-my.sharepoint.com/personal/tprice_arlingtonva_us/Documents/FY23 Procurements/23-DES-ITBPW-503 Spout Run Deep Sanitary Sewer Rehabilitation/Solicitation/Invitation to Bid/ITB/Drafts/"/>
    </mc:Choice>
  </mc:AlternateContent>
  <xr:revisionPtr revIDLastSave="4" documentId="13_ncr:1_{A9A32801-A52F-4F54-8312-9CE39B3A1BEE}" xr6:coauthVersionLast="47" xr6:coauthVersionMax="47" xr10:uidLastSave="{A2C37F4F-5CD8-0B4F-BE62-E016B130F812}"/>
  <workbookProtection workbookAlgorithmName="SHA-512" workbookHashValue="TleKrQq3X7uE3zbqe+CwFbJtjlS1O1jbabLZP7p7v6Und2cxciQBP/G2u1+lEFFShBZtHBH3cvxsowiz0/YKpg==" workbookSaltValue="k049x1390bA3GvGciHW/GA==" workbookSpinCount="100000" lockStructure="1"/>
  <bookViews>
    <workbookView xWindow="5020" yWindow="500" windowWidth="17160" windowHeight="16480" tabRatio="544" xr2:uid="{00000000-000D-0000-FFFF-FFFF00000000}"/>
  </bookViews>
  <sheets>
    <sheet name="Bid Form Pricing Sheet" sheetId="1" r:id="rId1"/>
  </sheets>
  <definedNames>
    <definedName name="_xlnm._FilterDatabase" localSheetId="0" hidden="1">'Bid Form Pricing Sheet'!$A$5:$L$24</definedName>
    <definedName name="_xlnm.Print_Area" localSheetId="0">'Bid Form Pricing Sheet'!$D$1:$J$26</definedName>
    <definedName name="_xlnm.Print_Titles" localSheetId="0">'Bid Form Pricing Sheet'!$1:$2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1" l="1"/>
  <c r="D25" i="1"/>
  <c r="J24" i="1"/>
  <c r="J6" i="1"/>
  <c r="D7" i="1" l="1"/>
  <c r="D8" i="1" s="1"/>
  <c r="D9" i="1" s="1"/>
  <c r="D10" i="1" s="1"/>
  <c r="D11" i="1" s="1"/>
  <c r="D12" i="1" s="1"/>
  <c r="D13" i="1" s="1"/>
  <c r="D14" i="1" s="1"/>
  <c r="D15" i="1" s="1"/>
  <c r="D16" i="1" s="1"/>
  <c r="D17" i="1" s="1"/>
  <c r="D18" i="1" s="1"/>
  <c r="D19" i="1" s="1"/>
  <c r="D20" i="1" s="1"/>
  <c r="D21" i="1" s="1"/>
  <c r="D22" i="1" s="1"/>
  <c r="D23" i="1" s="1"/>
  <c r="D24" i="1" s="1"/>
  <c r="J19" i="1"/>
  <c r="J18" i="1"/>
  <c r="J23" i="1"/>
  <c r="J21" i="1"/>
  <c r="J7" i="1"/>
  <c r="J8" i="1"/>
  <c r="J9" i="1"/>
  <c r="J10" i="1"/>
  <c r="J11" i="1"/>
  <c r="J12" i="1"/>
  <c r="J13" i="1"/>
  <c r="J14" i="1"/>
  <c r="J15" i="1"/>
  <c r="J16" i="1"/>
  <c r="J17" i="1"/>
  <c r="J20" i="1"/>
  <c r="J22" i="1"/>
  <c r="J26" i="1" l="1"/>
</calcChain>
</file>

<file path=xl/sharedStrings.xml><?xml version="1.0" encoding="utf-8"?>
<sst xmlns="http://schemas.openxmlformats.org/spreadsheetml/2006/main" count="126" uniqueCount="68">
  <si>
    <t>02200</t>
  </si>
  <si>
    <t>C1</t>
  </si>
  <si>
    <t>1</t>
  </si>
  <si>
    <t>2</t>
  </si>
  <si>
    <t>3</t>
  </si>
  <si>
    <t>EA</t>
  </si>
  <si>
    <t>4</t>
  </si>
  <si>
    <t>6</t>
  </si>
  <si>
    <t>7</t>
  </si>
  <si>
    <t>11</t>
  </si>
  <si>
    <t>13</t>
  </si>
  <si>
    <t>18</t>
  </si>
  <si>
    <t>19</t>
  </si>
  <si>
    <t>20</t>
  </si>
  <si>
    <t>22</t>
  </si>
  <si>
    <t>03100</t>
  </si>
  <si>
    <t>C2</t>
  </si>
  <si>
    <t>02750</t>
  </si>
  <si>
    <t>LF</t>
  </si>
  <si>
    <t>02611</t>
  </si>
  <si>
    <t>23</t>
  </si>
  <si>
    <t>02600</t>
  </si>
  <si>
    <t>C3</t>
  </si>
  <si>
    <t>LS</t>
  </si>
  <si>
    <t>TOTAL</t>
  </si>
  <si>
    <t>PLEASE PROVIDE PRICES IN ALL CELLS HIGHLIGHTED IN BLUE.  BIDDERS SHALL INCLUDE A BID PRICE FOR ALL ITEMS.  FAILURE TO PROVIDE A PRICE FOR ALL ITEMS, OR ANY MODIFICATIONS OR ADDITIONS TO THE BID FORM PRICING SHEET MAY RESULT IN BID REJECTION.</t>
  </si>
  <si>
    <t>ITEM</t>
  </si>
  <si>
    <t>DESCRIPTION</t>
  </si>
  <si>
    <t>QTY</t>
  </si>
  <si>
    <t>UNIT</t>
  </si>
  <si>
    <t>UNIT PRICE</t>
  </si>
  <si>
    <t>All Unit Prices on the Price Shedule shall reflect and be inclusive of all costs, including but not limited to:  tasks, labor, supplies, tools, equipment, transportation, clearing and grubbing, demolition, material provisions and installations, materials testing, disposals, incidentals, and all things necessary to perform the work as set forth in accordance with project plans and specifications and in compliance with all Arlington County and VDOT Standards and Specifications.</t>
  </si>
  <si>
    <t xml:space="preserve">Lee Hwy (Route 29) at Glebe Rd (Route 120) Intersection Improvements Project </t>
  </si>
  <si>
    <t>PRICE SCHEDULE</t>
  </si>
  <si>
    <t>Mobilization / Demobilization - General</t>
  </si>
  <si>
    <t>NPS Temporary Site Access</t>
  </si>
  <si>
    <t>Temporary Erosion &amp; Sediment Control</t>
  </si>
  <si>
    <t xml:space="preserve">TOTAL BID PRICE = </t>
  </si>
  <si>
    <t>Maintenance &amp; Control of Traffic</t>
  </si>
  <si>
    <t>Clearing and Grubbing</t>
  </si>
  <si>
    <t>Tree Removal: Class A (6-inch to 12-inch diameter trees)</t>
  </si>
  <si>
    <t>Temporary Bypass Pumping and Piping</t>
  </si>
  <si>
    <t>Locate and Reinstate MH 741</t>
  </si>
  <si>
    <t>Infiltration Control - Grouting with Packer</t>
  </si>
  <si>
    <t>Heavy Cleaning (only when approved)</t>
  </si>
  <si>
    <t>CIPP Installation (approx. LF)</t>
  </si>
  <si>
    <t>01550</t>
  </si>
  <si>
    <t>13180</t>
  </si>
  <si>
    <t>01200</t>
  </si>
  <si>
    <t>02100</t>
  </si>
  <si>
    <t>331210</t>
  </si>
  <si>
    <t>02500</t>
  </si>
  <si>
    <t>331113.26</t>
  </si>
  <si>
    <t>330130.41</t>
  </si>
  <si>
    <t>330130.72</t>
  </si>
  <si>
    <t>All Unit Prices on the Price Shedule shall reflect and be inclusive of all costs, including but not limited to:  tasks, labor, supplies, tools, equipment, transportation, clearing and grubbing, demolition, material provisions and installations, materials testing, disposals, incidentals, and all things necessary to perform the work as set forth in accordance with project plans and specifications and in compliance with all Arlington County, National Park Service (NPS), and VDOT Standards and Specifications.</t>
  </si>
  <si>
    <t>Rehab Spout Run Deep Sewer
From Spout Run Parkway (North of N Courthouse Rd cul-de-sac)
through under Langston Blvd (Route 29) &amp; I-66 to N. Nash St</t>
  </si>
  <si>
    <t>Tree Removal: Class B (13-inch to 18-inch diameter trees)</t>
  </si>
  <si>
    <t>Tree Removal: Class C (19-inch to 24-inch diameter trees)</t>
  </si>
  <si>
    <t>Tree Removal: Class D (25-inch to 30-inch diameter trees)</t>
  </si>
  <si>
    <t>Tree Removal: Class E (31-inch to 36-inch diameter trees)</t>
  </si>
  <si>
    <t>Tree Removal: Class F (37-inch to 42-inch diameter trees)</t>
  </si>
  <si>
    <t>Tree Removal: Class G (43-inch to 48-inch diameter trees)</t>
  </si>
  <si>
    <t>Tree Removal: Class H (49-inch and larger diameter trees)</t>
  </si>
  <si>
    <t>Specification Reference</t>
  </si>
  <si>
    <t>NPS Special Use Permit</t>
  </si>
  <si>
    <t>N/A</t>
  </si>
  <si>
    <t>Site Restoration in accordance with VDOT, NPS, and/or Arlington County Stds &amp; Specs as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</si>
</sst>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font>
      <sz val="10"/>
      <color indexed="8"/>
      <name val="Arial"/>
    </font>
    <font>
      <sz val="10"/>
      <color indexed="8"/>
      <name val="Courier"/>
    </font>
    <font>
      <sz val="10"/>
      <color indexed="8"/>
      <name val="Courier New"/>
      <family val="3"/>
    </font>
    <font>
      <b/>
      <sz val="10"/>
      <color indexed="8"/>
      <name val="Courier New"/>
      <family val="3"/>
    </font>
    <font>
      <b/>
      <sz val="8"/>
      <color indexed="8"/>
      <name val="Courier New"/>
      <family val="3"/>
    </font>
    <font>
      <b/>
      <sz val="8"/>
      <name val="Courier New"/>
      <family val="3"/>
    </font>
    <font>
      <sz val="10"/>
      <name val="Courier New"/>
      <family val="3"/>
    </font>
    <font>
      <b/>
      <sz val="12"/>
      <name val="Courier New"/>
      <family val="3"/>
    </font>
    <font>
      <sz val="11"/>
      <color theme="1"/>
      <name val="Calibri"/>
      <family val="2"/>
      <scheme val="minor"/>
    </font>
    <font>
      <b/>
      <sz val="9"/>
      <color rgb="FF000000"/>
      <name val="Courier New"/>
      <family val="3"/>
    </font>
    <font>
      <b/>
      <sz val="10"/>
      <color rgb="FF000000"/>
      <name val="Courier New"/>
      <family val="3"/>
    </font>
    <font>
      <b/>
      <sz val="12"/>
      <color indexed="8"/>
      <name val="Courier New"/>
      <family val="3"/>
    </font>
    <font>
      <sz val="8"/>
      <name val="Arial"/>
      <family val="2"/>
    </font>
  </fonts>
  <fills count="6">
    <fill>
      <patternFill patternType="none"/>
    </fill>
    <fill>
      <patternFill patternType="gray125"/>
    </fill>
    <fill>
      <patternFill patternType="solid">
        <fgColor theme="0" tint="-0.14999847407452621"/>
        <bgColor rgb="FF000000"/>
      </patternFill>
    </fill>
    <fill>
      <patternFill patternType="solid">
        <fgColor theme="4" tint="0.59999389629810485"/>
        <bgColor indexed="64"/>
      </patternFill>
    </fill>
    <fill>
      <patternFill patternType="solid">
        <fgColor rgb="FF92D050"/>
        <bgColor rgb="FF000000"/>
      </patternFill>
    </fill>
    <fill>
      <patternFill patternType="solid">
        <fgColor rgb="FF92D050"/>
        <bgColor indexed="64"/>
      </patternFill>
    </fill>
  </fills>
  <borders count="2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44" fontId="8" fillId="0" borderId="0" applyFont="0" applyFill="0" applyBorder="0" applyAlignment="0" applyProtection="0"/>
    <xf numFmtId="0" fontId="8" fillId="0" borderId="0"/>
    <xf numFmtId="0" fontId="8" fillId="0" borderId="0"/>
  </cellStyleXfs>
  <cellXfs count="53">
    <xf numFmtId="0" fontId="0" fillId="0" borderId="0" xfId="0"/>
    <xf numFmtId="0" fontId="2" fillId="0" borderId="0" xfId="0" applyFont="1"/>
    <xf numFmtId="0" fontId="4" fillId="0" borderId="0" xfId="0" applyFont="1"/>
    <xf numFmtId="0" fontId="5" fillId="0" borderId="1" xfId="0" applyFont="1" applyBorder="1" applyAlignment="1">
      <alignment horizontal="center"/>
    </xf>
    <xf numFmtId="0" fontId="6" fillId="0" borderId="2" xfId="0" applyFont="1" applyBorder="1" applyAlignment="1">
      <alignment horizontal="left"/>
    </xf>
    <xf numFmtId="0" fontId="6" fillId="0" borderId="1" xfId="0" applyFont="1" applyBorder="1" applyAlignment="1">
      <alignment horizontal="left" wrapText="1"/>
    </xf>
    <xf numFmtId="0" fontId="6" fillId="0" borderId="0" xfId="0" applyFont="1"/>
    <xf numFmtId="0" fontId="2" fillId="0" borderId="0" xfId="0" applyFont="1" applyAlignment="1">
      <alignment horizontal="center"/>
    </xf>
    <xf numFmtId="44" fontId="2" fillId="0" borderId="0" xfId="1" applyFont="1"/>
    <xf numFmtId="0" fontId="9" fillId="2" borderId="5" xfId="3" applyFont="1" applyFill="1" applyBorder="1" applyAlignment="1">
      <alignment horizontal="center" vertical="center" wrapText="1"/>
    </xf>
    <xf numFmtId="0" fontId="9" fillId="2" borderId="6"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7" fillId="4" borderId="9" xfId="0" applyFont="1" applyFill="1" applyBorder="1" applyAlignment="1">
      <alignment horizontal="right" vertical="center"/>
    </xf>
    <xf numFmtId="0" fontId="7" fillId="4" borderId="0" xfId="0" applyFont="1" applyFill="1" applyAlignment="1">
      <alignment horizontal="right" vertical="center"/>
    </xf>
    <xf numFmtId="0" fontId="3" fillId="0" borderId="22" xfId="0" applyFont="1" applyBorder="1" applyAlignment="1">
      <alignment horizontal="left" vertical="center" wrapText="1"/>
    </xf>
    <xf numFmtId="0" fontId="3" fillId="0" borderId="0" xfId="0" applyFont="1" applyAlignment="1">
      <alignment horizontal="left" vertical="center" wrapText="1"/>
    </xf>
    <xf numFmtId="0" fontId="4" fillId="0" borderId="22" xfId="0" applyFont="1" applyBorder="1"/>
    <xf numFmtId="0" fontId="6" fillId="0" borderId="23" xfId="0" applyFont="1" applyBorder="1" applyAlignment="1">
      <alignment horizontal="left"/>
    </xf>
    <xf numFmtId="0" fontId="6" fillId="0" borderId="22" xfId="0" applyFont="1" applyBorder="1"/>
    <xf numFmtId="0" fontId="11" fillId="5" borderId="4" xfId="0" applyFont="1" applyFill="1" applyBorder="1" applyAlignment="1">
      <alignment wrapText="1"/>
    </xf>
    <xf numFmtId="0" fontId="11" fillId="5" borderId="8" xfId="0" applyFont="1" applyFill="1" applyBorder="1" applyAlignment="1">
      <alignment wrapText="1"/>
    </xf>
    <xf numFmtId="0" fontId="3" fillId="5" borderId="19" xfId="0" applyFont="1" applyFill="1" applyBorder="1" applyAlignment="1">
      <alignment vertical="center"/>
    </xf>
    <xf numFmtId="0" fontId="3" fillId="5" borderId="18" xfId="0" applyFont="1" applyFill="1" applyBorder="1" applyAlignment="1">
      <alignment vertical="center"/>
    </xf>
    <xf numFmtId="0" fontId="2" fillId="0" borderId="4" xfId="0" applyFont="1" applyBorder="1" applyAlignment="1">
      <alignment vertical="center" wrapText="1"/>
    </xf>
    <xf numFmtId="0" fontId="2" fillId="0" borderId="8" xfId="0" applyFont="1" applyBorder="1" applyAlignment="1">
      <alignment vertical="center" wrapText="1"/>
    </xf>
    <xf numFmtId="0" fontId="11" fillId="5" borderId="2" xfId="0" applyFont="1" applyFill="1" applyBorder="1" applyAlignment="1">
      <alignment wrapText="1"/>
    </xf>
    <xf numFmtId="0" fontId="2" fillId="0" borderId="2" xfId="0" applyFont="1" applyBorder="1" applyAlignment="1">
      <alignment vertical="center" wrapText="1"/>
    </xf>
    <xf numFmtId="164" fontId="7" fillId="4" borderId="14" xfId="0" applyNumberFormat="1" applyFont="1" applyFill="1" applyBorder="1" applyAlignment="1">
      <alignment horizontal="right" vertical="center"/>
    </xf>
    <xf numFmtId="0" fontId="6" fillId="0" borderId="4" xfId="0" applyFont="1" applyBorder="1" applyAlignment="1">
      <alignment horizontal="center" vertical="center" wrapText="1"/>
    </xf>
    <xf numFmtId="0" fontId="6" fillId="0" borderId="8" xfId="0" applyFont="1" applyBorder="1" applyAlignment="1">
      <alignment horizontal="left" vertical="center" wrapText="1"/>
    </xf>
    <xf numFmtId="44" fontId="6" fillId="0" borderId="3" xfId="1" applyFont="1" applyFill="1" applyBorder="1" applyAlignment="1" applyProtection="1">
      <alignment vertical="center"/>
    </xf>
    <xf numFmtId="0" fontId="6" fillId="0" borderId="8" xfId="0" applyFont="1" applyBorder="1" applyAlignment="1">
      <alignment horizontal="center" vertical="center" wrapText="1"/>
    </xf>
    <xf numFmtId="44" fontId="6" fillId="0" borderId="24" xfId="1" applyFont="1" applyFill="1" applyBorder="1" applyAlignment="1" applyProtection="1">
      <alignment vertical="center"/>
    </xf>
    <xf numFmtId="44" fontId="6" fillId="3" borderId="8" xfId="1" applyFont="1" applyFill="1" applyBorder="1" applyAlignment="1" applyProtection="1">
      <alignment vertical="center"/>
      <protection locked="0"/>
    </xf>
    <xf numFmtId="0" fontId="9" fillId="2" borderId="25" xfId="3" applyFont="1" applyFill="1" applyBorder="1" applyAlignment="1">
      <alignment horizontal="center" vertical="center" wrapText="1"/>
    </xf>
    <xf numFmtId="49" fontId="6" fillId="0" borderId="20" xfId="0" applyNumberFormat="1"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left" wrapText="1"/>
    </xf>
    <xf numFmtId="0" fontId="11" fillId="5" borderId="11" xfId="0" applyFont="1" applyFill="1" applyBorder="1" applyAlignment="1">
      <alignment horizontal="center" wrapText="1"/>
    </xf>
    <xf numFmtId="0" fontId="11" fillId="5" borderId="12" xfId="0" applyFont="1" applyFill="1" applyBorder="1" applyAlignment="1">
      <alignment horizontal="center" wrapText="1"/>
    </xf>
    <xf numFmtId="0" fontId="11" fillId="5" borderId="13" xfId="0" applyFont="1" applyFill="1" applyBorder="1" applyAlignment="1">
      <alignment horizontal="center" wrapText="1"/>
    </xf>
    <xf numFmtId="0" fontId="3" fillId="5" borderId="2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1" xfId="0" applyFont="1" applyBorder="1" applyAlignment="1">
      <alignment horizontal="center" vertical="center" wrapText="1"/>
    </xf>
    <xf numFmtId="0" fontId="7" fillId="4" borderId="10" xfId="0" applyFont="1" applyFill="1" applyBorder="1" applyAlignment="1">
      <alignment horizontal="right" vertical="center"/>
    </xf>
    <xf numFmtId="0" fontId="7" fillId="4" borderId="26" xfId="0" applyFont="1" applyFill="1" applyBorder="1" applyAlignment="1">
      <alignment horizontal="right" vertical="center"/>
    </xf>
    <xf numFmtId="0" fontId="7" fillId="4" borderId="14" xfId="0" applyFont="1" applyFill="1" applyBorder="1" applyAlignment="1">
      <alignment horizontal="right" vertical="center"/>
    </xf>
    <xf numFmtId="164" fontId="10" fillId="3" borderId="15" xfId="4" applyNumberFormat="1" applyFont="1" applyFill="1" applyBorder="1" applyAlignment="1">
      <alignment horizontal="center" vertical="center" wrapText="1"/>
    </xf>
    <xf numFmtId="164" fontId="10" fillId="3" borderId="16" xfId="4" applyNumberFormat="1" applyFont="1" applyFill="1" applyBorder="1" applyAlignment="1">
      <alignment horizontal="center" vertical="center" wrapText="1"/>
    </xf>
    <xf numFmtId="164" fontId="10" fillId="3" borderId="17" xfId="4" applyNumberFormat="1" applyFont="1" applyFill="1" applyBorder="1" applyAlignment="1">
      <alignment horizontal="center" vertical="center" wrapText="1"/>
    </xf>
  </cellXfs>
  <cellStyles count="5">
    <cellStyle name="Currency" xfId="1" builtinId="4"/>
    <cellStyle name="Currency 2" xfId="2" xr:uid="{00000000-0005-0000-0000-000001000000}"/>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6"/>
  <sheetViews>
    <sheetView tabSelected="1" view="pageBreakPreview" topLeftCell="D7" zoomScaleNormal="100" zoomScaleSheetLayoutView="100" workbookViewId="0">
      <selection activeCell="D1" sqref="D1:J1"/>
    </sheetView>
  </sheetViews>
  <sheetFormatPr baseColWidth="10" defaultColWidth="9.1640625" defaultRowHeight="14"/>
  <cols>
    <col min="1" max="1" width="23.33203125" style="6" hidden="1" customWidth="1"/>
    <col min="2" max="2" width="16" style="6" hidden="1" customWidth="1"/>
    <col min="3" max="3" width="84.6640625" style="6" hidden="1" customWidth="1"/>
    <col min="4" max="4" width="6" style="18" customWidth="1"/>
    <col min="5" max="5" width="27" style="6" bestFit="1" customWidth="1"/>
    <col min="6" max="6" width="49" style="1" customWidth="1"/>
    <col min="7" max="7" width="7.5" style="7" customWidth="1"/>
    <col min="8" max="8" width="6.33203125" style="7" customWidth="1"/>
    <col min="9" max="9" width="15.83203125" style="8" customWidth="1"/>
    <col min="10" max="10" width="20.6640625" style="8" customWidth="1"/>
    <col min="11" max="11" width="17.83203125" style="1" bestFit="1" customWidth="1"/>
    <col min="12" max="12" width="18.5" style="1" bestFit="1" customWidth="1"/>
    <col min="13" max="16384" width="9.1640625" style="1"/>
  </cols>
  <sheetData>
    <row r="1" spans="1:10" ht="16.25" customHeight="1">
      <c r="A1" s="19" t="s">
        <v>33</v>
      </c>
      <c r="B1" s="20"/>
      <c r="C1" s="25"/>
      <c r="D1" s="38" t="s">
        <v>33</v>
      </c>
      <c r="E1" s="39"/>
      <c r="F1" s="39"/>
      <c r="G1" s="39"/>
      <c r="H1" s="39"/>
      <c r="I1" s="39"/>
      <c r="J1" s="40"/>
    </row>
    <row r="2" spans="1:10" ht="44.25" customHeight="1">
      <c r="A2" s="21" t="s">
        <v>32</v>
      </c>
      <c r="B2" s="22"/>
      <c r="C2" s="22"/>
      <c r="D2" s="41" t="s">
        <v>56</v>
      </c>
      <c r="E2" s="42"/>
      <c r="F2" s="42"/>
      <c r="G2" s="42"/>
      <c r="H2" s="42"/>
      <c r="I2" s="42"/>
      <c r="J2" s="43"/>
    </row>
    <row r="3" spans="1:10" ht="90" customHeight="1">
      <c r="A3" s="23" t="s">
        <v>31</v>
      </c>
      <c r="B3" s="24"/>
      <c r="C3" s="26"/>
      <c r="D3" s="44" t="s">
        <v>55</v>
      </c>
      <c r="E3" s="45"/>
      <c r="F3" s="45"/>
      <c r="G3" s="45"/>
      <c r="H3" s="45"/>
      <c r="I3" s="45"/>
      <c r="J3" s="46"/>
    </row>
    <row r="4" spans="1:10" ht="51" customHeight="1" thickBot="1">
      <c r="A4" s="14"/>
      <c r="B4" s="15"/>
      <c r="C4" s="15"/>
      <c r="D4" s="50" t="s">
        <v>25</v>
      </c>
      <c r="E4" s="51"/>
      <c r="F4" s="51"/>
      <c r="G4" s="51"/>
      <c r="H4" s="51"/>
      <c r="I4" s="51"/>
      <c r="J4" s="52"/>
    </row>
    <row r="5" spans="1:10" s="2" customFormat="1" ht="24" customHeight="1">
      <c r="A5" s="16"/>
      <c r="B5" s="3"/>
      <c r="C5" s="3"/>
      <c r="D5" s="9" t="s">
        <v>26</v>
      </c>
      <c r="E5" s="34" t="s">
        <v>64</v>
      </c>
      <c r="F5" s="10" t="s">
        <v>27</v>
      </c>
      <c r="G5" s="10" t="s">
        <v>28</v>
      </c>
      <c r="H5" s="10" t="s">
        <v>29</v>
      </c>
      <c r="I5" s="10" t="s">
        <v>30</v>
      </c>
      <c r="J5" s="11" t="s">
        <v>24</v>
      </c>
    </row>
    <row r="6" spans="1:10" ht="29" customHeight="1">
      <c r="A6" s="17" t="s">
        <v>0</v>
      </c>
      <c r="B6" s="5" t="s">
        <v>1</v>
      </c>
      <c r="C6" s="5" t="s">
        <v>10</v>
      </c>
      <c r="D6" s="28">
        <v>1</v>
      </c>
      <c r="E6" s="35" t="s">
        <v>46</v>
      </c>
      <c r="F6" s="29" t="s">
        <v>34</v>
      </c>
      <c r="G6" s="31">
        <v>1</v>
      </c>
      <c r="H6" s="31" t="s">
        <v>23</v>
      </c>
      <c r="I6" s="33"/>
      <c r="J6" s="30">
        <f>I6*G6</f>
        <v>0</v>
      </c>
    </row>
    <row r="7" spans="1:10" ht="29" customHeight="1">
      <c r="A7" s="17" t="s">
        <v>0</v>
      </c>
      <c r="B7" s="5" t="s">
        <v>1</v>
      </c>
      <c r="C7" s="5" t="s">
        <v>10</v>
      </c>
      <c r="D7" s="28">
        <f>D6+1</f>
        <v>2</v>
      </c>
      <c r="E7" s="35" t="s">
        <v>46</v>
      </c>
      <c r="F7" s="29" t="s">
        <v>35</v>
      </c>
      <c r="G7" s="31">
        <v>1</v>
      </c>
      <c r="H7" s="31" t="s">
        <v>23</v>
      </c>
      <c r="I7" s="33"/>
      <c r="J7" s="30">
        <f t="shared" ref="J7:J22" si="0">I7*G7</f>
        <v>0</v>
      </c>
    </row>
    <row r="8" spans="1:10" ht="40.5" customHeight="1">
      <c r="A8" s="4" t="s">
        <v>17</v>
      </c>
      <c r="B8" s="5" t="s">
        <v>16</v>
      </c>
      <c r="C8" s="5" t="s">
        <v>3</v>
      </c>
      <c r="D8" s="28">
        <f>D7+1</f>
        <v>3</v>
      </c>
      <c r="E8" s="35" t="s">
        <v>46</v>
      </c>
      <c r="F8" s="29" t="s">
        <v>67</v>
      </c>
      <c r="G8" s="31">
        <v>1</v>
      </c>
      <c r="H8" s="31" t="s">
        <v>23</v>
      </c>
      <c r="I8" s="33"/>
      <c r="J8" s="30">
        <f t="shared" si="0"/>
        <v>0</v>
      </c>
    </row>
    <row r="9" spans="1:10" ht="29" customHeight="1">
      <c r="A9" s="4" t="s">
        <v>17</v>
      </c>
      <c r="B9" s="5" t="s">
        <v>16</v>
      </c>
      <c r="C9" s="5" t="s">
        <v>6</v>
      </c>
      <c r="D9" s="28">
        <f t="shared" ref="D9:D19" si="1">D8+1</f>
        <v>4</v>
      </c>
      <c r="E9" s="35" t="s">
        <v>46</v>
      </c>
      <c r="F9" s="29" t="s">
        <v>36</v>
      </c>
      <c r="G9" s="31">
        <v>1</v>
      </c>
      <c r="H9" s="31" t="s">
        <v>23</v>
      </c>
      <c r="I9" s="33"/>
      <c r="J9" s="30">
        <f t="shared" si="0"/>
        <v>0</v>
      </c>
    </row>
    <row r="10" spans="1:10" ht="40.5" customHeight="1">
      <c r="A10" s="4" t="s">
        <v>17</v>
      </c>
      <c r="B10" s="5" t="s">
        <v>16</v>
      </c>
      <c r="C10" s="5" t="s">
        <v>7</v>
      </c>
      <c r="D10" s="28">
        <f t="shared" si="1"/>
        <v>5</v>
      </c>
      <c r="E10" s="35" t="s">
        <v>47</v>
      </c>
      <c r="F10" s="29" t="s">
        <v>38</v>
      </c>
      <c r="G10" s="31">
        <v>1</v>
      </c>
      <c r="H10" s="31" t="s">
        <v>23</v>
      </c>
      <c r="I10" s="33"/>
      <c r="J10" s="30">
        <f t="shared" si="0"/>
        <v>0</v>
      </c>
    </row>
    <row r="11" spans="1:10" ht="40.5" customHeight="1">
      <c r="A11" s="4" t="s">
        <v>17</v>
      </c>
      <c r="B11" s="5" t="s">
        <v>16</v>
      </c>
      <c r="C11" s="5" t="s">
        <v>8</v>
      </c>
      <c r="D11" s="28">
        <f t="shared" si="1"/>
        <v>6</v>
      </c>
      <c r="E11" s="35" t="s">
        <v>48</v>
      </c>
      <c r="F11" s="29" t="s">
        <v>39</v>
      </c>
      <c r="G11" s="31">
        <v>1</v>
      </c>
      <c r="H11" s="31" t="s">
        <v>23</v>
      </c>
      <c r="I11" s="33"/>
      <c r="J11" s="30">
        <f t="shared" si="0"/>
        <v>0</v>
      </c>
    </row>
    <row r="12" spans="1:10" ht="30">
      <c r="A12" s="4" t="s">
        <v>19</v>
      </c>
      <c r="B12" s="5" t="s">
        <v>16</v>
      </c>
      <c r="C12" s="5" t="s">
        <v>9</v>
      </c>
      <c r="D12" s="28">
        <f t="shared" si="1"/>
        <v>7</v>
      </c>
      <c r="E12" s="35" t="s">
        <v>49</v>
      </c>
      <c r="F12" s="29" t="s">
        <v>40</v>
      </c>
      <c r="G12" s="31">
        <v>30</v>
      </c>
      <c r="H12" s="31" t="s">
        <v>5</v>
      </c>
      <c r="I12" s="33"/>
      <c r="J12" s="30">
        <f t="shared" si="0"/>
        <v>0</v>
      </c>
    </row>
    <row r="13" spans="1:10" ht="30">
      <c r="A13" s="4" t="s">
        <v>19</v>
      </c>
      <c r="B13" s="5" t="s">
        <v>16</v>
      </c>
      <c r="C13" s="5" t="s">
        <v>11</v>
      </c>
      <c r="D13" s="28">
        <f t="shared" si="1"/>
        <v>8</v>
      </c>
      <c r="E13" s="35" t="s">
        <v>49</v>
      </c>
      <c r="F13" s="29" t="s">
        <v>57</v>
      </c>
      <c r="G13" s="31">
        <v>6</v>
      </c>
      <c r="H13" s="31" t="s">
        <v>5</v>
      </c>
      <c r="I13" s="33"/>
      <c r="J13" s="30">
        <f t="shared" si="0"/>
        <v>0</v>
      </c>
    </row>
    <row r="14" spans="1:10" ht="30">
      <c r="A14" s="4" t="s">
        <v>19</v>
      </c>
      <c r="B14" s="5" t="s">
        <v>16</v>
      </c>
      <c r="C14" s="5" t="s">
        <v>12</v>
      </c>
      <c r="D14" s="28">
        <f t="shared" si="1"/>
        <v>9</v>
      </c>
      <c r="E14" s="35" t="s">
        <v>49</v>
      </c>
      <c r="F14" s="29" t="s">
        <v>58</v>
      </c>
      <c r="G14" s="31">
        <v>8</v>
      </c>
      <c r="H14" s="31" t="s">
        <v>5</v>
      </c>
      <c r="I14" s="33"/>
      <c r="J14" s="30">
        <f t="shared" si="0"/>
        <v>0</v>
      </c>
    </row>
    <row r="15" spans="1:10" ht="30">
      <c r="A15" s="4" t="s">
        <v>15</v>
      </c>
      <c r="B15" s="5" t="s">
        <v>16</v>
      </c>
      <c r="C15" s="5" t="s">
        <v>13</v>
      </c>
      <c r="D15" s="28">
        <f t="shared" si="1"/>
        <v>10</v>
      </c>
      <c r="E15" s="35" t="s">
        <v>49</v>
      </c>
      <c r="F15" s="29" t="s">
        <v>59</v>
      </c>
      <c r="G15" s="31">
        <v>3</v>
      </c>
      <c r="H15" s="31" t="s">
        <v>5</v>
      </c>
      <c r="I15" s="33"/>
      <c r="J15" s="30">
        <f t="shared" si="0"/>
        <v>0</v>
      </c>
    </row>
    <row r="16" spans="1:10" ht="30">
      <c r="A16" s="4" t="s">
        <v>15</v>
      </c>
      <c r="B16" s="5" t="s">
        <v>16</v>
      </c>
      <c r="C16" s="5" t="s">
        <v>14</v>
      </c>
      <c r="D16" s="28">
        <f t="shared" si="1"/>
        <v>11</v>
      </c>
      <c r="E16" s="35" t="s">
        <v>49</v>
      </c>
      <c r="F16" s="29" t="s">
        <v>60</v>
      </c>
      <c r="G16" s="31">
        <v>4</v>
      </c>
      <c r="H16" s="31" t="s">
        <v>5</v>
      </c>
      <c r="I16" s="33"/>
      <c r="J16" s="30">
        <f t="shared" si="0"/>
        <v>0</v>
      </c>
    </row>
    <row r="17" spans="1:14" ht="30">
      <c r="A17" s="4" t="s">
        <v>15</v>
      </c>
      <c r="B17" s="5" t="s">
        <v>16</v>
      </c>
      <c r="C17" s="5" t="s">
        <v>20</v>
      </c>
      <c r="D17" s="28">
        <f t="shared" si="1"/>
        <v>12</v>
      </c>
      <c r="E17" s="35" t="s">
        <v>49</v>
      </c>
      <c r="F17" s="29" t="s">
        <v>61</v>
      </c>
      <c r="G17" s="31">
        <v>1</v>
      </c>
      <c r="H17" s="31" t="s">
        <v>5</v>
      </c>
      <c r="I17" s="33"/>
      <c r="J17" s="30">
        <f t="shared" si="0"/>
        <v>0</v>
      </c>
    </row>
    <row r="18" spans="1:14" ht="30">
      <c r="A18" s="4"/>
      <c r="B18" s="5"/>
      <c r="C18" s="5"/>
      <c r="D18" s="28">
        <f t="shared" si="1"/>
        <v>13</v>
      </c>
      <c r="E18" s="35" t="s">
        <v>49</v>
      </c>
      <c r="F18" s="29" t="s">
        <v>62</v>
      </c>
      <c r="G18" s="31">
        <v>1</v>
      </c>
      <c r="H18" s="31" t="s">
        <v>5</v>
      </c>
      <c r="I18" s="33"/>
      <c r="J18" s="30">
        <f>I18*G18</f>
        <v>0</v>
      </c>
    </row>
    <row r="19" spans="1:14" ht="31" thickBot="1">
      <c r="A19" s="4"/>
      <c r="B19" s="5"/>
      <c r="C19" s="5"/>
      <c r="D19" s="28">
        <f t="shared" si="1"/>
        <v>14</v>
      </c>
      <c r="E19" s="35" t="s">
        <v>49</v>
      </c>
      <c r="F19" s="29" t="s">
        <v>63</v>
      </c>
      <c r="G19" s="31">
        <v>1</v>
      </c>
      <c r="H19" s="31" t="s">
        <v>5</v>
      </c>
      <c r="I19" s="33"/>
      <c r="J19" s="32">
        <f>I19*G19</f>
        <v>0</v>
      </c>
    </row>
    <row r="20" spans="1:14" ht="29" customHeight="1" thickTop="1">
      <c r="A20" s="4" t="s">
        <v>21</v>
      </c>
      <c r="B20" s="5" t="s">
        <v>22</v>
      </c>
      <c r="C20" s="5" t="s">
        <v>2</v>
      </c>
      <c r="D20" s="28">
        <f>D19+1</f>
        <v>15</v>
      </c>
      <c r="E20" s="35" t="s">
        <v>50</v>
      </c>
      <c r="F20" s="29" t="s">
        <v>41</v>
      </c>
      <c r="G20" s="31">
        <v>1</v>
      </c>
      <c r="H20" s="31" t="s">
        <v>23</v>
      </c>
      <c r="I20" s="33"/>
      <c r="J20" s="30">
        <f t="shared" si="0"/>
        <v>0</v>
      </c>
    </row>
    <row r="21" spans="1:14" ht="29" customHeight="1">
      <c r="A21" s="4" t="s">
        <v>21</v>
      </c>
      <c r="B21" s="5" t="s">
        <v>22</v>
      </c>
      <c r="C21" s="5" t="s">
        <v>4</v>
      </c>
      <c r="D21" s="28">
        <f t="shared" ref="D21:D25" si="2">D20+1</f>
        <v>16</v>
      </c>
      <c r="E21" s="35" t="s">
        <v>51</v>
      </c>
      <c r="F21" s="29" t="s">
        <v>42</v>
      </c>
      <c r="G21" s="31">
        <v>1</v>
      </c>
      <c r="H21" s="31" t="s">
        <v>23</v>
      </c>
      <c r="I21" s="33"/>
      <c r="J21" s="30">
        <f>I21*G21</f>
        <v>0</v>
      </c>
    </row>
    <row r="22" spans="1:14" ht="29" customHeight="1">
      <c r="A22" s="4" t="s">
        <v>21</v>
      </c>
      <c r="B22" s="5" t="s">
        <v>22</v>
      </c>
      <c r="C22" s="5" t="s">
        <v>4</v>
      </c>
      <c r="D22" s="28">
        <f t="shared" si="2"/>
        <v>17</v>
      </c>
      <c r="E22" s="35" t="s">
        <v>52</v>
      </c>
      <c r="F22" s="29" t="s">
        <v>43</v>
      </c>
      <c r="G22" s="31">
        <v>10</v>
      </c>
      <c r="H22" s="31" t="s">
        <v>5</v>
      </c>
      <c r="I22" s="33"/>
      <c r="J22" s="30">
        <f t="shared" si="0"/>
        <v>0</v>
      </c>
    </row>
    <row r="23" spans="1:14" ht="29" customHeight="1">
      <c r="A23" s="4" t="s">
        <v>21</v>
      </c>
      <c r="B23" s="5" t="s">
        <v>22</v>
      </c>
      <c r="C23" s="5" t="s">
        <v>8</v>
      </c>
      <c r="D23" s="28">
        <f t="shared" si="2"/>
        <v>18</v>
      </c>
      <c r="E23" s="35" t="s">
        <v>53</v>
      </c>
      <c r="F23" s="29" t="s">
        <v>44</v>
      </c>
      <c r="G23" s="31">
        <v>500</v>
      </c>
      <c r="H23" s="31" t="s">
        <v>18</v>
      </c>
      <c r="I23" s="33"/>
      <c r="J23" s="30">
        <f>I23*G23</f>
        <v>0</v>
      </c>
    </row>
    <row r="24" spans="1:14" ht="29" customHeight="1">
      <c r="A24" s="4" t="s">
        <v>21</v>
      </c>
      <c r="B24" s="5" t="s">
        <v>22</v>
      </c>
      <c r="C24" s="5" t="s">
        <v>8</v>
      </c>
      <c r="D24" s="28">
        <f t="shared" si="2"/>
        <v>19</v>
      </c>
      <c r="E24" s="35" t="s">
        <v>54</v>
      </c>
      <c r="F24" s="29" t="s">
        <v>45</v>
      </c>
      <c r="G24" s="31">
        <v>3400</v>
      </c>
      <c r="H24" s="31" t="s">
        <v>18</v>
      </c>
      <c r="I24" s="33"/>
      <c r="J24" s="30">
        <f>I24*G24</f>
        <v>0</v>
      </c>
    </row>
    <row r="25" spans="1:14" ht="29" customHeight="1" thickBot="1">
      <c r="A25" s="36"/>
      <c r="B25" s="37"/>
      <c r="C25" s="37"/>
      <c r="D25" s="28">
        <f t="shared" si="2"/>
        <v>20</v>
      </c>
      <c r="E25" s="35" t="s">
        <v>66</v>
      </c>
      <c r="F25" s="29" t="s">
        <v>65</v>
      </c>
      <c r="G25" s="31">
        <v>1</v>
      </c>
      <c r="H25" s="31" t="s">
        <v>23</v>
      </c>
      <c r="I25" s="33"/>
      <c r="J25" s="30">
        <f>I25*G25</f>
        <v>0</v>
      </c>
    </row>
    <row r="26" spans="1:14" ht="32" customHeight="1" thickBot="1">
      <c r="D26" s="47" t="s">
        <v>37</v>
      </c>
      <c r="E26" s="48"/>
      <c r="F26" s="49"/>
      <c r="G26" s="49"/>
      <c r="H26" s="49"/>
      <c r="I26" s="49"/>
      <c r="J26" s="27">
        <f xml:space="preserve"> SUM(J6:J25)</f>
        <v>0</v>
      </c>
      <c r="K26" s="12"/>
      <c r="L26" s="13"/>
      <c r="M26" s="13"/>
      <c r="N26" s="13"/>
    </row>
  </sheetData>
  <sheetProtection algorithmName="SHA-512" hashValue="NLf9cQ7841mN99DXv2aqkJql/74Y6rjpqOY7HZfZHEnmEjOXbHrC1qGQu33IootwjTMgwj7RM1xELdwRNEDfqQ==" saltValue="/NsNOSTB3JPJ9FMxeVx9Ww==" spinCount="100000" sheet="1" objects="1" scenarios="1"/>
  <mergeCells count="5">
    <mergeCell ref="D1:J1"/>
    <mergeCell ref="D2:J2"/>
    <mergeCell ref="D3:J3"/>
    <mergeCell ref="D26:I26"/>
    <mergeCell ref="D4:J4"/>
  </mergeCells>
  <phoneticPr fontId="12" type="noConversion"/>
  <pageMargins left="0.7" right="0.7" top="1.25" bottom="0.75" header="0.5" footer="0.3"/>
  <pageSetup scale="64" orientation="portrait" r:id="rId1"/>
  <headerFooter>
    <oddHeader xml:space="preserve">&amp;C
</oddHeader>
    <oddFooter>&amp;L BIDDER'S NAME: __________________________________&amp;C
PAGE &amp;P of &amp;N                     &amp;RITB NO  ______</oddFooter>
    <firstHeader>&amp;C&amp;"Courier,Regular"BID FORM,         Page &amp;P of &amp;N</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c89badf8-0cd2-4e7b-b9e9-f8f3d3755954" ContentTypeId="0x01010016F1ACE8D43C0C4694A4176A57EAF98901" PreviousValue="false"/>
</file>

<file path=customXml/item2.xml><?xml version="1.0" encoding="utf-8"?>
<?mso-contentType ?>
<p:Policy xmlns:p="office.server.policy" id="" local="true">
  <p:Name>Administrative</p:Name>
  <p:Description/>
  <p:Statement/>
  <p:PolicyItems>
    <p:PolicyItem featureId="Microsoft.Office.RecordsManagement.PolicyFeatures.PolicyAudit" staticId="0x01010016F1ACE8D43C0C4694A4176A57EAF98901|1757814118" UniqueId="21007418-79d3-40de-9dd3-19fa256ced9b">
      <p:Name>Auditing</p:Name>
      <p:Description>Audits user actions on documents and list items to the Audit Log.</p:Description>
      <p:CustomData>
        <Audit>
          <Update/>
          <CheckInOut/>
          <MoveCopy/>
          <DeleteRestore/>
        </Audit>
      </p:CustomData>
    </p:PolicyItem>
  </p:PolicyItems>
</p:Policy>
</file>

<file path=customXml/item3.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ES Administrative" ma:contentTypeID="0x01010016F1ACE8D43C0C4694A4176A57EAF9890100DBAFA2877D276B4FAEF7A1ABD865197B0023EA3E48E87BC44494442FD7DA45AB09" ma:contentTypeVersion="2" ma:contentTypeDescription="Information containing short-term value that is needed to conduct the routine business of the County. This information will be retained for 3 years after the current calendar year.  " ma:contentTypeScope="" ma:versionID="09ccdb9a5e7db93f6cf44bcb190f4d0d">
  <xsd:schema xmlns:xsd="http://www.w3.org/2001/XMLSchema" xmlns:xs="http://www.w3.org/2001/XMLSchema" xmlns:p="http://schemas.microsoft.com/office/2006/metadata/properties" xmlns:ns1="http://schemas.microsoft.com/sharepoint/v3" xmlns:ns2="64501065-6424-49db-b893-e1a782a95efb" xmlns:ns3="2d4151d2-4472-4032-a961-8634b192e66a" xmlns:ns4="88318d70-0ca8-4548-b910-ded9ceb95547" targetNamespace="http://schemas.microsoft.com/office/2006/metadata/properties" ma:root="true" ma:fieldsID="3ece50a9d9cf32a073f8f935d791e6da" ns1:_="" ns2:_="" ns3:_="" ns4:_="">
    <xsd:import namespace="http://schemas.microsoft.com/sharepoint/v3"/>
    <xsd:import namespace="64501065-6424-49db-b893-e1a782a95efb"/>
    <xsd:import namespace="2d4151d2-4472-4032-a961-8634b192e66a"/>
    <xsd:import namespace="88318d70-0ca8-4548-b910-ded9ceb95547"/>
    <xsd:element name="properties">
      <xsd:complexType>
        <xsd:sequence>
          <xsd:element name="documentManagement">
            <xsd:complexType>
              <xsd:all>
                <xsd:element ref="ns1:RoutingRuleDescription" minOccurs="0"/>
                <xsd:element ref="ns2:f2e6dd07560b4dd783c6ede1a5393e32" minOccurs="0"/>
                <xsd:element ref="ns3:TaxCatchAll" minOccurs="0"/>
                <xsd:element ref="ns3:TaxCatchAllLabel" minOccurs="0"/>
                <xsd:element ref="ns1:_dlc_Exempt" minOccurs="0"/>
                <xsd:element ref="ns3:SensitiveInformation"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A summary of the subject, topic, or content of a document.  Examples may include, but are not limited to: an abstract, a table of contents, executive summary, etc." ma:hidden="true" ma:internalName="RoutingRuleDescription" ma:readOnly="false">
      <xsd:simpleType>
        <xsd:restriction base="dms:Text">
          <xsd:maxLength value="255"/>
        </xsd:restriction>
      </xsd:simpleType>
    </xsd:element>
    <xsd:element name="_dlc_Exempt" ma:index="1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501065-6424-49db-b893-e1a782a95efb" elementFormDefault="qualified">
    <xsd:import namespace="http://schemas.microsoft.com/office/2006/documentManagement/types"/>
    <xsd:import namespace="http://schemas.microsoft.com/office/infopath/2007/PartnerControls"/>
    <xsd:element name="f2e6dd07560b4dd783c6ede1a5393e32" ma:index="3" nillable="true" ma:displayName="Department_0" ma:hidden="true" ma:internalName="f2e6dd07560b4dd783c6ede1a5393e32">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4151d2-4472-4032-a961-8634b192e66a" elementFormDefault="qualified">
    <xsd:import namespace="http://schemas.microsoft.com/office/2006/documentManagement/types"/>
    <xsd:import namespace="http://schemas.microsoft.com/office/infopath/2007/PartnerControls"/>
    <xsd:element name="TaxCatchAll" ma:index="4" nillable="true" ma:displayName="Taxonomy Catch All Column" ma:description="" ma:hidden="true" ma:list="1d4911ce-1881-4c31-8f04-e976c76cd5a3" ma:internalName="TaxCatchAll" ma:showField="CatchAllData" ma:web="02282aca-3ef3-4235-a82f-80276b24e57e">
      <xsd:complexType>
        <xsd:complexContent>
          <xsd:extension base="dms:MultiChoiceLookup">
            <xsd:sequence>
              <xsd:element name="Value" type="dms:Lookup" maxOccurs="unbounded" minOccurs="0" nillable="true"/>
            </xsd:sequence>
          </xsd:extension>
        </xsd:complexContent>
      </xsd:complexType>
    </xsd:element>
    <xsd:element name="TaxCatchAllLabel" ma:index="5" nillable="true" ma:displayName="Taxonomy Catch All Column1" ma:description="" ma:hidden="true" ma:list="1d4911ce-1881-4c31-8f04-e976c76cd5a3" ma:internalName="TaxCatchAllLabel" ma:readOnly="true" ma:showField="CatchAllDataLabel" ma:web="02282aca-3ef3-4235-a82f-80276b24e57e">
      <xsd:complexType>
        <xsd:complexContent>
          <xsd:extension base="dms:MultiChoiceLookup">
            <xsd:sequence>
              <xsd:element name="Value" type="dms:Lookup" maxOccurs="unbounded" minOccurs="0" nillable="true"/>
            </xsd:sequence>
          </xsd:extension>
        </xsd:complexContent>
      </xsd:complexType>
    </xsd:element>
    <xsd:element name="SensitiveInformation" ma:index="13" nillable="true" ma:displayName="Sensitive Information" ma:default="0" ma:description="Does the document contain sensitive information?  Sensitive information includes, but is not limited to, Personally Identifiable Information (social security numbers, driver’s license numbers, or financial account numbers); credit/debit card or bank account numbers; protected health or medical information (HIPAA); trade secrets or proprietary information; aggregate or cumulative username and passwords." ma:internalName="SensitiveInform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8318d70-0ca8-4548-b910-ded9ceb95547"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f2e6dd07560b4dd783c6ede1a5393e32 xmlns="64501065-6424-49db-b893-e1a782a95efb" xsi:nil="true"/>
    <RoutingRuleDescription xmlns="http://schemas.microsoft.com/sharepoint/v3" xsi:nil="true"/>
    <TaxCatchAll xmlns="2d4151d2-4472-4032-a961-8634b192e66a"/>
    <SensitiveInformation xmlns="2d4151d2-4472-4032-a961-8634b192e66a">false</SensitiveInformation>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4723A0-D69C-4C7C-9DA3-F8AFB7CA860B}">
  <ds:schemaRefs>
    <ds:schemaRef ds:uri="Microsoft.SharePoint.Taxonomy.ContentTypeSync"/>
  </ds:schemaRefs>
</ds:datastoreItem>
</file>

<file path=customXml/itemProps2.xml><?xml version="1.0" encoding="utf-8"?>
<ds:datastoreItem xmlns:ds="http://schemas.openxmlformats.org/officeDocument/2006/customXml" ds:itemID="{76416FB2-F1C9-442A-9548-6783E5E5BBA9}">
  <ds:schemaRefs>
    <ds:schemaRef ds:uri="office.server.policy"/>
  </ds:schemaRefs>
</ds:datastoreItem>
</file>

<file path=customXml/itemProps3.xml><?xml version="1.0" encoding="utf-8"?>
<ds:datastoreItem xmlns:ds="http://schemas.openxmlformats.org/officeDocument/2006/customXml" ds:itemID="{739A3AE3-6A1A-4672-81A4-FE292BDDB6B1}">
  <ds:schemaRefs>
    <ds:schemaRef ds:uri="http://schemas.microsoft.com/sharepoint/events"/>
  </ds:schemaRefs>
</ds:datastoreItem>
</file>

<file path=customXml/itemProps4.xml><?xml version="1.0" encoding="utf-8"?>
<ds:datastoreItem xmlns:ds="http://schemas.openxmlformats.org/officeDocument/2006/customXml" ds:itemID="{126D0BE8-92AE-4939-8660-55557988F5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501065-6424-49db-b893-e1a782a95efb"/>
    <ds:schemaRef ds:uri="2d4151d2-4472-4032-a961-8634b192e66a"/>
    <ds:schemaRef ds:uri="88318d70-0ca8-4548-b910-ded9ceb95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318C9FC-B3D6-485C-9B85-2D224AB2301C}">
  <ds:schemaRefs>
    <ds:schemaRef ds:uri="http://schemas.microsoft.com/office/2006/metadata/properties"/>
    <ds:schemaRef ds:uri="88318d70-0ca8-4548-b910-ded9ceb95547"/>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http://schemas.microsoft.com/sharepoint/v3"/>
    <ds:schemaRef ds:uri="http://www.w3.org/XML/1998/namespace"/>
    <ds:schemaRef ds:uri="http://schemas.microsoft.com/office/infopath/2007/PartnerControls"/>
    <ds:schemaRef ds:uri="2d4151d2-4472-4032-a961-8634b192e66a"/>
    <ds:schemaRef ds:uri="64501065-6424-49db-b893-e1a782a95efb"/>
  </ds:schemaRefs>
</ds:datastoreItem>
</file>

<file path=customXml/itemProps6.xml><?xml version="1.0" encoding="utf-8"?>
<ds:datastoreItem xmlns:ds="http://schemas.openxmlformats.org/officeDocument/2006/customXml" ds:itemID="{2C87CE6A-E114-4D84-8E08-A691490DA3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Form Pricing Sheet</vt:lpstr>
      <vt:lpstr>'Bid Form Pricing Sheet'!Print_Area</vt:lpstr>
      <vt:lpstr>'Bid Form Pricing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Arjun Joshi</dc:creator>
  <cp:lastModifiedBy>Tomeka Price</cp:lastModifiedBy>
  <cp:lastPrinted>2022-12-05T22:01:35Z</cp:lastPrinted>
  <dcterms:created xsi:type="dcterms:W3CDTF">2016-08-11T13:57:23Z</dcterms:created>
  <dcterms:modified xsi:type="dcterms:W3CDTF">2023-01-19T18:23:36Z</dcterms:modified>
</cp:coreProperties>
</file>