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\Parks &amp; Natural Resources\Admin\Lynda\Mowing\2021 Bid Documents\"/>
    </mc:Choice>
  </mc:AlternateContent>
  <xr:revisionPtr revIDLastSave="0" documentId="13_ncr:1_{F8CAD412-3B73-49A2-ABC1-95EBE6DECED2}" xr6:coauthVersionLast="44" xr6:coauthVersionMax="44" xr10:uidLastSave="{00000000-0000-0000-0000-000000000000}"/>
  <bookViews>
    <workbookView xWindow="29175" yWindow="15" windowWidth="28305" windowHeight="15510" activeTab="1" xr2:uid="{FAABF2AF-6332-4A0D-ADFE-5CA6122EB0BE}"/>
  </bookViews>
  <sheets>
    <sheet name="Time Calc" sheetId="5" r:id="rId1"/>
    <sheet name="NE" sheetId="4" r:id="rId2"/>
    <sheet name="NW" sheetId="3" r:id="rId3"/>
    <sheet name="SE" sheetId="2" r:id="rId4"/>
    <sheet name="SW" sheetId="1" r:id="rId5"/>
  </sheets>
  <definedNames>
    <definedName name="_xlnm._FilterDatabase" localSheetId="1" hidden="1">NE!$A$1:$E$257</definedName>
    <definedName name="_xlnm._FilterDatabase" localSheetId="2" hidden="1">NW!$A$1:$E$210</definedName>
    <definedName name="_xlnm._FilterDatabase" localSheetId="3" hidden="1">SE!$A$1:$E$109</definedName>
    <definedName name="_xlnm._FilterDatabase" localSheetId="4" hidden="1">SW!$A$1:$E$140</definedName>
    <definedName name="_xlnm.Print_Titles" localSheetId="1">NE!$1:$1</definedName>
    <definedName name="_xlnm.Print_Titles" localSheetId="2">NW!$1:$1</definedName>
    <definedName name="_xlnm.Print_Titles" localSheetId="3">SE!$1:$1</definedName>
    <definedName name="_xlnm.Print_Titles" localSheetId="4">SW!$1:$1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5" l="1"/>
  <c r="E11" i="5"/>
  <c r="D11" i="5"/>
  <c r="B11" i="5" l="1"/>
  <c r="I143" i="1" l="1"/>
  <c r="I144" i="1" s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1" i="1"/>
  <c r="I113" i="1"/>
  <c r="I112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5" i="1"/>
  <c r="I14" i="1"/>
  <c r="I11" i="1"/>
  <c r="I10" i="1"/>
  <c r="I9" i="1"/>
  <c r="I8" i="1"/>
  <c r="I7" i="1"/>
  <c r="I6" i="1"/>
  <c r="I5" i="1"/>
  <c r="I4" i="1"/>
  <c r="I3" i="1"/>
  <c r="I2" i="1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7" i="2"/>
  <c r="I16" i="2"/>
  <c r="I15" i="2"/>
  <c r="I14" i="2"/>
  <c r="I13" i="2"/>
  <c r="I12" i="2"/>
  <c r="I9" i="2"/>
  <c r="I8" i="2"/>
  <c r="I5" i="2"/>
  <c r="I4" i="2"/>
  <c r="I3" i="2"/>
  <c r="I2" i="2"/>
  <c r="I216" i="3"/>
  <c r="I215" i="3"/>
  <c r="I214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8" i="4"/>
  <c r="I17" i="4"/>
  <c r="I16" i="4"/>
  <c r="I15" i="4"/>
  <c r="I14" i="4"/>
  <c r="I13" i="4"/>
  <c r="I10" i="4"/>
  <c r="I9" i="4"/>
  <c r="I11" i="4" s="1"/>
  <c r="I6" i="4"/>
  <c r="I5" i="4"/>
  <c r="I4" i="4"/>
  <c r="I3" i="4"/>
  <c r="I2" i="4"/>
  <c r="I110" i="2" l="1"/>
  <c r="I82" i="2"/>
  <c r="I6" i="2"/>
  <c r="I17" i="3"/>
  <c r="I258" i="4"/>
  <c r="I16" i="1"/>
  <c r="I12" i="1"/>
  <c r="I141" i="1"/>
  <c r="I114" i="1"/>
  <c r="I34" i="1"/>
  <c r="I10" i="2"/>
  <c r="I18" i="2"/>
  <c r="I22" i="3"/>
  <c r="I217" i="3"/>
  <c r="I211" i="3"/>
  <c r="I151" i="3"/>
  <c r="I39" i="3"/>
  <c r="I19" i="4"/>
  <c r="I158" i="4"/>
  <c r="I7" i="4"/>
  <c r="I114" i="2" l="1"/>
  <c r="I146" i="1"/>
  <c r="I220" i="3"/>
  <c r="I262" i="4"/>
</calcChain>
</file>

<file path=xl/sharedStrings.xml><?xml version="1.0" encoding="utf-8"?>
<sst xmlns="http://schemas.openxmlformats.org/spreadsheetml/2006/main" count="3384" uniqueCount="1211">
  <si>
    <t>40Th &amp; Upland St</t>
  </si>
  <si>
    <t>Row Easement</t>
  </si>
  <si>
    <t>U</t>
  </si>
  <si>
    <t xml:space="preserve">41St Street &amp; Upland St.   </t>
  </si>
  <si>
    <t>Street Island</t>
  </si>
  <si>
    <t>Glebe Park  -  Old Glebe Rd East Of Tazwell St</t>
  </si>
  <si>
    <t xml:space="preserve">All Areas: Woods Edge &amp; Steps, Fence Lines Playground </t>
  </si>
  <si>
    <t>P</t>
  </si>
  <si>
    <t>Holmberg Park  -  38Th &amp; N. Upland St.</t>
  </si>
  <si>
    <t>All Areas</t>
  </si>
  <si>
    <t>Old Glebe Rd @ Glebe Rd</t>
  </si>
  <si>
    <t>Center Island With Stop Sign</t>
  </si>
  <si>
    <t>Gulf Branch Nature Center -3608 N. Military Rd</t>
  </si>
  <si>
    <t>Mow Along Entrance Drive, Around Base Of Building And Parking Lot</t>
  </si>
  <si>
    <t>38Th St. &amp; N. Wakefield St.</t>
  </si>
  <si>
    <t>Utility Strip And Easement</t>
  </si>
  <si>
    <t>Broyhill Forest Park  -  3510 N. Utah St.</t>
  </si>
  <si>
    <t>North Of 35Th St On Utah Both Sides Of Street</t>
  </si>
  <si>
    <t>36Th St  -  3632 To 3837  At Military Rd</t>
  </si>
  <si>
    <t>Open Areas</t>
  </si>
  <si>
    <t xml:space="preserve">33Rd St   -  Thomas St To Randolph St  </t>
  </si>
  <si>
    <t>N 4107 To  N 4133 33Rd St</t>
  </si>
  <si>
    <t xml:space="preserve">36Th &amp; Glebe Rd  </t>
  </si>
  <si>
    <t>Island</t>
  </si>
  <si>
    <t>Donaldson Run Park - 4020 N. 30Th St.</t>
  </si>
  <si>
    <t>Along 30Th From Military Rd To Pollard St</t>
  </si>
  <si>
    <t xml:space="preserve">Stafford St   -  Dead End  East Of  31 St </t>
  </si>
  <si>
    <t>Island Area</t>
  </si>
  <si>
    <t>Marcey Rd Park    2700 Marcy Road</t>
  </si>
  <si>
    <t>Located Inside Regional Park Area</t>
  </si>
  <si>
    <t>Rockspring Rd. @ Wakefield St.</t>
  </si>
  <si>
    <t>Triangular Island At Intersection</t>
  </si>
  <si>
    <t>Taylor Park    5000  Military Rd @ 3Oth St</t>
  </si>
  <si>
    <t>Area Along Military Rd.</t>
  </si>
  <si>
    <t>Vermont Bike Trail -  At N. Vernon St</t>
  </si>
  <si>
    <t>2547 N. Vernon St To 2501 N Upton St  60' X 15'</t>
  </si>
  <si>
    <t>All Areas Except Inside Building Sidewalks And Parking Lots</t>
  </si>
  <si>
    <t>S</t>
  </si>
  <si>
    <t>Old Dominion &amp; Glebe Rd</t>
  </si>
  <si>
    <t>2 Islands &amp; Adj. Utility Strips</t>
  </si>
  <si>
    <t>Yorktown Blvd. @ Glebe Rd.</t>
  </si>
  <si>
    <t>Street Median East Of Glebe Rd. Overpass</t>
  </si>
  <si>
    <t>4722 N 26Th Street</t>
  </si>
  <si>
    <t>House Lot Property</t>
  </si>
  <si>
    <t>Leaf Dump Lot  26Th St @ Yorktown Blvd</t>
  </si>
  <si>
    <t>Open Area East Side Of Leaf Dump Site</t>
  </si>
  <si>
    <t xml:space="preserve">Utah St &amp; Taylor St. Park  </t>
  </si>
  <si>
    <t>Fenced In Area And Adj. Areas</t>
  </si>
  <si>
    <t xml:space="preserve">24Th St @ Old Dominion Dr  -   4655 To 4711 </t>
  </si>
  <si>
    <t>Row Easement From 4655 To 4711</t>
  </si>
  <si>
    <t>Military Road &amp; 25Th Rd N - 2 areas</t>
  </si>
  <si>
    <t>Corners Of Intersection &amp; Medians</t>
  </si>
  <si>
    <t>Ridgeview Rd North Of Nellie Custis</t>
  </si>
  <si>
    <t>Cul-De-Sac Island At Dead End</t>
  </si>
  <si>
    <t xml:space="preserve">Windy Run Park  -  Nellie Custis Drive  </t>
  </si>
  <si>
    <t>Mow To End Of Kenmore St</t>
  </si>
  <si>
    <t>Woodmont Center  -  N Of 24Th St On Filmore</t>
  </si>
  <si>
    <t>Fort Smith Park -  2411 24Th St North</t>
  </si>
  <si>
    <t>Street Row, House Grounds, Fort Area, Open Spaces</t>
  </si>
  <si>
    <t>Dawson Terrace Center  -  Taft St &amp; 21St St</t>
  </si>
  <si>
    <t>Lee Highway  -  Albemarle St To Wakefield St</t>
  </si>
  <si>
    <t>6 Islands &amp; Old Dominion Intersection Area</t>
  </si>
  <si>
    <t>Stratford Park  -  4321 Old Dominion Dr.</t>
  </si>
  <si>
    <t xml:space="preserve">Woodstock Park -  2000 Block Of Woodstock </t>
  </si>
  <si>
    <t>All Areas  20Th Rd &amp; Woodstock St</t>
  </si>
  <si>
    <t>21St St. &amp; N. Stafford St.</t>
  </si>
  <si>
    <t>Sidewalk Island &amp; Lot Behind Sidewalk On 21St @2045 Stafford St.</t>
  </si>
  <si>
    <t>Cherrydale Library  -  N. Military Rd @ 22Nd St</t>
  </si>
  <si>
    <t>L</t>
  </si>
  <si>
    <t xml:space="preserve">Cherrydale Park    2100 N. Quincy St. </t>
  </si>
  <si>
    <t xml:space="preserve">Enter From Behind 7/11  West Of Pollard On Old Dominion </t>
  </si>
  <si>
    <t>Thrifton Hill Park  -  23Rd &amp; N. Edgewood St</t>
  </si>
  <si>
    <t xml:space="preserve">All Areas: Rear Woods Edge &amp; Steps, Fence Lines Playground </t>
  </si>
  <si>
    <t>Maywood Mini Park  -  3210 N 22Nd St</t>
  </si>
  <si>
    <t>Quincy Street  -  20Th Rd To Lee Highway</t>
  </si>
  <si>
    <t xml:space="preserve">All Islands And U-Strips </t>
  </si>
  <si>
    <t>Lee Highway &amp; N. Quincy St</t>
  </si>
  <si>
    <t>3 Islands   Mowing At Ls Areas</t>
  </si>
  <si>
    <t xml:space="preserve">Lee Highway  -   Lincoln St To Monroe </t>
  </si>
  <si>
    <t>Islands In 3500 Block</t>
  </si>
  <si>
    <t>Spout Run Pkway  -  Lee Highway To I-66 Overpass</t>
  </si>
  <si>
    <t>Islands</t>
  </si>
  <si>
    <t>Lee Highway  -  Spout Run Pkway To Lincoln St</t>
  </si>
  <si>
    <t>Cherry Valley Park - 1700  Quincy St.</t>
  </si>
  <si>
    <t>Access Also From Nelson &amp; 17th  (Area has expanded since Tax Map)</t>
  </si>
  <si>
    <t>Lyon Village Park  -  1800 Highland St</t>
  </si>
  <si>
    <t xml:space="preserve">All Areas: Steps, Fence Lines, Playground, U-Strips </t>
  </si>
  <si>
    <t>18Th St. &amp; Cleveland St.</t>
  </si>
  <si>
    <t>Traffic Island</t>
  </si>
  <si>
    <t>Nelly Custis Drive  -  Military Rd To Lorcum L.</t>
  </si>
  <si>
    <t>All Islands</t>
  </si>
  <si>
    <t>Oakgrove Park  -  1500 N. Quincy St</t>
  </si>
  <si>
    <t>Vacant Lot  1601 N. Quincy St</t>
  </si>
  <si>
    <t>Open Lot Across Quincy St From Oakgrove Park</t>
  </si>
  <si>
    <t>Hayes Park   -  1400 Lincoln St At 15Th St</t>
  </si>
  <si>
    <t>Arlington Science Focus School  -  1500 N. Lincoln St.</t>
  </si>
  <si>
    <t>James Hunter Park (1230 N Hartford)</t>
  </si>
  <si>
    <t>Grass areas and utility strips</t>
  </si>
  <si>
    <t>Herndon St. - 1401</t>
  </si>
  <si>
    <t>Utility Strip In Front Of House</t>
  </si>
  <si>
    <t>17Th St. &amp; N. Hartford St</t>
  </si>
  <si>
    <t xml:space="preserve">Key Blvd &amp; Highland St </t>
  </si>
  <si>
    <t xml:space="preserve">7 Corner Areas  </t>
  </si>
  <si>
    <t>Edgewood St &amp; N. Franklin St</t>
  </si>
  <si>
    <t xml:space="preserve">Danville &amp; Franklin St  </t>
  </si>
  <si>
    <t>Four Islands @ Intersection</t>
  </si>
  <si>
    <t>Clarendon Blvd  -  Adam St To Danville St</t>
  </si>
  <si>
    <t>Vacant Lot, U-Strips And Right Of Ways</t>
  </si>
  <si>
    <t>Mccoy Park  -  N Vetch St &amp; North 20Th St</t>
  </si>
  <si>
    <t>All Areas Except The Drainage Basin</t>
  </si>
  <si>
    <t>Key Blvd. Garden Plots</t>
  </si>
  <si>
    <t>Open Area On 19Th St. Side</t>
  </si>
  <si>
    <t>Lee Highway  -  Nash St To Lynn St</t>
  </si>
  <si>
    <t xml:space="preserve">Islands Adjacent To Gateway Park </t>
  </si>
  <si>
    <t>Gateway Park  -  1300 Lee Highway</t>
  </si>
  <si>
    <t>All Grass Panels</t>
  </si>
  <si>
    <t>Potomac Tower Park  1955 N. Lynn St</t>
  </si>
  <si>
    <t>Adj. To Parkway Entrance Ramp</t>
  </si>
  <si>
    <t>Child Care Center -1915 N. Uhle St @ Lee Hwy</t>
  </si>
  <si>
    <t>Building Perimeter, Parking Lot, Inside And Outside Fenced Areas</t>
  </si>
  <si>
    <t>Fire Station # 10  -  1559 Wilson Blvd</t>
  </si>
  <si>
    <t>All Areas And Adj. Street Islands</t>
  </si>
  <si>
    <t>F</t>
  </si>
  <si>
    <t>Wilson Center  -  Wilson Blvd &amp; N. Quinn St</t>
  </si>
  <si>
    <t>All Areas: Sports Field, Playground, U-Strips, Fence Areas</t>
  </si>
  <si>
    <t>Argus House - 1527 Clarendon Blvd.</t>
  </si>
  <si>
    <t>Small Picnic Area At Rear Of Building</t>
  </si>
  <si>
    <t>D</t>
  </si>
  <si>
    <t>Kent St  Vacant Lot -  South Of 19Th St</t>
  </si>
  <si>
    <t>Lot At Beginning Of Ramp   Buildings On 3 Sides</t>
  </si>
  <si>
    <t>Kent &amp; 19Th Street</t>
  </si>
  <si>
    <t>Triangle Island</t>
  </si>
  <si>
    <t>Wilson Blvd  -  Lynn St To Ridge Road</t>
  </si>
  <si>
    <t>Key School  -  2300 Key Blvd</t>
  </si>
  <si>
    <t>Key Boulevard  -  At N. Bryan St</t>
  </si>
  <si>
    <t/>
  </si>
  <si>
    <t xml:space="preserve">Rhodes &amp; Clarendon Blvd.   </t>
  </si>
  <si>
    <t>Street Islands</t>
  </si>
  <si>
    <t>Fairfax Drive House 1727 E. Of Pierce St</t>
  </si>
  <si>
    <t>Mow Front And Rear Area And Perimeters</t>
  </si>
  <si>
    <t xml:space="preserve">Hillside Park - 1601 N. Pierce Street </t>
  </si>
  <si>
    <t>All Areas Including Perimeters To All Streets</t>
  </si>
  <si>
    <t>Dark Star Park -  Ft Myer Dr @ Fairfax Drive</t>
  </si>
  <si>
    <t>Island Areas With Balls</t>
  </si>
  <si>
    <t>Meade St. Park - 1550 N. Meade St.</t>
  </si>
  <si>
    <t>Sw Corner Island At Rt.50 To Service Rd.</t>
  </si>
  <si>
    <t>Clarendon Park  -  Wilson Blvd &amp; Highland St</t>
  </si>
  <si>
    <t>All Turf Areas</t>
  </si>
  <si>
    <t>Rt. 50 East Entryway</t>
  </si>
  <si>
    <t>Courthouse Building - 15Th St &amp; Courthouse Rd</t>
  </si>
  <si>
    <t>All Areas: Around Building, Utility Strips &amp; Interior Courtyard</t>
  </si>
  <si>
    <t>O</t>
  </si>
  <si>
    <t>Ft Myer Heights Park -  1400 N Ft Myer Dr</t>
  </si>
  <si>
    <t>South Of Rt. 50 Adj. To Apts.</t>
  </si>
  <si>
    <t>Meade St South @ S 14Th St</t>
  </si>
  <si>
    <t xml:space="preserve">Island Adj. To Iwo Jima Memorial </t>
  </si>
  <si>
    <t>Clarenford Station Park - 1300 N. Vermont St.</t>
  </si>
  <si>
    <t>From G. Mason Drive Behind Motel To Playground At Vermont St</t>
  </si>
  <si>
    <t>Fairfax Drive  -  Wilson Blvd. To Glebe Rd.</t>
  </si>
  <si>
    <t>Wilson Blvd &amp; Fairfax Drive</t>
  </si>
  <si>
    <t>Mowing At Ls Maintenance Areas</t>
  </si>
  <si>
    <t>Glebe Rd &amp; Fairfax Drive</t>
  </si>
  <si>
    <t>10 Street Islands</t>
  </si>
  <si>
    <t>W &amp; L High School -  1300 N. Quincy St</t>
  </si>
  <si>
    <t>Aps Education Center-1426 N. Quincy St.</t>
  </si>
  <si>
    <t>Outside Perimeter Of Parking  Lot  &amp; 15 St. Utility Strip</t>
  </si>
  <si>
    <t>Kirkwood Rd   -  Islands &amp; Open Areas</t>
  </si>
  <si>
    <t>Washington Blvd To Lee Hwy.  All Public Open Spaces Both Sides</t>
  </si>
  <si>
    <t>Fairfax Drive  -  Danville To Barton St</t>
  </si>
  <si>
    <t>Utility Strip In Front Of 1222 N. Cleveland St</t>
  </si>
  <si>
    <t>Clarendon Blvd. @ Danville St.</t>
  </si>
  <si>
    <t>Utility Strip &amp; Area Surrounded By Brick Paver Walkway</t>
  </si>
  <si>
    <t>11Th &amp; Danville St. Park</t>
  </si>
  <si>
    <t>Open Lot Along 11Th St. From Danville To Fillmore St.</t>
  </si>
  <si>
    <t>Central Library  -  1015 N. Quincy St.</t>
  </si>
  <si>
    <t>Quincy Park   -  1021 N. Quincy St</t>
  </si>
  <si>
    <t>Washington Blvd &amp; N Quincy St</t>
  </si>
  <si>
    <t xml:space="preserve">Kenmore St  -  1919 @ Wilson Blvd  </t>
  </si>
  <si>
    <t xml:space="preserve">Utility Strip Nw Corner &amp; In Front Of 932 </t>
  </si>
  <si>
    <t>Fire Station #4   -  3121 N. 10Th St.</t>
  </si>
  <si>
    <t>Clarendon House   -  3141 N. 10Th St.</t>
  </si>
  <si>
    <t>DES</t>
  </si>
  <si>
    <t>10Th St  -  Wilson Blvd To Rt. 50</t>
  </si>
  <si>
    <t>Medians/Ultility Islands Wilson Blvd To Wash Blvd &amp; East &amp; West Ramp Of Rt. 50</t>
  </si>
  <si>
    <t>Herselle Milliken Park    820 N. Lincoln St.</t>
  </si>
  <si>
    <t>All Areas Between House And Store Building</t>
  </si>
  <si>
    <t>Maury Art Center - 3550 N. Wilson Blvd</t>
  </si>
  <si>
    <t>All Areas: Curbs, Sculpture Garden, Playground, Fence Edges</t>
  </si>
  <si>
    <t>Oakland Park  3701 Wilson Blvd.</t>
  </si>
  <si>
    <t>Clay Park  -  3011 N. 7Th St</t>
  </si>
  <si>
    <t>Mosaic Park - 544 N Pollard st</t>
  </si>
  <si>
    <t>All areas including adjacent utility strips</t>
  </si>
  <si>
    <t>7Th. Street  -  Nelson St To  Oakland St</t>
  </si>
  <si>
    <t>6Th St &amp; Monroe St</t>
  </si>
  <si>
    <t xml:space="preserve">4Th St &amp; Fillmore St   300 Blk Of Filmore   </t>
  </si>
  <si>
    <t>Rocky Run Park    1200 Barton St</t>
  </si>
  <si>
    <t>10Th &amp; Barton St Garden Area</t>
  </si>
  <si>
    <t>Between Gardens &amp; Street And Adj. Areas</t>
  </si>
  <si>
    <t xml:space="preserve">Washington Blvd  -  Highland St To Rt. 50 </t>
  </si>
  <si>
    <t>All Island And Utility Some Utility Strips</t>
  </si>
  <si>
    <t>Oakland Street Mini Park  122 S Oakland St</t>
  </si>
  <si>
    <t>South Of N 2Nd St And Oakland St Intersection</t>
  </si>
  <si>
    <t>Fillmore Park &amp; Trail    33 N. Filmore St</t>
  </si>
  <si>
    <t>Washington Blvd. North To Fillmore St.</t>
  </si>
  <si>
    <t>Long Branch School  -  33 N. Fillmore St</t>
  </si>
  <si>
    <t>N. Barton &amp; Bryan St.</t>
  </si>
  <si>
    <t>Median At Intersection</t>
  </si>
  <si>
    <t>N. Randolph  Street</t>
  </si>
  <si>
    <t>Utility Strips Between N Glebe Rd And Wilson Blvd.</t>
  </si>
  <si>
    <t>N. 16Th Street &amp; Custis Rd.</t>
  </si>
  <si>
    <t>Median At The Intersection Of N. 16Th  &amp; Custis Rd.</t>
  </si>
  <si>
    <t>Glebe &amp; Randolph Park</t>
  </si>
  <si>
    <t>p</t>
  </si>
  <si>
    <t>N. Monroe St.</t>
  </si>
  <si>
    <t>Utility Strips  Both Sides Of Street Between I-66 &amp; N. 17Th St.</t>
  </si>
  <si>
    <t>Sunburst Triangle</t>
  </si>
  <si>
    <t>Parcel Of Land At Rt.50 &amp; Fairfax Drive</t>
  </si>
  <si>
    <t>Rt 50 East-Service Road</t>
  </si>
  <si>
    <t>Utility Strip From  N. Queen To Rolfe St.</t>
  </si>
  <si>
    <t xml:space="preserve">Petco-N. Fairfax Dr. </t>
  </si>
  <si>
    <t>Median At N. Farifax Dr. &amp; Washington Blvd.</t>
  </si>
  <si>
    <t>N. Barton St.</t>
  </si>
  <si>
    <t>Utility Strip Between  N. 11Th  &amp; 12Th St. (West Side Of St.)</t>
  </si>
  <si>
    <t>N. Jackson St. &amp; Rt. 50</t>
  </si>
  <si>
    <t>Area Surrounding Foot Bridge</t>
  </si>
  <si>
    <t>Fire Station #3-4100 Old Dominion Dr</t>
  </si>
  <si>
    <t>N. Woodstock &amp; 20Th Rd. N</t>
  </si>
  <si>
    <t>Vacation Lane &amp; 25Th St N.</t>
  </si>
  <si>
    <t>Pershing Drive</t>
  </si>
  <si>
    <t>Median From Rt. 50 To N. Barton St.</t>
  </si>
  <si>
    <t>Johnson St N- 1504</t>
  </si>
  <si>
    <t>Both Sides Of Sidewalk Adjacent To 1504</t>
  </si>
  <si>
    <t>N Oak St</t>
  </si>
  <si>
    <t>The Buck Property-N Quincy &amp; 14Th St</t>
  </si>
  <si>
    <t>All Areas &amp; Ivy Perimeter Of All Buildings</t>
  </si>
  <si>
    <t>Wilson Blvd- Ballston</t>
  </si>
  <si>
    <t>1617 N Garfield St</t>
  </si>
  <si>
    <t>Utility Strips Around Perimeter Of House</t>
  </si>
  <si>
    <t xml:space="preserve">Roberts Lane &amp; N Lincoln St </t>
  </si>
  <si>
    <t>Utility Strip From Lincoln To Monroe St</t>
  </si>
  <si>
    <t>Clarendon Blvd &amp; Veitch St</t>
  </si>
  <si>
    <t>Median In Fron Of 2100 Clarendon Blvd.</t>
  </si>
  <si>
    <t xml:space="preserve">Randolph St   -  23Rd St To Lorcom Lane  </t>
  </si>
  <si>
    <t>41St  -  Glebe Rd To Dead End  Both Sides</t>
  </si>
  <si>
    <t>41St Street  -  Off Richmond St</t>
  </si>
  <si>
    <t>At Dead End Of 41St St</t>
  </si>
  <si>
    <t xml:space="preserve">Richmond St   -  Old Glebe Rd To 41St St   </t>
  </si>
  <si>
    <t>House Grounds  Adj. To Glebe Park</t>
  </si>
  <si>
    <t>Monroe St  -  3655 To 3671</t>
  </si>
  <si>
    <t>Vacant Lot</t>
  </si>
  <si>
    <t>Dittmar St -  4746 To Glebe Road</t>
  </si>
  <si>
    <t>South Right Of Way Esmt</t>
  </si>
  <si>
    <t>37Th St To End Of Randolph St</t>
  </si>
  <si>
    <t>Military Rd  -  3730 To 37Th St</t>
  </si>
  <si>
    <t>Kenmore St  -  3445</t>
  </si>
  <si>
    <t>Bank Across From And In Front Of Location</t>
  </si>
  <si>
    <t>Roberts Lane  -  3525 To 3469</t>
  </si>
  <si>
    <t>East And North Of Monroe St</t>
  </si>
  <si>
    <t>Vermont St  -  House At 3725 To Ditmar St</t>
  </si>
  <si>
    <t>U-Strip</t>
  </si>
  <si>
    <t>Dittmar St  -  4618 @ Wakefield St</t>
  </si>
  <si>
    <t>36Th St. &amp; Woodstock St    3600 Block</t>
  </si>
  <si>
    <t xml:space="preserve">31St St  -  Military Rd To Quincy St  </t>
  </si>
  <si>
    <t>U-Strips Both Sides</t>
  </si>
  <si>
    <t>Deadend N. Quebec St. Off N. Randolph St.</t>
  </si>
  <si>
    <t>Utility Strip &amp; 4' Back Of Walkway From 2827 To 2810</t>
  </si>
  <si>
    <t>32Nd St &amp; Abingdon St</t>
  </si>
  <si>
    <t>Across From 3139 Abingdon St</t>
  </si>
  <si>
    <t xml:space="preserve">Upshur Street  -  South Of 26Th </t>
  </si>
  <si>
    <t>East Side</t>
  </si>
  <si>
    <t xml:space="preserve">Military Rd   -  2707 To Beachwood Circle </t>
  </si>
  <si>
    <t>Across From Taylor Park</t>
  </si>
  <si>
    <t>26Th Street  -  4514 To 4555</t>
  </si>
  <si>
    <t>Utah St   -  Vacation Lane  To Deadend</t>
  </si>
  <si>
    <t>26Th Street  -  4624 To 4712</t>
  </si>
  <si>
    <t>Glebe &amp; 26Th St</t>
  </si>
  <si>
    <t>Old Dominion Drive  - 25Th St To 26Th St</t>
  </si>
  <si>
    <t>26Th Street Bike Trail-Yorktown Blvd To Vermont St</t>
  </si>
  <si>
    <t>6 Ft Back On Each Side Of Trail</t>
  </si>
  <si>
    <t xml:space="preserve">Utah St  -  2420 To Taylor St </t>
  </si>
  <si>
    <t>25Th St  -  Richmond St To Vacant Lot</t>
  </si>
  <si>
    <t>Large Open Areas</t>
  </si>
  <si>
    <t>Richmond St   -  2306 To Deadend</t>
  </si>
  <si>
    <t>25Th Rd &amp; Old Dominion</t>
  </si>
  <si>
    <t>Sw Corner Lot</t>
  </si>
  <si>
    <t xml:space="preserve">Old Dominion Dr. -  25Th To 26Th St  </t>
  </si>
  <si>
    <t>Vacant Lot  East Side  Adj. To Salt Tank</t>
  </si>
  <si>
    <t xml:space="preserve">23Rd St  -  At Old Dominion Drive </t>
  </si>
  <si>
    <t>Northwest Corner Lot</t>
  </si>
  <si>
    <t>Randolph St   -  2756 To 2736</t>
  </si>
  <si>
    <t>Vacation Lane &amp; Taylor St.</t>
  </si>
  <si>
    <t xml:space="preserve">Randolph St   -  4101 To 4020 </t>
  </si>
  <si>
    <t>25Th St   House At 4006 To Military Rd</t>
  </si>
  <si>
    <t>U- Strips</t>
  </si>
  <si>
    <t>24Th St &amp; Fillmore St.</t>
  </si>
  <si>
    <t>Roadside From Drive On 24Th To Drive On Fillmore St.</t>
  </si>
  <si>
    <t>Edgewood St.  -  2440 To 24Th St</t>
  </si>
  <si>
    <t>Scott St   -   21St Rd To Dead End</t>
  </si>
  <si>
    <t>Rolfe St   -   2126 To Dead End</t>
  </si>
  <si>
    <t>Oak St  -    22Nd St To Lee Highway</t>
  </si>
  <si>
    <t xml:space="preserve">23Rd St &amp; Albemarle St  </t>
  </si>
  <si>
    <t>Across From  4716  N Ablemarle St</t>
  </si>
  <si>
    <t>Upton St. @ Old Dominion Dr.</t>
  </si>
  <si>
    <t>West Side Of Upton From Old Dominion Dr. End Of Fence</t>
  </si>
  <si>
    <t>Strafford Park Hillside</t>
  </si>
  <si>
    <t>Steep Bank Around Upper Field</t>
  </si>
  <si>
    <t>2100 Pollard St.</t>
  </si>
  <si>
    <t>Power Box Area Next To 2114 Pollard St.</t>
  </si>
  <si>
    <t xml:space="preserve">Nelson Street   -   21St To 22Nd Street </t>
  </si>
  <si>
    <t>Right Of Way Areas</t>
  </si>
  <si>
    <t>Quincy St @ 2244 To Quebec St @ 4016</t>
  </si>
  <si>
    <t>Kenmore St @ 23Rd Rd</t>
  </si>
  <si>
    <t>Nw Side Utility Strip</t>
  </si>
  <si>
    <t>Fillmore St -  3442 To 2342 (@ Lorcom Lane)</t>
  </si>
  <si>
    <t xml:space="preserve">Filmore St &amp; Custis St To Custis Trail   </t>
  </si>
  <si>
    <t>Thrifton Hill Footpath</t>
  </si>
  <si>
    <t xml:space="preserve">Lorcom Lane  -  Edgewood To Parkway </t>
  </si>
  <si>
    <t>N Side Cut To Sign, S Side  Cut To Pkway</t>
  </si>
  <si>
    <t>Sw Corner Lorcom Lane At Edgewood St.</t>
  </si>
  <si>
    <t>Roadway Nub To Include Area Behind Leyland Cypress Trees</t>
  </si>
  <si>
    <t>Irving St  And 22Nd St.</t>
  </si>
  <si>
    <t>To Dead End At Old Dominion &amp; Cul-De-Sac</t>
  </si>
  <si>
    <t xml:space="preserve">20Th Rd   -   3219 To Johnson St  </t>
  </si>
  <si>
    <t xml:space="preserve">U-Strips  Both Sides </t>
  </si>
  <si>
    <t>Kenmore St  -  2121 To Lee Highway</t>
  </si>
  <si>
    <t>Both Sides</t>
  </si>
  <si>
    <t>Harvard St &amp; 20Th St</t>
  </si>
  <si>
    <t>U-Strip To 3121 Harvard St</t>
  </si>
  <si>
    <t>Bryan St - 18Th St To Lee Highway</t>
  </si>
  <si>
    <t>Calvert St  -  1995 To Lee Hwy</t>
  </si>
  <si>
    <t>Both Sides To Dead End East U-Strip</t>
  </si>
  <si>
    <t>Service Rd Island</t>
  </si>
  <si>
    <t>Nelson St. Alley</t>
  </si>
  <si>
    <t>Alley Behind  1702 - 1710 Nelson St. To 18Th St.</t>
  </si>
  <si>
    <t>18Th St,  -  3400 Block</t>
  </si>
  <si>
    <t>Right Of Way North Side</t>
  </si>
  <si>
    <t xml:space="preserve">Johnson St   -  1909 To 18Th St </t>
  </si>
  <si>
    <t>1700 Blk. Adams St. Alley</t>
  </si>
  <si>
    <t>1700 Blk. Barton St. Alley</t>
  </si>
  <si>
    <t>Highland St. Alley 1800 Blk.</t>
  </si>
  <si>
    <t>Alley Behind Houses Between Edgewood St. &amp; Danville St.</t>
  </si>
  <si>
    <t>17Th St. @ Pollard St.</t>
  </si>
  <si>
    <t>Utility Strip From 3811 To Deadend Of 17Th St.</t>
  </si>
  <si>
    <t>15Th St  -  Quincy St To Taylor St</t>
  </si>
  <si>
    <t xml:space="preserve">South U-Strips All Areas Adj. To I-66 </t>
  </si>
  <si>
    <t>Nw Corner Stafford St. &amp; 15Th St.</t>
  </si>
  <si>
    <t>Nw Corner Lot Between House #4207 15Th St. And Stafford St.</t>
  </si>
  <si>
    <t xml:space="preserve">15Th Street  -   Quincy St To Rear Home Lot  </t>
  </si>
  <si>
    <t>Cut Steep Bank</t>
  </si>
  <si>
    <t>Cleveland St. Utility Strip</t>
  </si>
  <si>
    <t>West Side Of Street Between Clarendon &amp; Wilson Blvd.</t>
  </si>
  <si>
    <t>21St St  -  Courthouse Rd To Vietch St</t>
  </si>
  <si>
    <t>Quinn St  -  21St Rd To 21 St</t>
  </si>
  <si>
    <t>Right Of Ways And Island</t>
  </si>
  <si>
    <t xml:space="preserve">20Th St &amp; N. Troy St </t>
  </si>
  <si>
    <t>Along North Side Of Lee Highway</t>
  </si>
  <si>
    <t>Quinn St  -  Key Blvd To Lee Highway</t>
  </si>
  <si>
    <t>Nash St  -  20Th St To Key Blvd</t>
  </si>
  <si>
    <t>Vietch St. @ Lee Highway</t>
  </si>
  <si>
    <t>U-Strips From Lee Highway To I-66 Both Sides</t>
  </si>
  <si>
    <t xml:space="preserve">Key Blvd   -  Oak St To Ode St. </t>
  </si>
  <si>
    <t>West Side U-Strip</t>
  </si>
  <si>
    <t>17Th Street Row @ Lynn St.</t>
  </si>
  <si>
    <t>Hillside &amp; Island Both Sides Of Overpass</t>
  </si>
  <si>
    <t>16Th St. &amp; Quinn St.</t>
  </si>
  <si>
    <t>Roadside From Rhodes St To &amp; Down Quinn St To 1St Dr</t>
  </si>
  <si>
    <t>16Th St   -   1701 To Quinn St</t>
  </si>
  <si>
    <t>U Strip  North Side</t>
  </si>
  <si>
    <t>Fairfax Dr. @ Ft. Myer Dr.</t>
  </si>
  <si>
    <t>Parking Meter Area South Side Of Fairfax Dr.</t>
  </si>
  <si>
    <t>14Th St. &amp; Adams St. Lot</t>
  </si>
  <si>
    <t>Se Corner Lot To Include Walkway On 14Th Street</t>
  </si>
  <si>
    <t>Rolfe Street  - 1307 To 1321</t>
  </si>
  <si>
    <t xml:space="preserve">15Th St &amp; Scott St </t>
  </si>
  <si>
    <t>Corner Vacant Lot</t>
  </si>
  <si>
    <t xml:space="preserve">Quinn St  -  1230 To 1240 </t>
  </si>
  <si>
    <t>U-Strip  South Of Rt. 50, West Of Queen And Quinn St</t>
  </si>
  <si>
    <t>Rhodes &amp; 14Th St  Bridge Abutments</t>
  </si>
  <si>
    <t>Both Sides Of Rt. 50 And Sw Corner Of Queens St</t>
  </si>
  <si>
    <t xml:space="preserve">Also Outside Stafford Street Fence </t>
  </si>
  <si>
    <t>Lincoln St. @ 12Th Rd.</t>
  </si>
  <si>
    <t>Utility Strip On Lincoln Next To House At 3444 12Th Rd.</t>
  </si>
  <si>
    <t>13Th Street  -  Johnson  To Jackson St</t>
  </si>
  <si>
    <t>Johnson St  @ Washington Blvd</t>
  </si>
  <si>
    <t>11Th St Roadside</t>
  </si>
  <si>
    <t>Lincoln St  -  South Of Washington Blvd</t>
  </si>
  <si>
    <t>West Side Utility Strip And Center Island</t>
  </si>
  <si>
    <t>Fairfax Dr. Alley</t>
  </si>
  <si>
    <t>Alley Between 3440 &amp; 3444 Fairfax Dr.</t>
  </si>
  <si>
    <t>500 Block N. Irving St.</t>
  </si>
  <si>
    <t>Utlity Strip On Nw Corner At 5Th St.</t>
  </si>
  <si>
    <t>Highland St  -  414 To Pershing Dr</t>
  </si>
  <si>
    <t>Fairfax Dr. - Rt.50 To Barton St.</t>
  </si>
  <si>
    <t xml:space="preserve">Row At Parking Meters Across From Rocky Run </t>
  </si>
  <si>
    <t>4Th St. Roadside</t>
  </si>
  <si>
    <t>Roadside Adjacent To 400 Barton St.</t>
  </si>
  <si>
    <t>Bedford St. Alley</t>
  </si>
  <si>
    <t>Behind Houses On Wash Blvd. From Rt. 50 To Brookside Dr.</t>
  </si>
  <si>
    <t>N 17Th St.-3400 Blk.- Dead End</t>
  </si>
  <si>
    <t>Fire Hydrant &amp; Guardrail</t>
  </si>
  <si>
    <t>Dorothy Hamm School  4100 N Vacation Ln-Frmly HB Woodlawn</t>
  </si>
  <si>
    <t>Jamestown Park - 3618 N. Dickerson St.</t>
  </si>
  <si>
    <t>36Th &amp; N. Glebe Rd  -  Street Island</t>
  </si>
  <si>
    <t>Edison St &amp; 37Th St  -  At Dead End Of N. 37Th St</t>
  </si>
  <si>
    <t>35Th St &amp; Pocomoke  -  3500 Block Of Potomac St</t>
  </si>
  <si>
    <t xml:space="preserve">Minor Hill &amp; Sharp Park-Wlmsburg &amp; Powhattan </t>
  </si>
  <si>
    <t xml:space="preserve">All Areas  Around Tanks &amp; Gardens </t>
  </si>
  <si>
    <t>Williamsburg Blvd - Little Falls Rd To Glebe</t>
  </si>
  <si>
    <t>All Islands Including Large Islands At Little Falls</t>
  </si>
  <si>
    <t>Little Falls Road</t>
  </si>
  <si>
    <t>Street Median From Williamsburg Blvd. To Nottingham St.</t>
  </si>
  <si>
    <t>Williamsburg School  -  36Th &amp; N. Harrison St</t>
  </si>
  <si>
    <t>George Mason Dr - Old Dominion To Little Falls</t>
  </si>
  <si>
    <t xml:space="preserve">John Marshall Dr - Little Falls To Williamsburg </t>
  </si>
  <si>
    <t>Yorktown Blvd  -  Lexington To Edison</t>
  </si>
  <si>
    <t>Rock Springs Park - 5000 Little Falls Rd.</t>
  </si>
  <si>
    <t>Park Goes To Yorktown Blvd @ G.M. Drive   All Areas</t>
  </si>
  <si>
    <t>George Mason Dr - Yorktown Blvd To Route 50</t>
  </si>
  <si>
    <t>All Islands &amp; Lg. Open Areas At Lee Highway</t>
  </si>
  <si>
    <t>Nottingham School - Ohio St &amp; Little Falls Rd</t>
  </si>
  <si>
    <t>Backs Up To Greenbriar Stadium To Include Garden Plots</t>
  </si>
  <si>
    <t>Yorktown Blvd  -  Under Old Dominion Overpass</t>
  </si>
  <si>
    <t>Birch Cemetery  -  N.28Th St. &amp; Sycamore St.</t>
  </si>
  <si>
    <t xml:space="preserve">All Areas </t>
  </si>
  <si>
    <t>Andrew Ellicot Park - Arizona St, Western Corner</t>
  </si>
  <si>
    <t>S. Of Williamsburg Blvd  Park And Adj. Rows</t>
  </si>
  <si>
    <t>Tuckahoe School - 6550 N. 26Th St, @ Sycamore St</t>
  </si>
  <si>
    <t>Sycamore St  -  26Th St To Williamsburg Blvd.</t>
  </si>
  <si>
    <t>All Islands And Utility Strips &amp; N. Bank @ I-66 Exit Ramp</t>
  </si>
  <si>
    <t xml:space="preserve">Fairfax Drive -From Westmoreland To Little Falls </t>
  </si>
  <si>
    <t>Islands ,  Utility Strip &amp;  Row @ Winchester St.</t>
  </si>
  <si>
    <t xml:space="preserve">All Areas Fences, Rear Areas, Curbs, Playground, </t>
  </si>
  <si>
    <t>Tuckahoe Park  -  2400 N.Sycamore St.</t>
  </si>
  <si>
    <t>Ohio St &amp; 26Th  -  Next To 2507 Ohio St</t>
  </si>
  <si>
    <t>Lee Center  -  Lee Highway &amp; Lexington St</t>
  </si>
  <si>
    <t>John Marshall Greenway - 2200 N. John Marshall Dr.</t>
  </si>
  <si>
    <t>N 20Th To Lee Hwy  And Field At Lee Hwy</t>
  </si>
  <si>
    <t>Ohio St @ N. 20Th St.</t>
  </si>
  <si>
    <t>Roadside Adjacent To House #6101 20Th St.</t>
  </si>
  <si>
    <t>Patrick Henry Dr - 20Th St. George Mason Dr.</t>
  </si>
  <si>
    <t>22Nd &amp; N. Potomac St.  -  Street Island</t>
  </si>
  <si>
    <t>Parkhurst Park - 5820 N. 20Th St.</t>
  </si>
  <si>
    <t>Park Loops Behind 20Th &amp; 21St Houses  All Areas</t>
  </si>
  <si>
    <t>Langston Center  -  4854 Lee Highway</t>
  </si>
  <si>
    <t>Fire Station # 8  -  4845 Lee Highway</t>
  </si>
  <si>
    <t xml:space="preserve">Cameron St &amp; Lee Highway  -  Large Islands  </t>
  </si>
  <si>
    <t>Totem Pole Areas And Adj. U-Strips</t>
  </si>
  <si>
    <t>Big Walnut Park  -  1901 N. Harrison St</t>
  </si>
  <si>
    <t>Highview Park  -  1900 N. Cameron St</t>
  </si>
  <si>
    <t>All Areas And All Perimeters</t>
  </si>
  <si>
    <t>Slater Tract Park  -  N. 19Th &amp; N. Culpeper St.</t>
  </si>
  <si>
    <t>Both Sides And Wooded Areas In Middle</t>
  </si>
  <si>
    <t>19Th &amp; Culpeper St - Next To 1827 Culpeper St</t>
  </si>
  <si>
    <t>Glebe School  -  1700 N. Glebe Rd</t>
  </si>
  <si>
    <t xml:space="preserve">Dinwiddie St - 17Th St To Edison St. </t>
  </si>
  <si>
    <t>South Side Utility Strip</t>
  </si>
  <si>
    <t>17Th &amp; Culpeper St  -  Next To 1717 Culpepper</t>
  </si>
  <si>
    <t>Also Along Fence On Sw Corner 60' X 6'</t>
  </si>
  <si>
    <t>Benjamin Bannaker Park - 6620 N. 18Th St.</t>
  </si>
  <si>
    <t>East Fallschurch Park - 1730 N. Roosevelt St.</t>
  </si>
  <si>
    <t>21St &amp; N. Potomac St.  -  Street Island</t>
  </si>
  <si>
    <t>26Th St &amp; Potomac St  -  2500 Block</t>
  </si>
  <si>
    <t>Ohio St. &amp; N.18Th St.  -  Corner Location</t>
  </si>
  <si>
    <t>Ohio St. &amp; 14Th St - I-66 Entrance To Bike Trail</t>
  </si>
  <si>
    <t>Kenilworth St. N. &amp; 15Th St - Island Areas</t>
  </si>
  <si>
    <t>Madison Manor Park  -  1201 N. Quantico St</t>
  </si>
  <si>
    <t>Four Mile Run Drive &amp; Madison St</t>
  </si>
  <si>
    <t>West To Cul De Sac</t>
  </si>
  <si>
    <t>Ohio St @ Mckinley Rd - St Row By Bike Trail</t>
  </si>
  <si>
    <t>To Include Utility Strip Adjacent To 6107 12Th Rd.</t>
  </si>
  <si>
    <t>Swanson Middle School - 5800 Wash. Blvd</t>
  </si>
  <si>
    <t>Sports Field Area And Street Median @ Crosswalk</t>
  </si>
  <si>
    <t>Mckinley School  -  1030 N. Mckinley Rd.</t>
  </si>
  <si>
    <t>Mace Park  -  Patrick Henry Dr. To Liberty St.</t>
  </si>
  <si>
    <t xml:space="preserve">Also Trail To Arlington Mill Drive And Along Creek </t>
  </si>
  <si>
    <t xml:space="preserve">9Th Rd Cul-De-Sac - Near Lexington St </t>
  </si>
  <si>
    <t>U-Strip And Bank</t>
  </si>
  <si>
    <t>Westover Park -  1011 N. Kennebec St</t>
  </si>
  <si>
    <t>Woodlawn Park  -  Buchanan &amp; 14Th St</t>
  </si>
  <si>
    <t>All Areas From 13Th St To Back Of Hospice</t>
  </si>
  <si>
    <t>Glebe Rd &amp; North 13Th St</t>
  </si>
  <si>
    <t>Lacey Woods Park - George Mason Dr @ Wash. Blvd</t>
  </si>
  <si>
    <t>Open Areas, Woods Perimeters, Playground Area, U-Strips</t>
  </si>
  <si>
    <t>Washington Blvd &amp; N. Glebe Rd</t>
  </si>
  <si>
    <t>Island   50' West Of Glebe Rd</t>
  </si>
  <si>
    <t>Aberdeen St &amp; Washington Blvd @ I-66</t>
  </si>
  <si>
    <t>Mow Bank &amp; Trim Bumper Rail</t>
  </si>
  <si>
    <t>10Th St  -  At George Mason Dr. &amp; I-66</t>
  </si>
  <si>
    <t>Nw &amp; Sw Corners</t>
  </si>
  <si>
    <t xml:space="preserve">9Th &amp; Harrison St At I-66 </t>
  </si>
  <si>
    <t>4 Sides Of Bridge &amp; Dead End Area</t>
  </si>
  <si>
    <t>Connector Trail -  Lexington To Harrison St.</t>
  </si>
  <si>
    <t>South Of I-66  Trail And Street U-Strips</t>
  </si>
  <si>
    <t xml:space="preserve">Jacksonville St - 9Th Rd To 9Th St </t>
  </si>
  <si>
    <t>Arlington Traditional School  -  850 N. George Mason Dr.</t>
  </si>
  <si>
    <t>Fields Park  -  George Mason &amp; Wilson Blvd</t>
  </si>
  <si>
    <t>8Th St &amp; N. Buchanan St.  -  Off Wilson Blvd</t>
  </si>
  <si>
    <t>Fire Station # 2  -  4815 Wilson Blvd.</t>
  </si>
  <si>
    <t>Bon Air Park  - Wilson Blvd To I-66</t>
  </si>
  <si>
    <t xml:space="preserve">All Areas-Playfields, Picnic Gnds, Stream Edges, Parking Lots </t>
  </si>
  <si>
    <t>Wilson Blvd  -  From Mckinley To Lexington</t>
  </si>
  <si>
    <t>Patrick Henry Drive  -  Wilson Blvd To N. 10Th</t>
  </si>
  <si>
    <t>Islands And Some U-Strips</t>
  </si>
  <si>
    <t>Powhatan Springs Park 6020 Wilson Blvd.</t>
  </si>
  <si>
    <t>Bluemont Park  -  Wilson Blvd To Route 50 Bridge</t>
  </si>
  <si>
    <t>800 Block N. Greenbriar St.</t>
  </si>
  <si>
    <t>Street Island Across From 851</t>
  </si>
  <si>
    <t>Carlin Springs Rd  -  Kensington To G.Mason Dr.</t>
  </si>
  <si>
    <t>Granada St  -  Street Island Near N. 4Th St.</t>
  </si>
  <si>
    <t>Barrett School  -  4401 N. Henderson Rd</t>
  </si>
  <si>
    <t>Lubber Run Rec. Center &amp; Park - 300 Park Drive</t>
  </si>
  <si>
    <t>Bluemont Junction Trail - Wilson To Bluemont Park</t>
  </si>
  <si>
    <t>All Open Areas, Street Crossings And Cul-De-Sac Access Areas</t>
  </si>
  <si>
    <t>2Nd Rd &amp; Columbus St</t>
  </si>
  <si>
    <t>Glebe Rd N. @ Carlyn Springs Rd - Island</t>
  </si>
  <si>
    <t>1St Island South Of Carlyn Springs Rd</t>
  </si>
  <si>
    <t>Carlin Springs Rd &amp; Kensington St - Bike Trail</t>
  </si>
  <si>
    <t>Along Bike Trail East Side Of Kensington</t>
  </si>
  <si>
    <t>Granada St &amp; Arlington Blvd  -  Corners</t>
  </si>
  <si>
    <t xml:space="preserve">1St Place  -  At Carlin Springs Rd. </t>
  </si>
  <si>
    <t>Hillside Area</t>
  </si>
  <si>
    <t>Edison Park  - 213 N. Edison St.</t>
  </si>
  <si>
    <t>Edison &amp; N. Arlington Blvd  -  Corners</t>
  </si>
  <si>
    <t>Park Drive &amp; Arlington Blvd</t>
  </si>
  <si>
    <t xml:space="preserve">Park &amp; Islands At Shopping Center Entrance &amp; 2 On Rt. 50 </t>
  </si>
  <si>
    <t>Rte 50 &amp; Glebe Rd - Islands And U-Strips</t>
  </si>
  <si>
    <t xml:space="preserve">7 Areas - Ramps, Underpass U-Strips, Islands, </t>
  </si>
  <si>
    <t>Rt. 50 &amp; George Mason Drive - Islalnds &amp; U-Strips</t>
  </si>
  <si>
    <t>7 Areas - Glebe Rd To North Henderson St</t>
  </si>
  <si>
    <t>Ashlawn School  -  5950 N. 8Th Rd</t>
  </si>
  <si>
    <t>Route 50 West Entryway -  @ County Line</t>
  </si>
  <si>
    <t>Near Nottingham St Intersection  Mow Area Around Sign</t>
  </si>
  <si>
    <t xml:space="preserve">Rt. 50 &amp; Manchester St -  Rt. 50 Center Island </t>
  </si>
  <si>
    <t>West Of Intersection Very Small Island</t>
  </si>
  <si>
    <t>Williamsburg Blvd.- Medians</t>
  </si>
  <si>
    <t>Medians Fron N. Tridad To N. Westmoreland St.</t>
  </si>
  <si>
    <t>N. George Mason Dr &amp; N. 16Th Street</t>
  </si>
  <si>
    <t>R0W On N. George Mason &amp; Utility Strip On 16Th St.</t>
  </si>
  <si>
    <t>N. Patrick Henry Dr. Median Strip</t>
  </si>
  <si>
    <t>Median Strip From N. 16Th St To N. Illinois St.</t>
  </si>
  <si>
    <t>N Aberdeen St. Row</t>
  </si>
  <si>
    <t>R-O-W In Fron To 1122 N. Aberdeen St.</t>
  </si>
  <si>
    <t>25Th &amp; N. Florida St.</t>
  </si>
  <si>
    <t>Island At The Intersection Of 25Th &amp; N. Florida St.</t>
  </si>
  <si>
    <t>Buckingham Plaza Mini-Park</t>
  </si>
  <si>
    <t>Nw Corner Of N. George Mason Dr &amp; Henderson St.</t>
  </si>
  <si>
    <t>N. Wilson Blvd.-Median Strip</t>
  </si>
  <si>
    <t>Median From N. Edison To N. Fredrick St.</t>
  </si>
  <si>
    <t>N. Emerson St. Row</t>
  </si>
  <si>
    <t>Row Adjacent To 1501 N. 25Th Street</t>
  </si>
  <si>
    <t>N. Ohio St</t>
  </si>
  <si>
    <t>Median Fron Washington Blvd. To  N.18Th St.</t>
  </si>
  <si>
    <t>North  Fairfax Drive Park</t>
  </si>
  <si>
    <t>All Areas Except Inside Building Sidewalk.</t>
  </si>
  <si>
    <t>N. 5Th &amp; Jefferson St.</t>
  </si>
  <si>
    <t>N. Abingdon St.</t>
  </si>
  <si>
    <t>Row Next To 500 N. Abingdon St.-From Abingdon To Stream</t>
  </si>
  <si>
    <t>Medians From Randolph St.To Wilson Blvd.</t>
  </si>
  <si>
    <t>Dumbarton St. West Side (Upper Pimmitt Run)</t>
  </si>
  <si>
    <t>Open Lot Between 3900 &amp; 3916 (address for lot is 3912)</t>
  </si>
  <si>
    <t>Dumbarton St. Next To 3905 (Upper Pimmit Run)</t>
  </si>
  <si>
    <t>Open Lot East Side Of Street - Upper Pimmit Run</t>
  </si>
  <si>
    <t>Glebe Rd. &amp; Little Falls Rd.</t>
  </si>
  <si>
    <t>Traffic Island &amp; N. Utility Strip</t>
  </si>
  <si>
    <t>36Th St -  Kensingston St To School Field</t>
  </si>
  <si>
    <t>North Row Area Adjacent To Street</t>
  </si>
  <si>
    <t>Williamsburg School Trail - Field To Harrison St</t>
  </si>
  <si>
    <t>Frederick St. Alley - Behind 3601 Harrison St.</t>
  </si>
  <si>
    <t>Utility Easement Next To 5155 Williamsburg Blvd.</t>
  </si>
  <si>
    <t xml:space="preserve">Old Dominion Access Road - 29Th To Rock Spring Rd </t>
  </si>
  <si>
    <t>Harrison St - Little Falls Rd To Yorktown Blvd</t>
  </si>
  <si>
    <t xml:space="preserve">Westmoreland St. At N.29Th St.  </t>
  </si>
  <si>
    <t>Sidewalk R-O-W West Side Of Street</t>
  </si>
  <si>
    <t>Little Falls Rd -  6714 To Underwood St</t>
  </si>
  <si>
    <t>Westmoreland St - Fairfax Dr To Williamsburg Blvd</t>
  </si>
  <si>
    <t>Row Areas Both Side And Adj. To I-66 Bridge</t>
  </si>
  <si>
    <t>28Th St. &amp; Westmoreland St.</t>
  </si>
  <si>
    <t>Sw Corner Lot To Base Of Hill To I-66 Bridge</t>
  </si>
  <si>
    <t>26Th St. &amp; Lexington St.</t>
  </si>
  <si>
    <t>N.E. Corner Roadside Between Curb &amp; Property Fence</t>
  </si>
  <si>
    <t>28Th St. R-O-W</t>
  </si>
  <si>
    <t>Footpath Between Johnmarshall Dr. &amp; Lexington St.</t>
  </si>
  <si>
    <t>22Nd St. From Lexington To Kentucky St.</t>
  </si>
  <si>
    <t>North Side Utility Strip Adjacent To 2115 Lexington St.</t>
  </si>
  <si>
    <t xml:space="preserve">Dinwiddie St @ 2329 - Dead End </t>
  </si>
  <si>
    <t xml:space="preserve">23Rd Rd - Dickerson St To Deadend  </t>
  </si>
  <si>
    <t>23Rd Rd -  5100 To 5123 24Th St</t>
  </si>
  <si>
    <t>Alley Behind Shopping Center</t>
  </si>
  <si>
    <t>Brandywine St. Alley</t>
  </si>
  <si>
    <t>Behind Houses From Deadend To 21St St.</t>
  </si>
  <si>
    <t xml:space="preserve">Cameron St  -  Between 1917 &amp; 1927 </t>
  </si>
  <si>
    <t>19Th St. R-O-W - 5200 Block</t>
  </si>
  <si>
    <t>Little Falls Road @ Winchester St</t>
  </si>
  <si>
    <t>East Row  Adj. To Bike Trail On Little Falls</t>
  </si>
  <si>
    <t>Fairfax Drive - Lee Hwy To Vanderpool To 19Th Rd</t>
  </si>
  <si>
    <t>Isaac Crossman Park-Westmoreland St 19Th To Van Buren St</t>
  </si>
  <si>
    <t>East Side Row All Along Woods</t>
  </si>
  <si>
    <t>Roosevelt St. - 1709 To Bike Trail Entrance</t>
  </si>
  <si>
    <t>Quantico St - 1918 To Washington Blvd.</t>
  </si>
  <si>
    <t>Both Side Of Street</t>
  </si>
  <si>
    <t>Potomac St @ Pomomoke St - Open Area</t>
  </si>
  <si>
    <t>Also West Row Of Potomac St To Bike Trail</t>
  </si>
  <si>
    <t xml:space="preserve">Quantico St  @ N. 18Th Rd -  Ne Corner  </t>
  </si>
  <si>
    <t>Vacant Lot Area</t>
  </si>
  <si>
    <t>Madison St. @ Four Mile Run Dr.</t>
  </si>
  <si>
    <t>Sidewalk Island &amp; 2' Behind Sidewalk From 1023 To Corner</t>
  </si>
  <si>
    <t>Dead-End Mckinley Rd. North Side Of I-66</t>
  </si>
  <si>
    <t>4Ft. Behind Curb From Biketrail Entrance To House #1321</t>
  </si>
  <si>
    <t xml:space="preserve">Livingston St @ 1222. Trail </t>
  </si>
  <si>
    <t>To Swanson School &amp; 15Th Street</t>
  </si>
  <si>
    <t>Kentucky St @ 966 - Vacant Lot</t>
  </si>
  <si>
    <t>Area Between Houses And I-66 To Patrick Henry Drive</t>
  </si>
  <si>
    <t>16Th St. Between Houses 5404 &amp; 5506</t>
  </si>
  <si>
    <t>Roadside Between Fence And Curbline</t>
  </si>
  <si>
    <t>Evergreen St.  @ Washington Blvd. Row Areas</t>
  </si>
  <si>
    <t>All Rows On The Evergreen G.M. Block 4 Sides</t>
  </si>
  <si>
    <t>Frederick St. 1100 Block</t>
  </si>
  <si>
    <t>East Side Between 11Th St. And 11Th Rd.</t>
  </si>
  <si>
    <t>Fairfax Drive  -  Harrison St To Kennebec St</t>
  </si>
  <si>
    <t>N.W. Corner Harrison &amp; Fairfax Dr.</t>
  </si>
  <si>
    <t>Corner Lot Next To 5409</t>
  </si>
  <si>
    <t xml:space="preserve">Buchanan St  -  Fairfax Dr. To N. 8Th Rd.  </t>
  </si>
  <si>
    <t>Wilson Blvd @ 4617  - Across From Abington St</t>
  </si>
  <si>
    <t>700 Block Of N. Abingdon St.</t>
  </si>
  <si>
    <t>Hillside Area East Side Of St. From Wilson To House #733</t>
  </si>
  <si>
    <t>Rt. 50 Service Road -  Henderson To Park Drive</t>
  </si>
  <si>
    <t xml:space="preserve">Wakefield St - Wilson Blvd To Deadend  </t>
  </si>
  <si>
    <t>East Row Easement</t>
  </si>
  <si>
    <t>Madison St  -  Wilson Blvd. To 934 Madison St.</t>
  </si>
  <si>
    <t>Also Corner Lot @ Wilson Blvd</t>
  </si>
  <si>
    <t>Entrance Gate To Soccer Field</t>
  </si>
  <si>
    <t>8Th Rd - North Of Manchester St</t>
  </si>
  <si>
    <t xml:space="preserve">Livingston St - Wilson Blvd To 5Th </t>
  </si>
  <si>
    <t xml:space="preserve">West Utility Strip  </t>
  </si>
  <si>
    <t>Wilson Blvd &amp; N Harrison St-Nw Corner Along Wilson Blvd.</t>
  </si>
  <si>
    <t>8' Area Behind Sidewalk From Harrison St. To Drive Of 5411</t>
  </si>
  <si>
    <t xml:space="preserve">Kensington St At N. 8Th Road  </t>
  </si>
  <si>
    <t>Dead End And Planter Area Along Wilson Blvd</t>
  </si>
  <si>
    <t>7Th Street  -  Deadend Off Kensington St</t>
  </si>
  <si>
    <t>4Th St &amp; Four Mile Run Dr</t>
  </si>
  <si>
    <t>West Side Row Adj. To Woods To Dead End</t>
  </si>
  <si>
    <t>Jefferson St. Nature Trail</t>
  </si>
  <si>
    <t>6' Both Sides Of Trail To Carlin Springs Rd.</t>
  </si>
  <si>
    <t>Kensington St Berms @ 340 Kensington Cul-De-Sac</t>
  </si>
  <si>
    <t>Enter At Vepco Gate On Lower Kensington St  All Areas Behind Berms</t>
  </si>
  <si>
    <t>5Th &amp; Harrison St  -  Se And Ne Corners</t>
  </si>
  <si>
    <t>Kensington St  - 4Th St-Carlin Springs Rd</t>
  </si>
  <si>
    <t>Madison St. Deadend At Rt. 50</t>
  </si>
  <si>
    <t>Area Between Soundwall And Curb And Along Walk To Rt. 50</t>
  </si>
  <si>
    <t>N. Patrick Henry Dr- Medians</t>
  </si>
  <si>
    <t>Medians On Both Sides Of N. 11Th Street</t>
  </si>
  <si>
    <t>N Harrison St. Community Garden</t>
  </si>
  <si>
    <t>Community Garden Next To 2909 N. Harrison St.</t>
  </si>
  <si>
    <t>N. 16Th &amp; Patrick Henry Dr.</t>
  </si>
  <si>
    <t>Row Next To 1543 N. Patrick Henry Dr.</t>
  </si>
  <si>
    <t>Arlington Blvd Bike Trail - 3402 Arl Blvd To S. Irving St</t>
  </si>
  <si>
    <t>Rt. 50 And Garfield St.</t>
  </si>
  <si>
    <t>Open Lot Between Biketrail And Parking Lot</t>
  </si>
  <si>
    <t xml:space="preserve">Island - Arl. Blvd. 3510 To 3704 </t>
  </si>
  <si>
    <t>Between Rt. 50 &amp; Service Road South Row East Of Glebe</t>
  </si>
  <si>
    <t>Butler Holmes Park -  101 Barton St</t>
  </si>
  <si>
    <t>Island-S 2Nd St. &amp; Wayne St. &amp; Strip in front of 2311  2nd st S</t>
  </si>
  <si>
    <t xml:space="preserve">Island &amp; Adj. Utility Strips </t>
  </si>
  <si>
    <t>U-Strip  -  S. 6Th St. &amp; Fillmore St. To Courthouse Rd.</t>
  </si>
  <si>
    <t>Island And North Utility Strip</t>
  </si>
  <si>
    <t>Arlington Heights Playground  -  2200 6Th St</t>
  </si>
  <si>
    <t>All Areas, &amp; Utility Strips At End Of Vetch St</t>
  </si>
  <si>
    <t xml:space="preserve">Towers Park - 801 S. Scott St </t>
  </si>
  <si>
    <t>All Areas Including Fence Perimeters, Curb Lines</t>
  </si>
  <si>
    <t>Foxcroft Heights Park - 801 S.Oak St.</t>
  </si>
  <si>
    <t xml:space="preserve">All Areas, </t>
  </si>
  <si>
    <t xml:space="preserve">U-Strip  -  9Th St &amp; S. Irving St  </t>
  </si>
  <si>
    <t>North East Corner &amp; Island</t>
  </si>
  <si>
    <t xml:space="preserve">Open Space  -  S. 1212 Irving Street    </t>
  </si>
  <si>
    <t>All Areas Front, Rear And Utility Strip</t>
  </si>
  <si>
    <t>Montessori Public School  -  701 Walter Reed Dr</t>
  </si>
  <si>
    <t>Fenwick Center  -  800 South Walter Reed Drive</t>
  </si>
  <si>
    <t>Building Area From Entrance Drive To School Prop.</t>
  </si>
  <si>
    <t>Carver Mini Park - 12Th St &amp; S Queen St</t>
  </si>
  <si>
    <t>Cleveland Park - 1030 S. Cleveland St.</t>
  </si>
  <si>
    <t>Islands  -    S. Walter Reed Dr</t>
  </si>
  <si>
    <t>All Street Islands, Glebe To Rt. 50  + 8Th St Islands</t>
  </si>
  <si>
    <t>Walter Reed Center  -  2909 16Th St</t>
  </si>
  <si>
    <t>Island  -  S. Hayes St    Army Navy To S. Eads St.</t>
  </si>
  <si>
    <t>All Islands And Utility Strips Adj. To Public Property</t>
  </si>
  <si>
    <t>Street Medians And West Side Utility Strips</t>
  </si>
  <si>
    <t>S. Clark St. &amp; S. 6Th St.</t>
  </si>
  <si>
    <t>Street Median On Clark St. Between Old Jeff. Davis Hwy. &amp; S. 6Th St.</t>
  </si>
  <si>
    <t>Island  -  S. Fern St  Army Navy Dr To 12Th St</t>
  </si>
  <si>
    <t>Islands  &amp; All U-Strips Adj. To Public Property</t>
  </si>
  <si>
    <t>Hume School Museum  -  1805 S Arl. Ridge Rd</t>
  </si>
  <si>
    <t>All Areas And Rear Bank Area And Walkway</t>
  </si>
  <si>
    <t xml:space="preserve">Island  -  S. 15Th St.   Joyce St. To Hayes St.   </t>
  </si>
  <si>
    <t>All Street Islands And Utility Strips Adj. To Public Areas</t>
  </si>
  <si>
    <t>Virginia Highlands Park  -  1600 Hayes St</t>
  </si>
  <si>
    <t>Aurora Hills Center Complex  -  735 18Th St.</t>
  </si>
  <si>
    <t xml:space="preserve">Nauck Mini Park  -  2551 19Th St. South </t>
  </si>
  <si>
    <t>All Areas, Fencelines, Playground, U-Strips</t>
  </si>
  <si>
    <t>Fraser Park - 1800 S. 28Th St.</t>
  </si>
  <si>
    <t>All Areas, Fencelines, Playground, U-Strips, Woods Edges</t>
  </si>
  <si>
    <t>Oakridge School  -  1414 24Th St.</t>
  </si>
  <si>
    <t>U-Strip  -  S. 23Rd St   2302 Nash To 23Rd St</t>
  </si>
  <si>
    <t>Islands  -  Army Navy Drive</t>
  </si>
  <si>
    <t>25Th St. To Jeff Davis Hwy &amp; Nash St Island</t>
  </si>
  <si>
    <t>Gunston School  -  1401 28Th St.</t>
  </si>
  <si>
    <t>Gunston Park  -  1401 28Th St @ Lang St</t>
  </si>
  <si>
    <t>U-Strip  -  Glebe Rd Service Rd</t>
  </si>
  <si>
    <t xml:space="preserve">S  Troy St To W. Glebe Rd </t>
  </si>
  <si>
    <t>Troy St. Park  -   2629 Troy St</t>
  </si>
  <si>
    <t>All Areas, Woods Edge, U-Strips, Playground &amp; 26Th St Island</t>
  </si>
  <si>
    <t>Nellie Custis Park  -  S. Grant &amp; 24Th St.</t>
  </si>
  <si>
    <t>Haley Park  -  2400 Meade St @ 24Th St</t>
  </si>
  <si>
    <t>All Areas, Fencelines, Woods Edges, U-Strip On Arl. Ridge Rd</t>
  </si>
  <si>
    <t>Nina Park  -  800 S. 24Th St.</t>
  </si>
  <si>
    <t>Islands  -   S. 26Th St     Eads St To Ives St</t>
  </si>
  <si>
    <t>Oakcrest Park  -  1020 Oakcrest Rd @ Kent St</t>
  </si>
  <si>
    <t>All Areas, Woods Edge, Fencelines, Playground, U-Strips</t>
  </si>
  <si>
    <t>Eads St. Park  -  Eads St &amp; Ft  Scott Dr</t>
  </si>
  <si>
    <t>Fort Scott Park  -  2800 Ft Scott Drive</t>
  </si>
  <si>
    <t xml:space="preserve">Four Mile Run Park &amp; Glebe Rd Bike Trail  </t>
  </si>
  <si>
    <t>27Th Rd @ 4 Mile Run To 395 Bridges</t>
  </si>
  <si>
    <t>Islands -  Route 1  County Line To S 23Rd St</t>
  </si>
  <si>
    <t>All Island Areas And Adjacent U-Strips</t>
  </si>
  <si>
    <t>S. Army Navy Drive</t>
  </si>
  <si>
    <t>R-O-W From 1727 To 1745 S. Army Navy Drive</t>
  </si>
  <si>
    <t>Median On S. 15Th St.  &amp;  S. Eads St.</t>
  </si>
  <si>
    <t>Two Medians  On 15 &amp; S. Eads St.</t>
  </si>
  <si>
    <t>S. Arlington Ridge Road</t>
  </si>
  <si>
    <t>Utility Strips Both Sides Of St - 2707 To S Meade St- 7 Median @ Lang St</t>
  </si>
  <si>
    <t>S. Glebe Rd-Rt. 1 To S. Arlington Ridge Rd.</t>
  </si>
  <si>
    <t>Median &amp; Utility Strips</t>
  </si>
  <si>
    <t>Penrose Square- 2503 Columbia Pike</t>
  </si>
  <si>
    <t>All Areas, Fenceline, Playground, Utility Strips</t>
  </si>
  <si>
    <t>Prospect Hill Park</t>
  </si>
  <si>
    <t>All Areas. Fields, Fencelines, U-Strips</t>
  </si>
  <si>
    <t>Dhs-Residential Center-1554 Columbia Pike</t>
  </si>
  <si>
    <t>All Areas Surrounding The Parking Lot</t>
  </si>
  <si>
    <t>Long Bridge Park-475 Long Bridge Rd</t>
  </si>
  <si>
    <t>Columbia Pike</t>
  </si>
  <si>
    <t>Medians From Af Memorial Dr. To Joyce St.</t>
  </si>
  <si>
    <t>Long Bridge Dr.</t>
  </si>
  <si>
    <t>Utiluty Strips And Grass Areas Along The  Wall</t>
  </si>
  <si>
    <t>S. Arlington Ridge Rd @ 395 Ramp</t>
  </si>
  <si>
    <t>R-O-W On Both Sides Of Ramp @ Arlington Ridge Rd</t>
  </si>
  <si>
    <t>Old Glebe Rd. &amp; 1St Rd S</t>
  </si>
  <si>
    <t>Row At 3605 1St Rd S</t>
  </si>
  <si>
    <t>2920 S. Glebe Rd</t>
  </si>
  <si>
    <t>All Areas, Fenceline And Utility Strips</t>
  </si>
  <si>
    <t>905 20Th S T. S</t>
  </si>
  <si>
    <t>Row At 20Th St S &amp; Ives St</t>
  </si>
  <si>
    <t>S Clark St</t>
  </si>
  <si>
    <t>Row From 12Th To 15Th St</t>
  </si>
  <si>
    <t>Washington Blvd. Trail</t>
  </si>
  <si>
    <t>Areas Surrounding The Trail From Rt. 50 To 6Th St S.</t>
  </si>
  <si>
    <t>705 31St  St. S</t>
  </si>
  <si>
    <t>All Areas Surrounding House,Utility Strips &amp; Lot</t>
  </si>
  <si>
    <t>U-Strips  -  1St Road S.   S. Barton To S. Cleveland St</t>
  </si>
  <si>
    <t>Both Sides Adj. To Garden Areas</t>
  </si>
  <si>
    <t>Cleveland St. From 2Nd St. To 1St Rd.</t>
  </si>
  <si>
    <t>West Side Of Cleveland St. From Driveway North To 1St Rd.</t>
  </si>
  <si>
    <t>600 Block S. Vietch St.</t>
  </si>
  <si>
    <t>Utility Strip Across From 704 To Deadend Of Street</t>
  </si>
  <si>
    <t>3100 Col. Pike Alleyway</t>
  </si>
  <si>
    <t>Alley Behind Shopping Center Highland St. To Glebe Rd.</t>
  </si>
  <si>
    <t>U-Strip  -    S. Highland St  900 To S. 9Th St</t>
  </si>
  <si>
    <t>Southwest Corner Area</t>
  </si>
  <si>
    <t>12Th St. At Shirley Highway</t>
  </si>
  <si>
    <t>Area Between Curb And Fence</t>
  </si>
  <si>
    <t>12Th St. Deadend</t>
  </si>
  <si>
    <t>Street R-O-W Off Of Rolfe St.</t>
  </si>
  <si>
    <t>1400Blk S. Rolfe St.</t>
  </si>
  <si>
    <t>Hillside R-O-W East Side Of Street From Steps To Fence</t>
  </si>
  <si>
    <t>Lot  -  S. 13Th Rd   1500 Block Deadend</t>
  </si>
  <si>
    <t>Dead End To 395 R.O.W. And Utility Strips</t>
  </si>
  <si>
    <t>Lot  -  S. 13Th St   1500 Block Deadend</t>
  </si>
  <si>
    <t>Hill Side And Utility Strips</t>
  </si>
  <si>
    <t>13Th St. &amp; Walter Reed Dr.</t>
  </si>
  <si>
    <t>N.E. Corner Lot Adjacent To House At 2823 13Th St.</t>
  </si>
  <si>
    <t xml:space="preserve">U-Strips  -  17Th St 3120 To S. Edgewood St     </t>
  </si>
  <si>
    <t>Adj. To Apartment Fence, Walkway To Edgewood &amp; Adj. To County Club</t>
  </si>
  <si>
    <t xml:space="preserve">Old Jefferson Davis Hwy  -  S. 6Th To S. 10Th St  </t>
  </si>
  <si>
    <t>U-Strips &amp; Open Areas West Side &amp; U-Strip East Side &amp; Adj. To Fence</t>
  </si>
  <si>
    <t>U-Strip  -  South Lynn St  15Th To Army Navy</t>
  </si>
  <si>
    <t xml:space="preserve">Keep All Vegetation Cleared Back </t>
  </si>
  <si>
    <t>U-Strips  -  S. Lynn St  22Nd St-17Th St</t>
  </si>
  <si>
    <t>Both Sides Of Street</t>
  </si>
  <si>
    <t xml:space="preserve">U-Strip  -  S. 18Th St &amp; S. Fern St  </t>
  </si>
  <si>
    <t>Southwest Corner</t>
  </si>
  <si>
    <t>27Th Rd. &amp; Cleveland St. - Nw Corner Lot</t>
  </si>
  <si>
    <t>Corner Lot Next To Shirley Hwy. Property</t>
  </si>
  <si>
    <t>Vacant Lot &amp; Ally  -  S. 27Th &amp; Cleveland St.</t>
  </si>
  <si>
    <t>Behind Gas Station &amp; Lot Adj. To Restaurant</t>
  </si>
  <si>
    <t>23Rd St. - Ft Scott Dr. To Joyce St.</t>
  </si>
  <si>
    <t>Sidewalk Utility Strip And 10Ft Behind Sidewalk</t>
  </si>
  <si>
    <t>26Th St. &amp; Eads St.</t>
  </si>
  <si>
    <t>Sw Corner Around Transformer Box &amp; Utility Strips</t>
  </si>
  <si>
    <t>U-Strips  -  S 31St St   N Side Fern To Grant</t>
  </si>
  <si>
    <t>U-Strips  -  S. Eads St   Glebe Rd To 23Rd Rd</t>
  </si>
  <si>
    <t>26Th St. &amp; Clark St. - Nw Corner</t>
  </si>
  <si>
    <t>Corner Triangle Next To Lot Garage Entrance</t>
  </si>
  <si>
    <t>Crystal Dr. Parking Meters - From 2900 To Airport Overpass</t>
  </si>
  <si>
    <t>Utility Strip Between Fence And Curb</t>
  </si>
  <si>
    <t>2623 Four Mile Run Dr.</t>
  </si>
  <si>
    <t>S. Garfield &amp; 6Th St</t>
  </si>
  <si>
    <t>R-O-W Between 2929 - 3001 6Th St. S</t>
  </si>
  <si>
    <t>Carlyn Springs Rd @ Rt. 50</t>
  </si>
  <si>
    <t xml:space="preserve">Street Islands Between Nw Service Rd + Adj. Carlyn Springs Islands </t>
  </si>
  <si>
    <t>All Areas Except Inside Building Sidewalks &amp; Parking Lot</t>
  </si>
  <si>
    <t>2Nd &amp; S. Jefferson St</t>
  </si>
  <si>
    <t>Nw Permeter Along Both Streets &amp; Adj. To Glencarlyn Park</t>
  </si>
  <si>
    <t>S. Edison St  @ House #15 (Near Rt. 50)</t>
  </si>
  <si>
    <t xml:space="preserve">Island In Middle Of Edison Street </t>
  </si>
  <si>
    <t>S. 5Th Rd &amp; Kensington St</t>
  </si>
  <si>
    <t>South Utility Esmt To Dead End Of 5Th (To The West)</t>
  </si>
  <si>
    <t>Glencarlyn Center &amp; Cemetery - 5711 S. 4Th St</t>
  </si>
  <si>
    <t>Mow All Turf Areas For Both Facilities</t>
  </si>
  <si>
    <t>Glencarlyn Library - 300 S. Kensington St.</t>
  </si>
  <si>
    <t>Glencarlyn Park - 4Th St S &amp; Harrison St.</t>
  </si>
  <si>
    <t xml:space="preserve">All Areas Including Roads, Bike Trails, Paths &amp; Open Areas </t>
  </si>
  <si>
    <t>Harrison St South Of 5Th St.</t>
  </si>
  <si>
    <t>Pershing St &amp; 6Th St. S.</t>
  </si>
  <si>
    <t>Vacant Lot And Utility Strip From 6Th To Vepco Area</t>
  </si>
  <si>
    <t>Long Branch Nature Ctr 625 S.Carlyn Springs Rd</t>
  </si>
  <si>
    <t>Entrance Drive, Parking Area Trails, Building Area &amp; Gardens</t>
  </si>
  <si>
    <t>Tyrol Hill Park - 7Th Rd &amp; Florida St</t>
  </si>
  <si>
    <t>All Areas, Utility Strips, Woods Perimeters, And Trails</t>
  </si>
  <si>
    <t>Glencarlyn Park Bike Trail</t>
  </si>
  <si>
    <t>From Carlyn Springs Road To Columbia Pike</t>
  </si>
  <si>
    <t>Park Glen Park - Arl. Mill Dr &amp; Columbia Pike</t>
  </si>
  <si>
    <t>Arlington Mill Community Center</t>
  </si>
  <si>
    <t>Glencarlyn School - 7375 Carlyn Springs Rd</t>
  </si>
  <si>
    <t>Alcova Heights Park 901 S. George Mason Dr.</t>
  </si>
  <si>
    <t>4200 Block S. 8Th St</t>
  </si>
  <si>
    <t>Intersection Of S. 8Th &amp; George Mason Dr Island</t>
  </si>
  <si>
    <t>Barcroft School - 625 S. Wakefield St</t>
  </si>
  <si>
    <t>S. Monroe St - 12Th To 13Th St.</t>
  </si>
  <si>
    <t>East Utility Strip And Grave Yard Area</t>
  </si>
  <si>
    <t>NOVA Bike Trail-Columbia Pike To S Shirlington Rd</t>
  </si>
  <si>
    <t>S. Shirlington Rd.   All Open Space, Utility Strips, Fence Lines</t>
  </si>
  <si>
    <t>Randolph School - 1306 South Quincy St</t>
  </si>
  <si>
    <t>Doctor'S Run Park - 1301 S. George Mason Dr</t>
  </si>
  <si>
    <t>All Areas - Playground, Woods Edge, Trails, Utility Strips</t>
  </si>
  <si>
    <t>Monroe Street Park - 1330 S.Monroe St.</t>
  </si>
  <si>
    <t>All Areas - Playground, Woods Edge, Fence Areas Utility Strips</t>
  </si>
  <si>
    <t>Columbia Pike Entrance @ County Line</t>
  </si>
  <si>
    <t>Center Island East And West Of Entrance Sign</t>
  </si>
  <si>
    <t>Bailey'S Branch Park</t>
  </si>
  <si>
    <t>All Areas Including Utility Strips Along Both 10 Streets</t>
  </si>
  <si>
    <t>Jefferson St &amp; S. Columbia Pike</t>
  </si>
  <si>
    <t>Street Islands To County Line</t>
  </si>
  <si>
    <t>S. George Mason Dr &amp; Dinwiddie St</t>
  </si>
  <si>
    <t>Hillside And Utility Strip Along Wakefield Sch. Fence</t>
  </si>
  <si>
    <t>S. George Mason Dr    S. Dinwiddie To Rt. 50</t>
  </si>
  <si>
    <t>All Street Islands. All Utility Strips Adj. To Public Areas</t>
  </si>
  <si>
    <t>S. Four Mile Run Dr - 4100 To G. Mason Dr.</t>
  </si>
  <si>
    <t>Douglas Park - 1718 Quincy St</t>
  </si>
  <si>
    <t>All Areas - Playground, Park And 3 House Lots, 1602,1710 &amp; 1714</t>
  </si>
  <si>
    <t>Barcroft Park - 4100 Four Mile Run Drive</t>
  </si>
  <si>
    <t>Barcroft Bike Trail @ George Mason Bridge</t>
  </si>
  <si>
    <t>All Trails And Open Areas On Se, Ne &amp; Sw Corners</t>
  </si>
  <si>
    <t>Fort Barnard Park - 2101 Pollard St.</t>
  </si>
  <si>
    <t>Water Tower Park - Walter Reed &amp; Pollard St.</t>
  </si>
  <si>
    <t>All Areas Inside And Outside Fence And Adj. Street Islands</t>
  </si>
  <si>
    <t>Ft Barnard Dog Exercise Area</t>
  </si>
  <si>
    <t>All Areas Inside And Adj. Sidewalk Island Along Walter Reed Dr.</t>
  </si>
  <si>
    <t>Fire Station #9 - 1900 S. Walter Reed Dr.</t>
  </si>
  <si>
    <t>Walter Reed Dr. &amp; S. Monroe St.</t>
  </si>
  <si>
    <t>Open Area In Front Of House #3560 To Include Untility Strip</t>
  </si>
  <si>
    <t>Claremont School - 23Rd &amp; Bucanan St</t>
  </si>
  <si>
    <t>Wakefield School - 4901 S. Chesterfield Rd</t>
  </si>
  <si>
    <t xml:space="preserve">S. Dinwiddie St &amp; S. Chester St  </t>
  </si>
  <si>
    <t>Sw Corner Of Intersection Utility Strip All Along Fence And Traffic Island</t>
  </si>
  <si>
    <t xml:space="preserve">Arl. Mill Dr Bike Trail Walter Reed To </t>
  </si>
  <si>
    <t>Shirlington Rd. All Open Spaces Both Sides Of Creek &amp; Adj. Islands</t>
  </si>
  <si>
    <t xml:space="preserve">S. Kemper Rd &amp; S. Oxford St </t>
  </si>
  <si>
    <t>North East Corner All Along Bottom Of Hill Utility Strip &amp; More</t>
  </si>
  <si>
    <t>S. 19Th St &amp; S. Lorton St</t>
  </si>
  <si>
    <t>Se And Sw Corners At Walter Reed Drive</t>
  </si>
  <si>
    <t>Nauck Community Entryway-Walter Reed Dr &amp; Kenmore St</t>
  </si>
  <si>
    <t>Entire Area Around The Planter And Community Sign</t>
  </si>
  <si>
    <t>Shirlington Rd &amp; S. Glebe Rd</t>
  </si>
  <si>
    <t>Utility Strips And Island Both Sides Of Shirlington Rd</t>
  </si>
  <si>
    <t>Drew School - 3500 24Th St S.</t>
  </si>
  <si>
    <t xml:space="preserve">S 23Rd St  2900 Block Utility Strip </t>
  </si>
  <si>
    <t>Northside Utility Strip   Glebe Rd To 1St House  10'X120'</t>
  </si>
  <si>
    <t>Ft. Barnard Mini Park -  2448 S. Oakland St</t>
  </si>
  <si>
    <t>Shirlington Rd - 4 Mile Run To 24Th Rd</t>
  </si>
  <si>
    <t>All Utility Strips And Hillsides 6' Behind Sidewalk, Both Sides</t>
  </si>
  <si>
    <t>Trade Center - Arlington Mill Dr &amp; Taylor St</t>
  </si>
  <si>
    <t>All Berms, Utility Strips, Parking Islands, Building Frontages</t>
  </si>
  <si>
    <t>Trade Center - North Side Areas</t>
  </si>
  <si>
    <t xml:space="preserve">All Berms, Utility Strips &amp; Parking Islands Not Including Schools Areas  </t>
  </si>
  <si>
    <t>Trade Center - South Side Areas</t>
  </si>
  <si>
    <t>Fire Training Center  At Property Yard</t>
  </si>
  <si>
    <t xml:space="preserve"> Around Building And Rear Training Area</t>
  </si>
  <si>
    <t>Abingdon School - 3035 S. Abingdon St</t>
  </si>
  <si>
    <t>Jennie Dean Park - 3630 27Th St</t>
  </si>
  <si>
    <t>Four Mile Run Drive - 3600 Block</t>
  </si>
  <si>
    <t>Utility Strip Along Fence From J.A. Laporte And Arlington Heating</t>
  </si>
  <si>
    <t>3700 Four Mile Run Dr. - Weta Radio Building</t>
  </si>
  <si>
    <t>All Areas Around Building</t>
  </si>
  <si>
    <t>Quaker Lane - Shirlington Circle To 33Rd St</t>
  </si>
  <si>
    <t>Street Islands From County Line To  Beginning Of Exit Ramp</t>
  </si>
  <si>
    <t>Fairlington Center - 3308 S. Stafford St</t>
  </si>
  <si>
    <t>Trade Centr-Impound Lot &amp; Equip. Div.</t>
  </si>
  <si>
    <t>S. Kemper Road</t>
  </si>
  <si>
    <t>Utility Strip From Oxford St To S. 24Th Street</t>
  </si>
  <si>
    <t>Nauck Town Square-2412 S. Shirlington Rd</t>
  </si>
  <si>
    <t>S. Quincy St.-Medians</t>
  </si>
  <si>
    <t>2800 &amp; 2900 Blk. S. Quincy St Median  And Utility Strips</t>
  </si>
  <si>
    <t>S Frederick St &amp; George Mason Dr.</t>
  </si>
  <si>
    <t>Utility Strip At Sw Corner Of S. Frederick St.</t>
  </si>
  <si>
    <t>Drew Park-2412 S. Kenmore St.</t>
  </si>
  <si>
    <t>All Areas  Playgrond, Fenceline, Utility Strips</t>
  </si>
  <si>
    <t>S. Stafford &amp; 18Th St.</t>
  </si>
  <si>
    <t>Utility Strip &amp; Fencline Along Cul-De-Sac</t>
  </si>
  <si>
    <t>S. 25Th St.</t>
  </si>
  <si>
    <t>Utility Strip From S. Kemper To 25Th Court S.</t>
  </si>
  <si>
    <t>Jennie Dean Ext - SE corner of S Four Mile Run &amp; Nelson st</t>
  </si>
  <si>
    <t>All Areas Including Adj. Utility Strips, Fenceline</t>
  </si>
  <si>
    <t>S. Arlington Mill Dr. Medians</t>
  </si>
  <si>
    <t>S. Walter Reed Dr</t>
  </si>
  <si>
    <t>DHS- 5409 3Rd St. S.</t>
  </si>
  <si>
    <t>All Areas Around Perimeter Of House</t>
  </si>
  <si>
    <t>Northern Virginia Hospital Center Urgent Care</t>
  </si>
  <si>
    <t xml:space="preserve">All Areas Around Perimeter Of Building </t>
  </si>
  <si>
    <t>S. Oakland St - 1St Street To 3Rd St.</t>
  </si>
  <si>
    <t>West Side Of Oakland St Adj. To Fence.</t>
  </si>
  <si>
    <t xml:space="preserve">Arlington Blvd - Edison To Columbus St </t>
  </si>
  <si>
    <t>South Row Adjacent To Rte 50</t>
  </si>
  <si>
    <t>S. Manchester St &amp; Rt. 50</t>
  </si>
  <si>
    <t>S. Manchester St  East Side Along  6' Wood Fence</t>
  </si>
  <si>
    <t>5Th &amp; Harrison St.</t>
  </si>
  <si>
    <t>Westside Roadside Of Harrison St &amp; Northside Roadside 5Th St.</t>
  </si>
  <si>
    <t xml:space="preserve">5Th St S. Dead End To Buchanan St </t>
  </si>
  <si>
    <t>Area Around And Beyond Guardrail</t>
  </si>
  <si>
    <t>Carlin Springs Rd. Utility Strip</t>
  </si>
  <si>
    <t>Across From Glen Carlin Elementary School</t>
  </si>
  <si>
    <t>Long Branch Nature Ctr Meadow &amp; Trail</t>
  </si>
  <si>
    <t>Mow Path Through Meadow And To Nature Center</t>
  </si>
  <si>
    <t>4800 Block S. 7Th St</t>
  </si>
  <si>
    <t>Roadside From 4803 To Deadend Of Street</t>
  </si>
  <si>
    <t>S. Aberdeen St. 100 Block</t>
  </si>
  <si>
    <t>Walkway From S. Park Drive To Abingdon St.</t>
  </si>
  <si>
    <t>Dinwiddie St. 700 Block</t>
  </si>
  <si>
    <t>Roadside West Side From 758 Dinwiddie To 5000 7Th St.</t>
  </si>
  <si>
    <t>Glebe Rd. Alley - Between 6Th And 7Th St.</t>
  </si>
  <si>
    <t>Between Houses At 3415 7Th St And 3508 6Th St.</t>
  </si>
  <si>
    <t>Row Easement 900 Blk. S. Taylor St.</t>
  </si>
  <si>
    <t>Road Easement Betwn 923 &amp; 929 From Townhouse Drive To Prop Line</t>
  </si>
  <si>
    <t>S. Hamilton Drive 1260 To Forest Drive</t>
  </si>
  <si>
    <t>Sw Corner 16Th &amp; Stafford St.</t>
  </si>
  <si>
    <t>Open Lot &amp; Utility Strip -16Th St To House Driveway 1508 Stafford St.</t>
  </si>
  <si>
    <t>Nelson St - Lot #32 Adjacent To 2008 Nelson St.</t>
  </si>
  <si>
    <t>All Areas Of Open Lot</t>
  </si>
  <si>
    <t>S.Columbus St. &amp; S. Chesterfield St.</t>
  </si>
  <si>
    <t>Roadside Behind Guardrail At Turn</t>
  </si>
  <si>
    <t>S.Oxford St. Next To House At 2420</t>
  </si>
  <si>
    <t>Open Area From Foot Of Hill To Street</t>
  </si>
  <si>
    <t>Kenmore St 1900 Block</t>
  </si>
  <si>
    <t>Hillside Area Including Both Sides Of Steps Between Church &amp; 1914</t>
  </si>
  <si>
    <t>Sw Corner Walter Reed Dr. &amp; Glebe Rd.</t>
  </si>
  <si>
    <t>Treed Corner Lot Behind Houses</t>
  </si>
  <si>
    <t>S. Lorton Street 2014</t>
  </si>
  <si>
    <t>Dead End Area Around Parking Lot</t>
  </si>
  <si>
    <t>3719 S. Four Mile Run Dr. Court B</t>
  </si>
  <si>
    <t>Deadend Of Street At Base Of Retaining Wall</t>
  </si>
  <si>
    <t>Trade Center - Reclamation And Recycle Center</t>
  </si>
  <si>
    <t>All Berms Surrounding Stockpile Yard And Recycle Center</t>
  </si>
  <si>
    <t>Bus Exit Rd - Arl. Mill Dr Past School Building</t>
  </si>
  <si>
    <t>S. Quincy St &amp; Randolph St Adj. To 395 Row</t>
  </si>
  <si>
    <t>Utility Strip Along 395 Fence From Bus Stop South 150'</t>
  </si>
  <si>
    <t>S. Four Mile Run Dr &amp; S. Shirlington Rd.</t>
  </si>
  <si>
    <t>Utility Srips At Corner Of S Four Mile Run Dr &amp; Shirlington Rd.</t>
  </si>
  <si>
    <t>All Berms Surrounding Perimeter Of The Buildings &amp; Interior Fenceline</t>
  </si>
  <si>
    <t xml:space="preserve">Ft Ethan Allen Park  -  4311 Old Glebe Rd </t>
  </si>
  <si>
    <t>Row Surroudning 502 N. Jefferson St.</t>
  </si>
  <si>
    <t>North Row Easement To Dead End</t>
  </si>
  <si>
    <t xml:space="preserve">8Th Rd &amp; Lexington St  -  Road In Bluemont   </t>
  </si>
  <si>
    <t>3 Medians &amp; Utility Strips From Glebe to just past Stuart St.</t>
  </si>
  <si>
    <t>Walter Reed School Grounds/Westover Library</t>
  </si>
  <si>
    <t>Park Area At Shirlington Rd &amp; 24Th St.</t>
  </si>
  <si>
    <t>All Areas Except Inside Building Sidewalks, Parking Lots</t>
  </si>
  <si>
    <t xml:space="preserve">Long Branch School/Fillmore Park </t>
  </si>
  <si>
    <t>Athletic Field - Rectangle - Cool Season Grass - No Irrigation</t>
  </si>
  <si>
    <t>Dorothy Hamm School  4100 N Vacation Ln- (HB Woodlawn)</t>
  </si>
  <si>
    <t>Key Elementary School</t>
  </si>
  <si>
    <t>Athletic Field - Rectangle - Cool Season Grass - Irrigation</t>
  </si>
  <si>
    <t>Oak Grove Park</t>
  </si>
  <si>
    <t>Washington Liberty High School</t>
  </si>
  <si>
    <t>Taylor Elementary School</t>
  </si>
  <si>
    <t>Athletic Field - Rectangle - Cool Season - No Irrigation</t>
  </si>
  <si>
    <t>Athletic Field - Diamond - Cool Season Grass - Irrigation</t>
  </si>
  <si>
    <t>Athletic Field #1 - Combo Diamond - Cool Season Grass - No Irrigation</t>
  </si>
  <si>
    <t>Athletic Field #1 - Diamond - Cool Season Grass - No Irrigation</t>
  </si>
  <si>
    <t>Benamin Banneker Park</t>
  </si>
  <si>
    <t>Bluemont Junction Park</t>
  </si>
  <si>
    <t>Bluemont Park</t>
  </si>
  <si>
    <t>Athletic Field - Combo Diamond - Cool Season Grass - No Irrigation</t>
  </si>
  <si>
    <t>Athletic Field #2 - Combo Diamond - Cool Season Grass - No Irrigation</t>
  </si>
  <si>
    <t>Athletic Field Aux - Open Grass - Cool Season Grass - No Irrigation</t>
  </si>
  <si>
    <t>Athletic Field #3 - Combo Diamond - Cool Season Grass - Irrigation</t>
  </si>
  <si>
    <t>Charles A. Stewart Park</t>
  </si>
  <si>
    <t xml:space="preserve">Charles A. Stewart Park  -  Underwood St &amp; 24Th </t>
  </si>
  <si>
    <t>Athletic Field - Open Grass - Cool Season Grass - No Irrigation</t>
  </si>
  <si>
    <t>East Falls church Park - 1730 N. Roosevelt St.</t>
  </si>
  <si>
    <t>Fort Ethan Allen/Madison Comm. Center - 3829 N. Stafford St</t>
  </si>
  <si>
    <t>Greenbrier Park /Yorktown School-2800 Greenbrier St</t>
  </si>
  <si>
    <t>Greenbrier Park /Yorktown  School-2800 Greenbrier St</t>
  </si>
  <si>
    <t>All Slopes, Adj. U-Strips, Parking Lots, And Fence Lines</t>
  </si>
  <si>
    <t>Jamestown Elementary School  -  37Th &amp; Delaware St</t>
  </si>
  <si>
    <t>Athletic Field - Combo Rectangle - Cool Season Grass - No Irrigation</t>
  </si>
  <si>
    <t>Athletic Field - Diamond - Cool Season Grass - No Irrigation</t>
  </si>
  <si>
    <t>Athletic Field #1 - Combo Diamond - Cool Season - No Irrigation</t>
  </si>
  <si>
    <t>Athletic Field #2 - Combo Diamond - Cool Season - No Irrigation</t>
  </si>
  <si>
    <t>Walter Reed School - 1644 N McKinley Rd</t>
  </si>
  <si>
    <t>Grassy areas along N McKinley Rd</t>
  </si>
  <si>
    <r>
      <t xml:space="preserve">Grass areas along 18th st N and N Lexington St - </t>
    </r>
    <r>
      <rPr>
        <sz val="11"/>
        <color rgb="FFFF0000"/>
        <rFont val="Calibri"/>
        <family val="2"/>
        <scheme val="minor"/>
      </rPr>
      <t>Under Construction</t>
    </r>
  </si>
  <si>
    <t xml:space="preserve">Hoffman Boston School/ Carver Comm Ctr - 1415 Queen St </t>
  </si>
  <si>
    <t>All Areas, Building Perimeters, Fencelines, Playground</t>
  </si>
  <si>
    <t>Athletic Field - Diamond - Cool Season - No Irrigation</t>
  </si>
  <si>
    <t>Athletic Field - Upper - Rectangle - Cool Season Grass - No Irrigation</t>
  </si>
  <si>
    <t>Athletic Field - Lower - Rectangle - Cool Season Grass - No Irrigation</t>
  </si>
  <si>
    <t>Thomas Jefferson Comm Center &amp; School - 3501 2Nd St</t>
  </si>
  <si>
    <t>Arlington Hall West Park - 290 S. Taylor St.</t>
  </si>
  <si>
    <t>All Areas - Fence Perimeters &amp; Parking Areas</t>
  </si>
  <si>
    <t>All Areas - Playgrounds, Picnic Areas Woods Edge</t>
  </si>
  <si>
    <t>Along Arlington  Mill Dr. To Dead End Including Adj. Bike Trail</t>
  </si>
  <si>
    <t>Carlin Springs School - 5995 5th Rd S</t>
  </si>
  <si>
    <t>Kenmore Middle School - 200 S. Carlin Springs Rd</t>
  </si>
  <si>
    <t>Athletic Field #4 - Open Grass - Cool Season Grass - No Irrigation</t>
  </si>
  <si>
    <t>Utah Park - 3191 S. Utah St.</t>
  </si>
  <si>
    <t>All Areas - Building, Fences, Utility Strips &amp; Islands</t>
  </si>
  <si>
    <t>Athletic Field #3 - Diamond - Cool Season Grass - No Irrigation</t>
  </si>
  <si>
    <t>Athletic Field #2 - Diamond - Cool Season Grass - No Irrigation</t>
  </si>
  <si>
    <t>Athletic Field - Aux. - Open Grass - Cool Season Grass - No Irrigation</t>
  </si>
  <si>
    <t>All Areas - Woods Edge, Trails, Adj. St.Islands</t>
  </si>
  <si>
    <t>All Areas - Playground, Adjacent Street Islands</t>
  </si>
  <si>
    <t>Athletic Field - Combo - Diamond - Cool Season Grass - No Irrigation</t>
  </si>
  <si>
    <t>Athletic Field - Combo (diamond) - Cool Season Grass - No Irrigation</t>
  </si>
  <si>
    <t>Athletic Field Aux - Open grass - Cool Season Grass - Irrigation</t>
  </si>
  <si>
    <t>Athletic Field #1 - Combo (Diamond) - Cool Season Grass - Irrigation</t>
  </si>
  <si>
    <t>All Areas From Lee Highway To 26Th St, Woods, U-Strips</t>
  </si>
  <si>
    <t>All Areas - Fences, Wooded Areas, Stream Edges</t>
  </si>
  <si>
    <t>All Areas Including Slope Areas and areas around fields</t>
  </si>
  <si>
    <t>Area Surrounding Field And Bike Trail To Fairfax Drive</t>
  </si>
  <si>
    <t>Lot Behind Restaurant,  Field &amp; Perimeters</t>
  </si>
  <si>
    <t>South Row Easement</t>
  </si>
  <si>
    <t>West Row Easement</t>
  </si>
  <si>
    <t>All Grass Areas &amp; Sidewalk Utility Strips</t>
  </si>
  <si>
    <t xml:space="preserve">All Areas-Playfields, Picnic Ground, Stream Edges, Parking Lots </t>
  </si>
  <si>
    <t>Islands And Easements  West Side Of Bridge</t>
  </si>
  <si>
    <t>On Side Of House At 2720  North Row easement</t>
  </si>
  <si>
    <t>South Row easement</t>
  </si>
  <si>
    <t>East Row easement</t>
  </si>
  <si>
    <t>Row easements Both Sides</t>
  </si>
  <si>
    <t>South Row easement &amp; Deadend  E Of Harrison St</t>
  </si>
  <si>
    <t>West Row easement</t>
  </si>
  <si>
    <t>Island &amp; West Row easement</t>
  </si>
  <si>
    <t>Dead end R-O-W Off George Mason Dr. After House #5231</t>
  </si>
  <si>
    <t>Row easement</t>
  </si>
  <si>
    <t xml:space="preserve">Row easements  Also Under Parkway </t>
  </si>
  <si>
    <t>South Right Of Way easement</t>
  </si>
  <si>
    <t>Right Of Way Easement Both Sides</t>
  </si>
  <si>
    <t>South Right Of Way Easement</t>
  </si>
  <si>
    <t>North Right Of Way Easement</t>
  </si>
  <si>
    <t>Row Easements</t>
  </si>
  <si>
    <t>Both Sides Row Easements</t>
  </si>
  <si>
    <t>Both Sides  Row Easements</t>
  </si>
  <si>
    <t>Also Behind Barrier   East Right Of Way Easement</t>
  </si>
  <si>
    <t>West Right Of Way Easement</t>
  </si>
  <si>
    <t>All Areas Including Row Easement Along 15Th St</t>
  </si>
  <si>
    <t>East Right Of Way Easement</t>
  </si>
  <si>
    <t>East Side Right Of Way Easement</t>
  </si>
  <si>
    <t>100' Past 13Th St  Both Sides Right Of Way Easement</t>
  </si>
  <si>
    <t>Row Easements Both Sides</t>
  </si>
  <si>
    <t xml:space="preserve">Area Surrounding Field, Fence Edges, Embankment, Perimeter Areas </t>
  </si>
  <si>
    <t>All areas Surrounding Fields, Playground, Tennis Courts, Picnic Area, U-Strips</t>
  </si>
  <si>
    <t xml:space="preserve">Area surrounding Fields, Building Area, Parking Islands, Perimeters, </t>
  </si>
  <si>
    <t>All Areas surrounding Fields, Building Perimeters, Fencelines, Playground</t>
  </si>
  <si>
    <t>All Areas Surrounding Fields, Fencelines, Playground, U-Strips</t>
  </si>
  <si>
    <t>All Areas, Fencelines,U-Strips</t>
  </si>
  <si>
    <t>Athletic Field #1 - Diamond - Cool Season Grass - Irrigation</t>
  </si>
  <si>
    <t>Athletic Field #2- Diamond - Cool Season Grass - Irrigation</t>
  </si>
  <si>
    <t>Athletic Field #4 - Diamond - Cool Season Grass - No Irrigation</t>
  </si>
  <si>
    <t>Athletic Field #3 - Outfield ONLY - Diamond - Cool Season - No Irrigation</t>
  </si>
  <si>
    <t>Athletic Field #4 - Outfield ONLY - Diamond - Cool Season - No Irrigation</t>
  </si>
  <si>
    <t>Barcroft Elementary School - 625 S. Wakefield St</t>
  </si>
  <si>
    <t>Walter Reed Dr  - Arl. Mill Dr. To Rt. 7</t>
  </si>
  <si>
    <t>Both sides &amp; all areas - Creek Areas, Woods Edges, Utility Strips, Adj. Islands</t>
  </si>
  <si>
    <t>Jamestown Park Back- 3618 N. Dickerson St.</t>
  </si>
  <si>
    <t>Jamestown Elementary School Front -  37Th &amp; Delaware St</t>
  </si>
  <si>
    <t>Taylor Elementary School  -  2600 N. Stuart St</t>
  </si>
  <si>
    <t>AF</t>
  </si>
  <si>
    <t>N Glebe</t>
  </si>
  <si>
    <t>7-14</t>
  </si>
  <si>
    <t>Lump Sum Total for Athletic Fields with Cool Grass - No Irrigation</t>
  </si>
  <si>
    <t>Lump Sum Total for Athletic Fields with Bermuda Grass</t>
  </si>
  <si>
    <t>Lump Sum Total for 30 day  Cycle</t>
  </si>
  <si>
    <t>Total For Northwest Mowing and Related Services</t>
  </si>
  <si>
    <t>Cherrydale Library</t>
  </si>
  <si>
    <t>Central Library</t>
  </si>
  <si>
    <t>--</t>
  </si>
  <si>
    <t>Walter Reed/Westover Library</t>
  </si>
  <si>
    <t>Athletic Field - Rectangle - Bermuda Grass - Irrigation - Reel Mower</t>
  </si>
  <si>
    <t>Athletic Field #1 - Diamond - Bermuda Grass - Irrigation - Reel Mower</t>
  </si>
  <si>
    <t>Athletic Field #2 - Diamond - Bermuda Grass - Irrigation - Reel Mower</t>
  </si>
  <si>
    <t>Athletic Field #3 - Diamond - Bermuda Grass - Irrigation - Reel Mower</t>
  </si>
  <si>
    <t>Athletic Field - Diamond - Bermuda Grass - Irrigation - Reel Mower</t>
  </si>
  <si>
    <t>Athletic Field - Combo - Bermuda Grass - Irrigation - Reel Mower</t>
  </si>
  <si>
    <t>Athletic Field #1 - Combo Diamond - Bermuda Grass - Irrigation - Reel Mower</t>
  </si>
  <si>
    <t>Athletic Field - Combo Diamond - Bermuda Grass - Irrigation - Reel Mower</t>
  </si>
  <si>
    <t>Lump Sum Total for Leaf Collection</t>
  </si>
  <si>
    <t>$</t>
  </si>
  <si>
    <t>Lump Sum Total for 7 - 14 day  Cycle</t>
  </si>
  <si>
    <t>Lump Sum Total For Athletic Fields Cool Season Grass With Irrigation</t>
  </si>
  <si>
    <t>Lump Sum Total For Athletic Fields Cool Season Grass - No Irrigation</t>
  </si>
  <si>
    <t>Lump Sum Total For 7- 14 day Cycle</t>
  </si>
  <si>
    <t xml:space="preserve">There Are No Designated Leaf Removal/Collection Locations For This Quadrant </t>
  </si>
  <si>
    <t>Total For Northeast Mowing and Related Services</t>
  </si>
  <si>
    <t>Lump Sum Total For 30-day Cycle</t>
  </si>
  <si>
    <t>Athletic Field #1, 2 and Aux  - Bermuda Grass - Irrigation - Reel Mower</t>
  </si>
  <si>
    <t>Athletic Field - Rectangle - Bermuda Grass - Irrigation -Reel Mower</t>
  </si>
  <si>
    <t>Athletic Field Upper - Rectangle - Bermuda Grass - Irrigation - Reel Mower</t>
  </si>
  <si>
    <t>Athletic Field #2 - Rectangle - Bermuda Grass - Irrigation - Reel Mower</t>
  </si>
  <si>
    <t>Athletic Field #1 - Outfield ONLY - Diamond - Bermuda - Irrigation - Reel Mower</t>
  </si>
  <si>
    <t>Athletic Field #2 - Outfield ONLY - Diamond - Bermuda - Irrigation - Reel Mower</t>
  </si>
  <si>
    <t>Athletic Field - Combo (Rectangle) - Bermuda Grass - Irrigation - Reel Mower</t>
  </si>
  <si>
    <t>Athletic Field Aux - Combo (Rectangle) - Bermuda Grass - Irrigation - Reel Mower</t>
  </si>
  <si>
    <t>Street Medians-Four Mile Run Dr To Glebe Rd</t>
  </si>
  <si>
    <t>Street Medians - Walter Reed Dr To S 28Th Rd</t>
  </si>
  <si>
    <t>Glencarlyn Library</t>
  </si>
  <si>
    <t>Total For Southwest Mowing and Related Services</t>
  </si>
  <si>
    <t>Total For Southeast Mowing and Related Services</t>
  </si>
  <si>
    <t>36Th &amp; Potomac St - 6200 Block Of 36Th St</t>
  </si>
  <si>
    <t>Alley Behind Houses Between Key Blvd &amp; 18Th St</t>
  </si>
  <si>
    <t>Northside Of St From Danville St To Danville St</t>
  </si>
  <si>
    <t xml:space="preserve">Row Easements &amp; Embankment @ Courthouse Rd </t>
  </si>
  <si>
    <t>Fairfax Dr @ Rt 50-Rolf St To Courthouse Rd</t>
  </si>
  <si>
    <t>W&amp;L High School-Under Stadium Bleachers</t>
  </si>
  <si>
    <t>Triangular Corner Plot in 2300 Blk. Vacation Ln</t>
  </si>
  <si>
    <t xml:space="preserve"> Hillside On West Side &amp;Trimming On East Side</t>
  </si>
  <si>
    <t>All Areas: Playground, Woods Edge, Fence Areas Mechanical Edging along entrance way</t>
  </si>
  <si>
    <t>All Areas: Surrounding Fields, Fence Areas, Playground, Driveways.  Mechanical edging along entrance way</t>
  </si>
  <si>
    <t>All Areas: Building Perimeter, Hillside, Mechanical edging along entrance way</t>
  </si>
  <si>
    <t>All Areas And Adj. Street Islands, Mechanical edging along entrance way</t>
  </si>
  <si>
    <t>All Areas, Parking Lots, U-Strips, Adjacent to Tennis Courts, Mechanical Edging along entrance way</t>
  </si>
  <si>
    <t>All Areas, Parking Lots, U-Strips, Adjacent Park Area, Mechanical Edging along entrance way</t>
  </si>
  <si>
    <t xml:space="preserve">Contract Unit Prices </t>
  </si>
  <si>
    <t>All Areas Including Outside Fence Lines And Adj. To Streets, Mechanical Edging along Entry way</t>
  </si>
  <si>
    <t>All Areas includes Utility Strips, Mechanical Edging along entrance way</t>
  </si>
  <si>
    <t>All Areas Fences, Rear Areas, Curbs, Playground, Mechanical Edging along entrance way</t>
  </si>
  <si>
    <t>All Areas, mechanical edging along entrance way</t>
  </si>
  <si>
    <t>Rt. 50 To George Mason Drive Including All Access Streets, Mechanical Edging along entrance way</t>
  </si>
  <si>
    <t>All Areas, Building Area, Parking Islands, Perimeters, Mechanical Edging along entrance way</t>
  </si>
  <si>
    <t>All Areas Surrounding Fields, Building Perimeters, Fencelines, Playground, Mechanical Edging along entrance way</t>
  </si>
  <si>
    <t>Islands-S Eads-Army Navy Dr To Ft Scott Dr</t>
  </si>
  <si>
    <t>Contract Unit Prices</t>
  </si>
  <si>
    <t>All Areas &amp; Adjacent Street Islands, Mechanical Edging along Entrance Way</t>
  </si>
  <si>
    <t>All Areas Including Garden In Rear Of Building, Mechanical Edging along entrance ways</t>
  </si>
  <si>
    <t>Utility Strip &amp; Parking Lot Island East Side Of Street, Mechanical Edging along entrance way</t>
  </si>
  <si>
    <t>All Areas Including Adj. Street Islands, Mechanical Edging along entrance way</t>
  </si>
  <si>
    <t>All Areas - Building, Fences, Utility Strips &amp; Islands, Mechanical Edging along entrance way</t>
  </si>
  <si>
    <t>All Areas-Playground, Fence Lines, Utility Strips</t>
  </si>
  <si>
    <r>
      <t xml:space="preserve">  9. Mechanical Edging </t>
    </r>
    <r>
      <rPr>
        <b/>
        <i/>
        <sz val="11"/>
        <color theme="1"/>
        <rFont val="Calibri"/>
        <family val="2"/>
        <scheme val="minor"/>
      </rPr>
      <t>per linear Foot</t>
    </r>
  </si>
  <si>
    <t>Estimated Quantity</t>
  </si>
  <si>
    <t>Annual Mowing Price</t>
  </si>
  <si>
    <t>Weeks</t>
  </si>
  <si>
    <t>Months</t>
  </si>
  <si>
    <t>Type</t>
  </si>
  <si>
    <t>Weeks or Months</t>
  </si>
  <si>
    <t>PrIce per Week or Month</t>
  </si>
  <si>
    <t>Location  ID</t>
  </si>
  <si>
    <t>Location</t>
  </si>
  <si>
    <t>Description</t>
  </si>
  <si>
    <t>Freq.</t>
  </si>
  <si>
    <t>Athletic Field - Combo Diamond - Bermuda Grass - Irrigation -Reel Mower</t>
  </si>
  <si>
    <t>Chestnut Hills Park - 2723 N Harrison St</t>
  </si>
  <si>
    <r>
      <t xml:space="preserve">  1.  Mowing </t>
    </r>
    <r>
      <rPr>
        <b/>
        <sz val="11"/>
        <color theme="1"/>
        <rFont val="Calibri"/>
        <family val="2"/>
        <scheme val="minor"/>
      </rPr>
      <t>per Acre</t>
    </r>
    <r>
      <rPr>
        <sz val="11"/>
        <color theme="1"/>
        <rFont val="Calibri"/>
        <family val="2"/>
        <scheme val="minor"/>
      </rPr>
      <t>, Athletic Field-Bermuda Grass-Reel Mow</t>
    </r>
  </si>
  <si>
    <r>
      <t xml:space="preserve">  2.  Mowing </t>
    </r>
    <r>
      <rPr>
        <b/>
        <sz val="11"/>
        <color theme="1"/>
        <rFont val="Calibri"/>
        <family val="2"/>
        <scheme val="minor"/>
      </rPr>
      <t>per Acre</t>
    </r>
    <r>
      <rPr>
        <sz val="11"/>
        <color theme="1"/>
        <rFont val="Calibri"/>
        <family val="2"/>
        <scheme val="minor"/>
      </rPr>
      <t>, Athletic Field-Cool Season</t>
    </r>
  </si>
  <si>
    <r>
      <t xml:space="preserve">  3.  Mowing </t>
    </r>
    <r>
      <rPr>
        <b/>
        <sz val="11"/>
        <color theme="1"/>
        <rFont val="Calibri"/>
        <family val="2"/>
        <scheme val="minor"/>
      </rPr>
      <t>Per Acre</t>
    </r>
  </si>
  <si>
    <r>
      <t xml:space="preserve">  4.  Grass Clipping Removal </t>
    </r>
    <r>
      <rPr>
        <b/>
        <sz val="11"/>
        <color theme="1"/>
        <rFont val="Calibri"/>
        <family val="2"/>
        <scheme val="minor"/>
      </rPr>
      <t xml:space="preserve">Per Acre </t>
    </r>
  </si>
  <si>
    <r>
      <t xml:space="preserve">  5.  Fertilization </t>
    </r>
    <r>
      <rPr>
        <b/>
        <sz val="11"/>
        <color theme="1"/>
        <rFont val="Calibri"/>
        <family val="2"/>
        <scheme val="minor"/>
      </rPr>
      <t>per Acre</t>
    </r>
  </si>
  <si>
    <r>
      <t xml:space="preserve">  6.  Weed Control </t>
    </r>
    <r>
      <rPr>
        <b/>
        <sz val="11"/>
        <color theme="1"/>
        <rFont val="Calibri"/>
        <family val="2"/>
        <scheme val="minor"/>
      </rPr>
      <t>per Acre</t>
    </r>
  </si>
  <si>
    <r>
      <t xml:space="preserve">  7. Overseeding </t>
    </r>
    <r>
      <rPr>
        <b/>
        <sz val="11"/>
        <color theme="1"/>
        <rFont val="Calibri"/>
        <family val="2"/>
        <scheme val="minor"/>
      </rPr>
      <t>per Acre</t>
    </r>
  </si>
  <si>
    <r>
      <t xml:space="preserve">  8. Leaf Removal </t>
    </r>
    <r>
      <rPr>
        <b/>
        <sz val="11"/>
        <color theme="1"/>
        <rFont val="Calibri"/>
        <family val="2"/>
        <scheme val="minor"/>
      </rPr>
      <t>per Acre</t>
    </r>
  </si>
  <si>
    <t>13Th Street -Jackson To Harrtford St</t>
  </si>
  <si>
    <t>Row At Corner Of Vacation &amp; 25Th St N</t>
  </si>
  <si>
    <t>Utility Strips Between Wilson &amp; 16Th Rd N</t>
  </si>
  <si>
    <t xml:space="preserve">Lee Highway-Cleveland To Calvert St  </t>
  </si>
  <si>
    <t>Fire Station #1 - Glebe Rd &amp; 5Th St S</t>
  </si>
  <si>
    <t>Leaf Collection- Oct. 30, Nov. 30, Dec. 15</t>
  </si>
  <si>
    <r>
      <rPr>
        <b/>
        <sz val="14"/>
        <color rgb="FFFF0000"/>
        <rFont val="Corbel"/>
        <family val="2"/>
      </rPr>
      <t>*</t>
    </r>
    <r>
      <rPr>
        <b/>
        <sz val="14"/>
        <color theme="1"/>
        <rFont val="Corbel"/>
        <family val="2"/>
      </rPr>
      <t xml:space="preserve"> </t>
    </r>
    <r>
      <rPr>
        <b/>
        <sz val="14"/>
        <color rgb="FFFF0000"/>
        <rFont val="Corbel"/>
        <family val="2"/>
      </rPr>
      <t>Changes from 7-day to 14-day cycle.</t>
    </r>
  </si>
  <si>
    <t xml:space="preserve">Total </t>
  </si>
  <si>
    <t>Oct</t>
  </si>
  <si>
    <t>Sept</t>
  </si>
  <si>
    <t>Aug</t>
  </si>
  <si>
    <t>July</t>
  </si>
  <si>
    <r>
      <t>July</t>
    </r>
    <r>
      <rPr>
        <b/>
        <sz val="14"/>
        <color rgb="FFFF0000"/>
        <rFont val="Corbel"/>
        <family val="2"/>
      </rPr>
      <t>*</t>
    </r>
  </si>
  <si>
    <t>June</t>
  </si>
  <si>
    <t>May</t>
  </si>
  <si>
    <t>April</t>
  </si>
  <si>
    <t xml:space="preserve">Fields - Bermuda </t>
  </si>
  <si>
    <t xml:space="preserve">Fields - Cool Season </t>
  </si>
  <si>
    <t>7-14 Day Locations</t>
  </si>
  <si>
    <t>Mowing Season for 2021</t>
  </si>
  <si>
    <t>Week containing April 1</t>
  </si>
  <si>
    <t>Estimated Number of Weeks of Mowing Season</t>
  </si>
  <si>
    <t>Lump Sum Total for Athletic Fields with Cool Season Grass - No Irrigation</t>
  </si>
  <si>
    <t>Lump Sum Total for Athletic Fields with Cool Season Grass with Irrigation</t>
  </si>
  <si>
    <t>Leaf Collection - Oct. 30, Nov. 30, and Dec.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</si>
</sst>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_)"/>
    <numFmt numFmtId="165" formatCode="0_)"/>
    <numFmt numFmtId="166" formatCode="0.000_)"/>
    <numFmt numFmtId="167" formatCode="&quot;$&quot;#,##0.00"/>
  </numFmts>
  <fonts count="17" x14ac:knownFonts="1">
    <font>
      <sz val="11"/>
      <color theme="1"/>
      <name val="Corbel"/>
      <family val="2"/>
    </font>
    <font>
      <sz val="11"/>
      <color theme="1"/>
      <name val="Calibri"/>
      <family val="2"/>
      <scheme val="minor"/>
    </font>
    <font>
      <sz val="10"/>
      <name val="Courie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orbel"/>
      <family val="2"/>
    </font>
    <font>
      <b/>
      <sz val="14"/>
      <color theme="1"/>
      <name val="Corbel"/>
      <family val="2"/>
    </font>
    <font>
      <sz val="14"/>
      <color theme="1"/>
      <name val="Corbel"/>
      <family val="2"/>
    </font>
    <font>
      <sz val="12"/>
      <color theme="1"/>
      <name val="Corbel"/>
      <family val="2"/>
    </font>
    <font>
      <b/>
      <sz val="12"/>
      <color theme="1"/>
      <name val="Corbel"/>
      <family val="2"/>
    </font>
    <font>
      <b/>
      <sz val="16"/>
      <color theme="1"/>
      <name val="Corbel"/>
      <family val="2"/>
    </font>
    <font>
      <sz val="8"/>
      <color theme="1"/>
      <name val="Corbe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166" fontId="2" fillId="0" borderId="0"/>
  </cellStyleXfs>
  <cellXfs count="230">
    <xf numFmtId="0" fontId="0" fillId="0" borderId="0" xfId="0"/>
    <xf numFmtId="44" fontId="0" fillId="0" borderId="6" xfId="0" applyNumberForma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0" fillId="0" borderId="2" xfId="0" applyNumberFormat="1" applyFill="1" applyBorder="1" applyProtection="1">
      <protection locked="0"/>
    </xf>
    <xf numFmtId="44" fontId="0" fillId="0" borderId="7" xfId="0" applyNumberForma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0" applyNumberFormat="1" applyFill="1" applyBorder="1" applyProtection="1"/>
    <xf numFmtId="0" fontId="0" fillId="0" borderId="0" xfId="0" applyFill="1" applyProtection="1"/>
    <xf numFmtId="1" fontId="0" fillId="0" borderId="1" xfId="0" applyNumberForma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/>
    </xf>
    <xf numFmtId="44" fontId="0" fillId="0" borderId="2" xfId="0" applyNumberFormat="1" applyFill="1" applyBorder="1" applyProtection="1"/>
    <xf numFmtId="0" fontId="0" fillId="0" borderId="0" xfId="0" applyProtection="1"/>
    <xf numFmtId="44" fontId="0" fillId="0" borderId="12" xfId="0" applyNumberFormat="1" applyFill="1" applyBorder="1" applyProtection="1"/>
    <xf numFmtId="44" fontId="0" fillId="0" borderId="13" xfId="0" applyNumberFormat="1" applyFill="1" applyBorder="1" applyProtection="1"/>
    <xf numFmtId="44" fontId="0" fillId="0" borderId="0" xfId="0" applyNumberFormat="1" applyFill="1" applyBorder="1" applyProtection="1"/>
    <xf numFmtId="1" fontId="0" fillId="0" borderId="2" xfId="0" applyNumberForma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1" fontId="0" fillId="0" borderId="6" xfId="0" applyNumberFormat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/>
    </xf>
    <xf numFmtId="165" fontId="3" fillId="0" borderId="6" xfId="0" quotePrefix="1" applyNumberFormat="1" applyFont="1" applyBorder="1" applyAlignment="1" applyProtection="1">
      <alignment horizontal="center"/>
    </xf>
    <xf numFmtId="44" fontId="0" fillId="0" borderId="2" xfId="0" applyNumberFormat="1" applyBorder="1" applyProtection="1"/>
    <xf numFmtId="1" fontId="0" fillId="0" borderId="1" xfId="0" applyNumberForma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/>
    </xf>
    <xf numFmtId="165" fontId="3" fillId="0" borderId="1" xfId="0" quotePrefix="1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44" fontId="0" fillId="0" borderId="0" xfId="0" applyNumberFormat="1" applyProtection="1"/>
    <xf numFmtId="165" fontId="3" fillId="0" borderId="6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165" fontId="3" fillId="0" borderId="3" xfId="0" applyNumberFormat="1" applyFont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</xf>
    <xf numFmtId="0" fontId="3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center"/>
    </xf>
    <xf numFmtId="165" fontId="3" fillId="0" borderId="8" xfId="0" applyNumberFormat="1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4" fontId="0" fillId="0" borderId="0" xfId="0" applyNumberFormat="1" applyBorder="1" applyProtection="1"/>
    <xf numFmtId="167" fontId="8" fillId="0" borderId="12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167" fontId="0" fillId="0" borderId="0" xfId="0" applyNumberFormat="1" applyFill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167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wrapText="1"/>
    </xf>
    <xf numFmtId="44" fontId="0" fillId="0" borderId="17" xfId="0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0" fontId="0" fillId="0" borderId="6" xfId="0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wrapText="1"/>
    </xf>
    <xf numFmtId="0" fontId="3" fillId="0" borderId="6" xfId="0" applyFont="1" applyFill="1" applyBorder="1" applyAlignment="1" applyProtection="1">
      <alignment horizontal="center"/>
    </xf>
    <xf numFmtId="165" fontId="3" fillId="0" borderId="6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5" fillId="0" borderId="2" xfId="0" applyFont="1" applyFill="1" applyBorder="1" applyAlignment="1" applyProtection="1">
      <alignment wrapText="1"/>
    </xf>
    <xf numFmtId="0" fontId="0" fillId="0" borderId="14" xfId="0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wrapText="1"/>
    </xf>
    <xf numFmtId="0" fontId="5" fillId="0" borderId="14" xfId="0" applyFont="1" applyFill="1" applyBorder="1" applyAlignment="1" applyProtection="1">
      <alignment wrapText="1"/>
    </xf>
    <xf numFmtId="0" fontId="3" fillId="0" borderId="14" xfId="0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wrapText="1"/>
    </xf>
    <xf numFmtId="165" fontId="3" fillId="0" borderId="1" xfId="0" quotePrefix="1" applyNumberFormat="1" applyFont="1" applyFill="1" applyBorder="1" applyAlignment="1" applyProtection="1">
      <alignment horizontal="center"/>
    </xf>
    <xf numFmtId="165" fontId="3" fillId="0" borderId="2" xfId="0" quotePrefix="1" applyNumberFormat="1" applyFont="1" applyFill="1" applyBorder="1" applyAlignment="1" applyProtection="1">
      <alignment horizontal="center"/>
    </xf>
    <xf numFmtId="1" fontId="0" fillId="0" borderId="14" xfId="0" applyNumberForma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wrapText="1"/>
    </xf>
    <xf numFmtId="0" fontId="3" fillId="0" borderId="14" xfId="0" applyFont="1" applyFill="1" applyBorder="1" applyAlignment="1" applyProtection="1">
      <alignment horizontal="center" vertical="center"/>
    </xf>
    <xf numFmtId="165" fontId="3" fillId="0" borderId="14" xfId="0" quotePrefix="1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1" fillId="0" borderId="1" xfId="0" quotePrefix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2" xfId="0" quotePrefix="1" applyFont="1" applyFill="1" applyBorder="1" applyAlignment="1" applyProtection="1">
      <alignment horizontal="center"/>
    </xf>
    <xf numFmtId="44" fontId="0" fillId="0" borderId="12" xfId="0" applyNumberFormat="1" applyFont="1" applyFill="1" applyBorder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Fill="1" applyBorder="1" applyAlignment="1" applyProtection="1">
      <alignment horizontal="right"/>
    </xf>
    <xf numFmtId="44" fontId="10" fillId="0" borderId="0" xfId="0" applyNumberFormat="1" applyFont="1" applyFill="1" applyProtection="1"/>
    <xf numFmtId="44" fontId="10" fillId="0" borderId="0" xfId="0" applyNumberFormat="1" applyFont="1" applyFill="1" applyBorder="1" applyProtection="1"/>
    <xf numFmtId="44" fontId="0" fillId="0" borderId="0" xfId="0" applyNumberFormat="1" applyFont="1" applyFill="1" applyProtection="1"/>
    <xf numFmtId="1" fontId="0" fillId="0" borderId="6" xfId="0" applyNumberForma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left" wrapText="1"/>
    </xf>
    <xf numFmtId="0" fontId="5" fillId="0" borderId="20" xfId="0" applyFont="1" applyFill="1" applyBorder="1" applyAlignment="1" applyProtection="1">
      <alignment wrapText="1"/>
    </xf>
    <xf numFmtId="0" fontId="3" fillId="0" borderId="20" xfId="0" applyFont="1" applyFill="1" applyBorder="1" applyAlignment="1" applyProtection="1">
      <alignment horizontal="center"/>
    </xf>
    <xf numFmtId="165" fontId="3" fillId="0" borderId="20" xfId="0" applyNumberFormat="1" applyFont="1" applyFill="1" applyBorder="1" applyAlignment="1" applyProtection="1">
      <alignment horizontal="center"/>
    </xf>
    <xf numFmtId="44" fontId="0" fillId="0" borderId="20" xfId="0" applyNumberFormat="1" applyFill="1" applyBorder="1" applyProtection="1"/>
    <xf numFmtId="165" fontId="3" fillId="0" borderId="6" xfId="0" quotePrefix="1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166" fontId="3" fillId="0" borderId="1" xfId="1" applyFont="1" applyFill="1" applyBorder="1" applyAlignment="1" applyProtection="1">
      <alignment horizontal="left" wrapText="1"/>
    </xf>
    <xf numFmtId="166" fontId="3" fillId="0" borderId="1" xfId="1" applyFont="1" applyFill="1" applyBorder="1" applyAlignment="1" applyProtection="1">
      <alignment horizontal="center"/>
    </xf>
    <xf numFmtId="0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wrapText="1"/>
    </xf>
    <xf numFmtId="166" fontId="3" fillId="0" borderId="2" xfId="1" applyFont="1" applyFill="1" applyBorder="1" applyAlignment="1" applyProtection="1">
      <alignment horizontal="left" wrapText="1"/>
    </xf>
    <xf numFmtId="164" fontId="3" fillId="0" borderId="2" xfId="1" applyNumberFormat="1" applyFont="1" applyFill="1" applyBorder="1" applyAlignment="1" applyProtection="1">
      <alignment horizontal="center"/>
    </xf>
    <xf numFmtId="0" fontId="3" fillId="0" borderId="2" xfId="1" quotePrefix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/>
    </xf>
    <xf numFmtId="166" fontId="4" fillId="0" borderId="1" xfId="1" applyFont="1" applyFill="1" applyBorder="1" applyAlignment="1" applyProtection="1">
      <alignment horizontal="left" wrapText="1"/>
    </xf>
    <xf numFmtId="165" fontId="3" fillId="0" borderId="1" xfId="1" applyNumberFormat="1" applyFont="1" applyFill="1" applyBorder="1" applyAlignment="1" applyProtection="1">
      <alignment horizontal="center"/>
    </xf>
    <xf numFmtId="44" fontId="8" fillId="0" borderId="0" xfId="0" applyNumberFormat="1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wrapText="1"/>
    </xf>
    <xf numFmtId="1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/>
    </xf>
    <xf numFmtId="165" fontId="3" fillId="0" borderId="0" xfId="0" quotePrefix="1" applyNumberFormat="1" applyFont="1" applyFill="1" applyBorder="1" applyAlignment="1" applyProtection="1">
      <alignment horizontal="center"/>
    </xf>
    <xf numFmtId="44" fontId="0" fillId="0" borderId="21" xfId="0" applyNumberFormat="1" applyFont="1" applyFill="1" applyBorder="1" applyProtection="1"/>
    <xf numFmtId="0" fontId="12" fillId="0" borderId="0" xfId="0" applyFont="1" applyBorder="1" applyAlignment="1" applyProtection="1"/>
    <xf numFmtId="0" fontId="12" fillId="0" borderId="22" xfId="0" applyFont="1" applyBorder="1" applyAlignment="1" applyProtection="1"/>
    <xf numFmtId="0" fontId="12" fillId="0" borderId="23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/>
    </xf>
    <xf numFmtId="165" fontId="3" fillId="0" borderId="2" xfId="0" quotePrefix="1" applyNumberFormat="1" applyFont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wrapText="1"/>
    </xf>
    <xf numFmtId="0" fontId="3" fillId="0" borderId="14" xfId="0" applyFont="1" applyBorder="1" applyAlignment="1" applyProtection="1">
      <alignment horizontal="center" vertical="center"/>
    </xf>
    <xf numFmtId="165" fontId="3" fillId="0" borderId="14" xfId="0" quotePrefix="1" applyNumberFormat="1" applyFont="1" applyBorder="1" applyAlignment="1" applyProtection="1">
      <alignment horizontal="center"/>
    </xf>
    <xf numFmtId="44" fontId="0" fillId="0" borderId="14" xfId="0" applyNumberFormat="1" applyBorder="1" applyProtection="1"/>
    <xf numFmtId="165" fontId="3" fillId="0" borderId="0" xfId="0" applyNumberFormat="1" applyFont="1" applyFill="1" applyBorder="1" applyAlignment="1" applyProtection="1">
      <alignment horizontal="center"/>
    </xf>
    <xf numFmtId="44" fontId="9" fillId="0" borderId="12" xfId="0" applyNumberFormat="1" applyFont="1" applyFill="1" applyBorder="1" applyProtection="1"/>
    <xf numFmtId="44" fontId="0" fillId="0" borderId="14" xfId="0" applyNumberFormat="1" applyFill="1" applyBorder="1" applyProtection="1"/>
    <xf numFmtId="44" fontId="8" fillId="0" borderId="15" xfId="0" applyNumberFormat="1" applyFont="1" applyFill="1" applyBorder="1" applyProtection="1"/>
    <xf numFmtId="44" fontId="7" fillId="0" borderId="12" xfId="0" applyNumberFormat="1" applyFont="1" applyFill="1" applyBorder="1" applyProtection="1"/>
    <xf numFmtId="44" fontId="0" fillId="0" borderId="0" xfId="0" applyNumberFormat="1" applyFont="1" applyProtection="1"/>
    <xf numFmtId="0" fontId="1" fillId="0" borderId="0" xfId="0" applyFont="1" applyBorder="1" applyAlignment="1" applyProtection="1"/>
    <xf numFmtId="44" fontId="0" fillId="0" borderId="27" xfId="0" applyNumberFormat="1" applyFont="1" applyBorder="1" applyAlignment="1" applyProtection="1">
      <alignment horizontal="left"/>
      <protection locked="0"/>
    </xf>
    <xf numFmtId="44" fontId="0" fillId="0" borderId="1" xfId="0" applyNumberFormat="1" applyFont="1" applyBorder="1" applyAlignment="1" applyProtection="1">
      <alignment horizontal="left"/>
      <protection locked="0"/>
    </xf>
    <xf numFmtId="44" fontId="0" fillId="0" borderId="1" xfId="0" applyNumberFormat="1" applyFont="1" applyFill="1" applyBorder="1" applyProtection="1">
      <protection locked="0"/>
    </xf>
    <xf numFmtId="44" fontId="0" fillId="0" borderId="6" xfId="0" applyNumberFormat="1" applyBorder="1" applyProtection="1">
      <protection locked="0"/>
    </xf>
    <xf numFmtId="0" fontId="1" fillId="0" borderId="0" xfId="0" applyFont="1" applyAlignment="1" applyProtection="1"/>
    <xf numFmtId="44" fontId="9" fillId="0" borderId="12" xfId="0" applyNumberFormat="1" applyFont="1" applyBorder="1" applyProtection="1"/>
    <xf numFmtId="44" fontId="13" fillId="3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left" vertical="center" wrapText="1"/>
    </xf>
    <xf numFmtId="0" fontId="1" fillId="0" borderId="6" xfId="0" quotePrefix="1" applyFont="1" applyFill="1" applyBorder="1" applyAlignment="1" applyProtection="1">
      <alignment horizontal="center"/>
    </xf>
    <xf numFmtId="0" fontId="1" fillId="0" borderId="7" xfId="0" quotePrefix="1" applyFont="1" applyFill="1" applyBorder="1" applyAlignment="1" applyProtection="1">
      <alignment horizontal="center"/>
    </xf>
    <xf numFmtId="1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44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/>
    </xf>
    <xf numFmtId="44" fontId="9" fillId="0" borderId="9" xfId="0" applyNumberFormat="1" applyFont="1" applyFill="1" applyBorder="1" applyProtection="1"/>
    <xf numFmtId="44" fontId="0" fillId="0" borderId="34" xfId="0" applyNumberFormat="1" applyFont="1" applyBorder="1" applyAlignment="1" applyProtection="1">
      <alignment horizontal="left"/>
      <protection locked="0"/>
    </xf>
    <xf numFmtId="44" fontId="0" fillId="0" borderId="36" xfId="0" applyNumberFormat="1" applyFont="1" applyBorder="1" applyAlignment="1" applyProtection="1">
      <alignment horizontal="left"/>
      <protection locked="0"/>
    </xf>
    <xf numFmtId="44" fontId="0" fillId="0" borderId="36" xfId="0" applyNumberFormat="1" applyFont="1" applyFill="1" applyBorder="1" applyProtection="1">
      <protection locked="0"/>
    </xf>
    <xf numFmtId="44" fontId="0" fillId="0" borderId="40" xfId="0" applyNumberFormat="1" applyBorder="1" applyProtection="1">
      <protection locked="0"/>
    </xf>
    <xf numFmtId="44" fontId="12" fillId="0" borderId="0" xfId="0" applyNumberFormat="1" applyFont="1" applyBorder="1" applyAlignment="1" applyProtection="1"/>
    <xf numFmtId="0" fontId="1" fillId="0" borderId="2" xfId="0" applyFont="1" applyFill="1" applyBorder="1" applyAlignment="1" applyProtection="1">
      <alignment horizontal="left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4" xfId="0" applyFont="1" applyBorder="1" applyProtection="1"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4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" fillId="0" borderId="39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/>
    </xf>
    <xf numFmtId="0" fontId="1" fillId="0" borderId="31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/>
    </xf>
    <xf numFmtId="0" fontId="1" fillId="0" borderId="35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center"/>
    </xf>
    <xf numFmtId="0" fontId="12" fillId="0" borderId="19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2" fillId="0" borderId="18" xfId="0" applyFont="1" applyBorder="1" applyAlignment="1" applyProtection="1">
      <alignment horizontal="left"/>
    </xf>
    <xf numFmtId="0" fontId="8" fillId="0" borderId="19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 wrapText="1"/>
    </xf>
    <xf numFmtId="0" fontId="1" fillId="0" borderId="24" xfId="0" applyFont="1" applyBorder="1" applyAlignment="1" applyProtection="1">
      <alignment horizontal="left" wrapText="1"/>
    </xf>
    <xf numFmtId="0" fontId="1" fillId="0" borderId="25" xfId="0" applyFont="1" applyBorder="1" applyAlignment="1" applyProtection="1">
      <alignment horizontal="left" wrapText="1"/>
    </xf>
    <xf numFmtId="0" fontId="1" fillId="0" borderId="26" xfId="0" applyFont="1" applyBorder="1" applyAlignment="1" applyProtection="1">
      <alignment horizontal="left" wrapText="1"/>
    </xf>
    <xf numFmtId="0" fontId="1" fillId="0" borderId="28" xfId="0" applyFont="1" applyBorder="1" applyAlignment="1" applyProtection="1">
      <alignment horizontal="left" wrapText="1"/>
    </xf>
    <xf numFmtId="0" fontId="1" fillId="0" borderId="14" xfId="0" applyFont="1" applyBorder="1" applyAlignment="1" applyProtection="1">
      <alignment horizontal="left" wrapText="1"/>
    </xf>
    <xf numFmtId="0" fontId="1" fillId="0" borderId="29" xfId="0" applyFont="1" applyBorder="1" applyAlignment="1" applyProtection="1">
      <alignment horizontal="left" wrapText="1"/>
    </xf>
    <xf numFmtId="0" fontId="1" fillId="0" borderId="30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8" fillId="0" borderId="12" xfId="0" applyFont="1" applyFill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12" fillId="0" borderId="10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horizontal="left"/>
    </xf>
  </cellXfs>
  <cellStyles count="2">
    <cellStyle name="Normal" xfId="0" builtinId="0"/>
    <cellStyle name="Normal_2002 SW" xfId="1" xr:uid="{6B5FE1D4-DB16-46DF-8A3C-6D094F54DF4D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A742-C1DD-4130-81EA-B5CC01A2E7F5}">
  <dimension ref="A1:H24"/>
  <sheetViews>
    <sheetView workbookViewId="0">
      <selection activeCell="G18" sqref="G18"/>
    </sheetView>
  </sheetViews>
  <sheetFormatPr defaultColWidth="9" defaultRowHeight="18.75" x14ac:dyDescent="0.3"/>
  <cols>
    <col min="1" max="1" width="21.125" style="170" customWidth="1"/>
    <col min="2" max="2" width="12.5" style="170" customWidth="1"/>
    <col min="3" max="3" width="2.5" style="170" customWidth="1"/>
    <col min="4" max="4" width="12.625" style="170" customWidth="1"/>
    <col min="5" max="5" width="12.75" style="170" customWidth="1"/>
    <col min="6" max="6" width="2.5" style="169" customWidth="1"/>
    <col min="7" max="16384" width="9" style="169"/>
  </cols>
  <sheetData>
    <row r="1" spans="1:8" ht="33.75" customHeight="1" x14ac:dyDescent="0.35">
      <c r="A1" s="192" t="s">
        <v>1207</v>
      </c>
      <c r="B1" s="192"/>
      <c r="C1" s="192"/>
      <c r="D1" s="192"/>
      <c r="E1" s="192"/>
      <c r="F1" s="192"/>
      <c r="G1" s="192"/>
      <c r="H1" s="192"/>
    </row>
    <row r="2" spans="1:8" ht="56.25" x14ac:dyDescent="0.3">
      <c r="A2" s="171" t="s">
        <v>1205</v>
      </c>
      <c r="B2" s="171" t="s">
        <v>1204</v>
      </c>
      <c r="C2" s="172"/>
      <c r="D2" s="171" t="s">
        <v>1203</v>
      </c>
      <c r="E2" s="171" t="s">
        <v>1202</v>
      </c>
      <c r="F2" s="173"/>
      <c r="G2" s="190" t="s">
        <v>1168</v>
      </c>
      <c r="H2" s="191"/>
    </row>
    <row r="3" spans="1:8" ht="37.5" x14ac:dyDescent="0.3">
      <c r="A3" s="174" t="s">
        <v>1206</v>
      </c>
      <c r="B3" s="174">
        <v>1</v>
      </c>
      <c r="C3" s="172"/>
      <c r="D3" s="174">
        <v>1</v>
      </c>
      <c r="E3" s="171"/>
      <c r="F3" s="175"/>
      <c r="G3" s="176"/>
      <c r="H3" s="177"/>
    </row>
    <row r="4" spans="1:8" x14ac:dyDescent="0.3">
      <c r="A4" s="178" t="s">
        <v>1201</v>
      </c>
      <c r="B4" s="178">
        <v>4</v>
      </c>
      <c r="C4" s="179"/>
      <c r="D4" s="178">
        <v>4</v>
      </c>
      <c r="E4" s="178"/>
      <c r="F4" s="175"/>
      <c r="G4" s="180" t="s">
        <v>1201</v>
      </c>
      <c r="H4" s="178">
        <v>1</v>
      </c>
    </row>
    <row r="5" spans="1:8" x14ac:dyDescent="0.3">
      <c r="A5" s="178" t="s">
        <v>1200</v>
      </c>
      <c r="B5" s="178">
        <v>4</v>
      </c>
      <c r="C5" s="179"/>
      <c r="D5" s="178">
        <v>4</v>
      </c>
      <c r="E5" s="178"/>
      <c r="F5" s="175"/>
      <c r="G5" s="180" t="s">
        <v>1200</v>
      </c>
      <c r="H5" s="178">
        <v>1</v>
      </c>
    </row>
    <row r="6" spans="1:8" x14ac:dyDescent="0.3">
      <c r="A6" s="178" t="s">
        <v>1199</v>
      </c>
      <c r="B6" s="178">
        <v>5</v>
      </c>
      <c r="C6" s="179"/>
      <c r="D6" s="178">
        <v>5</v>
      </c>
      <c r="E6" s="178">
        <v>5</v>
      </c>
      <c r="F6" s="175"/>
      <c r="G6" s="180" t="s">
        <v>1199</v>
      </c>
      <c r="H6" s="178">
        <v>1</v>
      </c>
    </row>
    <row r="7" spans="1:8" x14ac:dyDescent="0.3">
      <c r="A7" s="178" t="s">
        <v>1198</v>
      </c>
      <c r="B7" s="178">
        <v>2</v>
      </c>
      <c r="C7" s="179"/>
      <c r="D7" s="178">
        <v>4</v>
      </c>
      <c r="E7" s="178">
        <v>4</v>
      </c>
      <c r="F7" s="175"/>
      <c r="G7" s="180" t="s">
        <v>1197</v>
      </c>
      <c r="H7" s="178">
        <v>1</v>
      </c>
    </row>
    <row r="8" spans="1:8" x14ac:dyDescent="0.3">
      <c r="A8" s="178" t="s">
        <v>1196</v>
      </c>
      <c r="B8" s="178">
        <v>2</v>
      </c>
      <c r="C8" s="179"/>
      <c r="D8" s="178">
        <v>4</v>
      </c>
      <c r="E8" s="178">
        <v>4</v>
      </c>
      <c r="F8" s="175"/>
      <c r="G8" s="180" t="s">
        <v>1196</v>
      </c>
      <c r="H8" s="178">
        <v>1</v>
      </c>
    </row>
    <row r="9" spans="1:8" x14ac:dyDescent="0.3">
      <c r="A9" s="178" t="s">
        <v>1195</v>
      </c>
      <c r="B9" s="178">
        <v>3</v>
      </c>
      <c r="C9" s="179"/>
      <c r="D9" s="178">
        <v>5</v>
      </c>
      <c r="E9" s="178">
        <v>5</v>
      </c>
      <c r="F9" s="175"/>
      <c r="G9" s="180" t="s">
        <v>1195</v>
      </c>
      <c r="H9" s="178">
        <v>1</v>
      </c>
    </row>
    <row r="10" spans="1:8" x14ac:dyDescent="0.3">
      <c r="A10" s="181" t="s">
        <v>1194</v>
      </c>
      <c r="B10" s="181">
        <v>2</v>
      </c>
      <c r="C10" s="179"/>
      <c r="D10" s="181">
        <v>4</v>
      </c>
      <c r="E10" s="181">
        <v>4</v>
      </c>
      <c r="F10" s="175"/>
      <c r="G10" s="182" t="s">
        <v>1194</v>
      </c>
      <c r="H10" s="181">
        <v>1</v>
      </c>
    </row>
    <row r="11" spans="1:8" ht="21.75" thickBot="1" x14ac:dyDescent="0.4">
      <c r="A11" s="183" t="s">
        <v>1193</v>
      </c>
      <c r="B11" s="184">
        <f>SUM(B3:B10)</f>
        <v>23</v>
      </c>
      <c r="C11" s="185"/>
      <c r="D11" s="186">
        <f>SUM(D3:D10)</f>
        <v>31</v>
      </c>
      <c r="E11" s="186">
        <f>SUM(E6:E10)</f>
        <v>22</v>
      </c>
      <c r="F11" s="187"/>
      <c r="G11" s="187"/>
      <c r="H11" s="184">
        <f>SUM(H4:H10)</f>
        <v>7</v>
      </c>
    </row>
    <row r="12" spans="1:8" x14ac:dyDescent="0.3">
      <c r="A12" s="188"/>
      <c r="B12" s="188"/>
      <c r="C12" s="188"/>
      <c r="D12" s="188"/>
      <c r="E12" s="188"/>
      <c r="F12" s="175"/>
      <c r="G12" s="175"/>
      <c r="H12" s="175"/>
    </row>
    <row r="13" spans="1:8" x14ac:dyDescent="0.3">
      <c r="A13" s="189" t="s">
        <v>1192</v>
      </c>
      <c r="B13" s="188"/>
      <c r="C13" s="188"/>
      <c r="D13" s="188"/>
      <c r="E13" s="188"/>
      <c r="F13" s="175"/>
      <c r="G13" s="175"/>
      <c r="H13" s="175"/>
    </row>
    <row r="15" spans="1:8" x14ac:dyDescent="0.3">
      <c r="B15" s="169"/>
      <c r="C15" s="169"/>
      <c r="D15" s="169"/>
    </row>
    <row r="16" spans="1:8" x14ac:dyDescent="0.3">
      <c r="B16" s="169"/>
      <c r="C16" s="169"/>
      <c r="D16" s="169"/>
    </row>
    <row r="17" spans="2:4" x14ac:dyDescent="0.3">
      <c r="B17" s="169"/>
      <c r="C17" s="169"/>
      <c r="D17" s="169"/>
    </row>
    <row r="18" spans="2:4" x14ac:dyDescent="0.3">
      <c r="B18" s="169"/>
      <c r="C18" s="169"/>
      <c r="D18" s="169"/>
    </row>
    <row r="19" spans="2:4" x14ac:dyDescent="0.3">
      <c r="B19" s="169"/>
      <c r="C19" s="169"/>
      <c r="D19" s="169"/>
    </row>
    <row r="20" spans="2:4" x14ac:dyDescent="0.3">
      <c r="B20" s="169"/>
      <c r="C20" s="169"/>
      <c r="D20" s="169"/>
    </row>
    <row r="21" spans="2:4" x14ac:dyDescent="0.3">
      <c r="B21" s="169"/>
      <c r="C21" s="169"/>
      <c r="D21" s="169"/>
    </row>
    <row r="22" spans="2:4" x14ac:dyDescent="0.3">
      <c r="B22" s="169"/>
      <c r="C22" s="169"/>
      <c r="D22" s="169"/>
    </row>
    <row r="23" spans="2:4" x14ac:dyDescent="0.3">
      <c r="B23" s="169"/>
      <c r="C23" s="169"/>
      <c r="D23" s="169"/>
    </row>
    <row r="24" spans="2:4" x14ac:dyDescent="0.3">
      <c r="B24" s="169"/>
      <c r="C24" s="169"/>
      <c r="D24" s="169"/>
    </row>
  </sheetData>
  <sheetProtection algorithmName="SHA-512" hashValue="tEgYltlbO3AGN3GewyAg9rJGepFu2MXkDg/C6sh1aTP1RAofL6p357rYkP1EZP1oRlXBcsFcWv8prLVPt2KNQQ==" saltValue="8+VKs6NKzOrA3wpS6Faz8g==" spinCount="100000" sheet="1" objects="1" scenarios="1"/>
  <mergeCells count="2">
    <mergeCell ref="G2:H2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989D-5349-490C-B475-6CEA4DAD5B4D}">
  <sheetPr>
    <pageSetUpPr fitToPage="1"/>
  </sheetPr>
  <dimension ref="A1:AQ274"/>
  <sheetViews>
    <sheetView tabSelected="1" view="pageLayout" zoomScale="145" zoomScaleNormal="140" zoomScalePageLayoutView="145" workbookViewId="0">
      <selection activeCell="H2" sqref="H2"/>
    </sheetView>
  </sheetViews>
  <sheetFormatPr defaultRowHeight="15" x14ac:dyDescent="0.25"/>
  <cols>
    <col min="1" max="1" width="6.875" style="50" customWidth="1"/>
    <col min="2" max="2" width="30.625" style="51" customWidth="1"/>
    <col min="3" max="3" width="32" style="51" customWidth="1"/>
    <col min="4" max="4" width="3.75" style="14" customWidth="1"/>
    <col min="5" max="5" width="4.25" style="14" customWidth="1"/>
    <col min="6" max="6" width="6.75" style="14" customWidth="1"/>
    <col min="7" max="7" width="7.25" style="14" customWidth="1"/>
    <col min="8" max="8" width="12.5" style="38" customWidth="1"/>
    <col min="9" max="9" width="16.5" style="38" customWidth="1"/>
    <col min="10" max="16384" width="9" style="14"/>
  </cols>
  <sheetData>
    <row r="1" spans="1:10" s="161" customFormat="1" ht="28.5" customHeight="1" x14ac:dyDescent="0.25">
      <c r="A1" s="156" t="s">
        <v>1172</v>
      </c>
      <c r="B1" s="153" t="s">
        <v>1173</v>
      </c>
      <c r="C1" s="157" t="s">
        <v>1174</v>
      </c>
      <c r="D1" s="158" t="s">
        <v>1169</v>
      </c>
      <c r="E1" s="158" t="s">
        <v>1175</v>
      </c>
      <c r="F1" s="159" t="s">
        <v>1165</v>
      </c>
      <c r="G1" s="159" t="s">
        <v>1170</v>
      </c>
      <c r="H1" s="160" t="s">
        <v>1171</v>
      </c>
      <c r="I1" s="152" t="s">
        <v>1166</v>
      </c>
    </row>
    <row r="2" spans="1:10" ht="30" x14ac:dyDescent="0.25">
      <c r="A2" s="8">
        <v>262</v>
      </c>
      <c r="B2" s="9" t="s">
        <v>985</v>
      </c>
      <c r="C2" s="10" t="s">
        <v>1104</v>
      </c>
      <c r="D2" s="11" t="s">
        <v>7</v>
      </c>
      <c r="E2" s="12" t="s">
        <v>1093</v>
      </c>
      <c r="F2" s="12">
        <v>22</v>
      </c>
      <c r="G2" s="12" t="s">
        <v>1167</v>
      </c>
      <c r="H2" s="3"/>
      <c r="I2" s="6">
        <f>F2*H2</f>
        <v>0</v>
      </c>
      <c r="J2" s="7"/>
    </row>
    <row r="3" spans="1:10" ht="30" x14ac:dyDescent="0.25">
      <c r="A3" s="8">
        <v>264</v>
      </c>
      <c r="B3" s="9" t="s">
        <v>988</v>
      </c>
      <c r="C3" s="10" t="s">
        <v>1104</v>
      </c>
      <c r="D3" s="11" t="s">
        <v>7</v>
      </c>
      <c r="E3" s="12" t="s">
        <v>1093</v>
      </c>
      <c r="F3" s="12">
        <v>22</v>
      </c>
      <c r="G3" s="12" t="s">
        <v>1167</v>
      </c>
      <c r="H3" s="2"/>
      <c r="I3" s="6">
        <f>F3*H3</f>
        <v>0</v>
      </c>
      <c r="J3" s="7"/>
    </row>
    <row r="4" spans="1:10" ht="30" x14ac:dyDescent="0.25">
      <c r="A4" s="8">
        <v>265</v>
      </c>
      <c r="B4" s="9" t="s">
        <v>175</v>
      </c>
      <c r="C4" s="10" t="s">
        <v>1121</v>
      </c>
      <c r="D4" s="11" t="s">
        <v>7</v>
      </c>
      <c r="E4" s="12" t="s">
        <v>1093</v>
      </c>
      <c r="F4" s="12">
        <v>22</v>
      </c>
      <c r="G4" s="12" t="s">
        <v>1167</v>
      </c>
      <c r="H4" s="2"/>
      <c r="I4" s="6">
        <f>F4*H4</f>
        <v>0</v>
      </c>
      <c r="J4" s="7"/>
    </row>
    <row r="5" spans="1:10" ht="30" x14ac:dyDescent="0.25">
      <c r="A5" s="8">
        <v>267</v>
      </c>
      <c r="B5" s="9" t="s">
        <v>175</v>
      </c>
      <c r="C5" s="10" t="s">
        <v>1107</v>
      </c>
      <c r="D5" s="11" t="s">
        <v>7</v>
      </c>
      <c r="E5" s="12" t="s">
        <v>1093</v>
      </c>
      <c r="F5" s="12">
        <v>22</v>
      </c>
      <c r="G5" s="12" t="s">
        <v>1167</v>
      </c>
      <c r="H5" s="2"/>
      <c r="I5" s="6">
        <f>F5*H5</f>
        <v>0</v>
      </c>
      <c r="J5" s="7"/>
    </row>
    <row r="6" spans="1:10" ht="36" customHeight="1" thickBot="1" x14ac:dyDescent="0.3">
      <c r="A6" s="18">
        <v>270</v>
      </c>
      <c r="B6" s="19" t="s">
        <v>989</v>
      </c>
      <c r="C6" s="20" t="s">
        <v>1111</v>
      </c>
      <c r="D6" s="21" t="s">
        <v>7</v>
      </c>
      <c r="E6" s="22" t="s">
        <v>1093</v>
      </c>
      <c r="F6" s="22">
        <v>22</v>
      </c>
      <c r="G6" s="22" t="s">
        <v>1167</v>
      </c>
      <c r="H6" s="3"/>
      <c r="I6" s="13">
        <f>F6*H6</f>
        <v>0</v>
      </c>
      <c r="J6" s="7"/>
    </row>
    <row r="7" spans="1:10" ht="19.5" thickBot="1" x14ac:dyDescent="0.35">
      <c r="A7" s="202" t="s">
        <v>1097</v>
      </c>
      <c r="B7" s="203"/>
      <c r="C7" s="203"/>
      <c r="D7" s="203"/>
      <c r="E7" s="203"/>
      <c r="F7" s="203"/>
      <c r="G7" s="203"/>
      <c r="H7" s="203"/>
      <c r="I7" s="140">
        <f>SUM(I2:I6)</f>
        <v>0</v>
      </c>
      <c r="J7" s="7"/>
    </row>
    <row r="8" spans="1:10" x14ac:dyDescent="0.25">
      <c r="A8" s="81"/>
      <c r="B8" s="74"/>
      <c r="C8" s="82"/>
      <c r="D8" s="83"/>
      <c r="E8" s="77"/>
      <c r="F8" s="77"/>
      <c r="G8" s="77"/>
      <c r="H8" s="141"/>
      <c r="I8" s="16"/>
      <c r="J8" s="7"/>
    </row>
    <row r="9" spans="1:10" ht="30" x14ac:dyDescent="0.25">
      <c r="A9" s="8">
        <v>263</v>
      </c>
      <c r="B9" s="9" t="s">
        <v>986</v>
      </c>
      <c r="C9" s="10" t="s">
        <v>987</v>
      </c>
      <c r="D9" s="11" t="s">
        <v>7</v>
      </c>
      <c r="E9" s="12" t="s">
        <v>1093</v>
      </c>
      <c r="F9" s="12">
        <v>31</v>
      </c>
      <c r="G9" s="12" t="s">
        <v>1167</v>
      </c>
      <c r="H9" s="3"/>
      <c r="I9" s="6">
        <f>F9*H9</f>
        <v>0</v>
      </c>
      <c r="J9" s="7"/>
    </row>
    <row r="10" spans="1:10" ht="30.75" thickBot="1" x14ac:dyDescent="0.3">
      <c r="A10" s="18">
        <v>269</v>
      </c>
      <c r="B10" s="19" t="s">
        <v>62</v>
      </c>
      <c r="C10" s="20" t="s">
        <v>992</v>
      </c>
      <c r="D10" s="21" t="s">
        <v>7</v>
      </c>
      <c r="E10" s="22" t="s">
        <v>1093</v>
      </c>
      <c r="F10" s="12">
        <v>31</v>
      </c>
      <c r="G10" s="12" t="s">
        <v>1167</v>
      </c>
      <c r="H10" s="3"/>
      <c r="I10" s="6">
        <f>F10*H10</f>
        <v>0</v>
      </c>
      <c r="J10" s="7"/>
    </row>
    <row r="11" spans="1:10" ht="19.5" thickBot="1" x14ac:dyDescent="0.35">
      <c r="A11" s="202" t="s">
        <v>1115</v>
      </c>
      <c r="B11" s="203"/>
      <c r="C11" s="203"/>
      <c r="D11" s="203"/>
      <c r="E11" s="203"/>
      <c r="F11" s="203"/>
      <c r="G11" s="203"/>
      <c r="H11" s="203"/>
      <c r="I11" s="140">
        <f>SUM(I9:I10)</f>
        <v>0</v>
      </c>
      <c r="J11" s="7"/>
    </row>
    <row r="12" spans="1:10" x14ac:dyDescent="0.25">
      <c r="A12" s="81"/>
      <c r="B12" s="74"/>
      <c r="C12" s="82"/>
      <c r="D12" s="83"/>
      <c r="E12" s="77"/>
      <c r="F12" s="77"/>
      <c r="G12" s="77"/>
      <c r="H12" s="141"/>
      <c r="I12" s="17"/>
      <c r="J12" s="7"/>
    </row>
    <row r="13" spans="1:10" ht="30" x14ac:dyDescent="0.25">
      <c r="A13" s="8">
        <v>260</v>
      </c>
      <c r="B13" s="9" t="s">
        <v>59</v>
      </c>
      <c r="C13" s="10" t="s">
        <v>984</v>
      </c>
      <c r="D13" s="11" t="s">
        <v>7</v>
      </c>
      <c r="E13" s="12" t="s">
        <v>1093</v>
      </c>
      <c r="F13" s="12">
        <v>31</v>
      </c>
      <c r="G13" s="12" t="s">
        <v>1167</v>
      </c>
      <c r="H13" s="2"/>
      <c r="I13" s="13">
        <f>F13*H13</f>
        <v>0</v>
      </c>
      <c r="J13" s="7"/>
    </row>
    <row r="14" spans="1:10" ht="30" x14ac:dyDescent="0.25">
      <c r="A14" s="8">
        <v>261</v>
      </c>
      <c r="B14" s="9" t="s">
        <v>983</v>
      </c>
      <c r="C14" s="10" t="s">
        <v>1038</v>
      </c>
      <c r="D14" s="11" t="s">
        <v>7</v>
      </c>
      <c r="E14" s="12" t="s">
        <v>1093</v>
      </c>
      <c r="F14" s="12">
        <v>31</v>
      </c>
      <c r="G14" s="12" t="s">
        <v>1167</v>
      </c>
      <c r="H14" s="2"/>
      <c r="I14" s="13">
        <f t="shared" ref="I14:I18" si="0">F14*H14</f>
        <v>0</v>
      </c>
      <c r="J14" s="7"/>
    </row>
    <row r="15" spans="1:10" ht="30" x14ac:dyDescent="0.25">
      <c r="A15" s="8">
        <v>271</v>
      </c>
      <c r="B15" s="9" t="s">
        <v>990</v>
      </c>
      <c r="C15" s="10" t="s">
        <v>993</v>
      </c>
      <c r="D15" s="11" t="s">
        <v>7</v>
      </c>
      <c r="E15" s="12" t="s">
        <v>1093</v>
      </c>
      <c r="F15" s="12">
        <v>31</v>
      </c>
      <c r="G15" s="12" t="s">
        <v>1167</v>
      </c>
      <c r="H15" s="2"/>
      <c r="I15" s="13">
        <f t="shared" si="0"/>
        <v>0</v>
      </c>
      <c r="J15" s="7"/>
    </row>
    <row r="16" spans="1:10" ht="30" x14ac:dyDescent="0.25">
      <c r="A16" s="8">
        <v>272</v>
      </c>
      <c r="B16" s="9" t="s">
        <v>990</v>
      </c>
      <c r="C16" s="10" t="s">
        <v>999</v>
      </c>
      <c r="D16" s="11" t="s">
        <v>7</v>
      </c>
      <c r="E16" s="12" t="s">
        <v>1093</v>
      </c>
      <c r="F16" s="12">
        <v>31</v>
      </c>
      <c r="G16" s="12" t="s">
        <v>1167</v>
      </c>
      <c r="H16" s="2"/>
      <c r="I16" s="13">
        <f t="shared" si="0"/>
        <v>0</v>
      </c>
      <c r="J16" s="7"/>
    </row>
    <row r="17" spans="1:10" ht="30" x14ac:dyDescent="0.25">
      <c r="A17" s="8">
        <v>273</v>
      </c>
      <c r="B17" s="9" t="s">
        <v>56</v>
      </c>
      <c r="C17" s="10" t="s">
        <v>984</v>
      </c>
      <c r="D17" s="11" t="s">
        <v>7</v>
      </c>
      <c r="E17" s="12" t="s">
        <v>1093</v>
      </c>
      <c r="F17" s="12">
        <v>31</v>
      </c>
      <c r="G17" s="12" t="s">
        <v>1167</v>
      </c>
      <c r="H17" s="2"/>
      <c r="I17" s="13">
        <f t="shared" si="0"/>
        <v>0</v>
      </c>
      <c r="J17" s="7"/>
    </row>
    <row r="18" spans="1:10" ht="30.75" thickBot="1" x14ac:dyDescent="0.3">
      <c r="A18" s="18">
        <v>274</v>
      </c>
      <c r="B18" s="19" t="s">
        <v>1006</v>
      </c>
      <c r="C18" s="20" t="s">
        <v>984</v>
      </c>
      <c r="D18" s="21" t="s">
        <v>7</v>
      </c>
      <c r="E18" s="22" t="s">
        <v>1093</v>
      </c>
      <c r="F18" s="12">
        <v>31</v>
      </c>
      <c r="G18" s="12" t="s">
        <v>1167</v>
      </c>
      <c r="H18" s="3"/>
      <c r="I18" s="13">
        <f t="shared" si="0"/>
        <v>0</v>
      </c>
      <c r="J18" s="7"/>
    </row>
    <row r="19" spans="1:10" ht="19.5" thickBot="1" x14ac:dyDescent="0.35">
      <c r="A19" s="202" t="s">
        <v>1116</v>
      </c>
      <c r="B19" s="203"/>
      <c r="C19" s="203"/>
      <c r="D19" s="203"/>
      <c r="E19" s="203"/>
      <c r="F19" s="203"/>
      <c r="G19" s="203"/>
      <c r="H19" s="203"/>
      <c r="I19" s="140">
        <f>SUM(I13:I18)</f>
        <v>0</v>
      </c>
      <c r="J19" s="7"/>
    </row>
    <row r="20" spans="1:10" x14ac:dyDescent="0.25">
      <c r="A20" s="24">
        <v>1</v>
      </c>
      <c r="B20" s="25" t="s">
        <v>0</v>
      </c>
      <c r="C20" s="26" t="s">
        <v>1</v>
      </c>
      <c r="D20" s="27" t="s">
        <v>2</v>
      </c>
      <c r="E20" s="28" t="s">
        <v>1095</v>
      </c>
      <c r="F20" s="28">
        <v>23</v>
      </c>
      <c r="G20" s="28" t="s">
        <v>1167</v>
      </c>
      <c r="H20" s="5"/>
      <c r="I20" s="29">
        <f>F20*H20</f>
        <v>0</v>
      </c>
    </row>
    <row r="21" spans="1:10" x14ac:dyDescent="0.25">
      <c r="A21" s="30">
        <v>2</v>
      </c>
      <c r="B21" s="31" t="s">
        <v>3</v>
      </c>
      <c r="C21" s="31" t="s">
        <v>4</v>
      </c>
      <c r="D21" s="32" t="s">
        <v>2</v>
      </c>
      <c r="E21" s="33" t="s">
        <v>1095</v>
      </c>
      <c r="F21" s="28">
        <v>23</v>
      </c>
      <c r="G21" s="28" t="s">
        <v>1167</v>
      </c>
      <c r="H21" s="5"/>
      <c r="I21" s="29">
        <f t="shared" ref="I21:I84" si="1">F21*H21</f>
        <v>0</v>
      </c>
    </row>
    <row r="22" spans="1:10" ht="30" x14ac:dyDescent="0.25">
      <c r="A22" s="30">
        <v>8</v>
      </c>
      <c r="B22" s="31" t="s">
        <v>5</v>
      </c>
      <c r="C22" s="31" t="s">
        <v>6</v>
      </c>
      <c r="D22" s="32" t="s">
        <v>7</v>
      </c>
      <c r="E22" s="33" t="s">
        <v>1095</v>
      </c>
      <c r="F22" s="28">
        <v>23</v>
      </c>
      <c r="G22" s="28" t="s">
        <v>1167</v>
      </c>
      <c r="H22" s="5"/>
      <c r="I22" s="29">
        <f t="shared" si="1"/>
        <v>0</v>
      </c>
    </row>
    <row r="23" spans="1:10" ht="45" x14ac:dyDescent="0.25">
      <c r="A23" s="30">
        <v>9</v>
      </c>
      <c r="B23" s="31" t="s">
        <v>1006</v>
      </c>
      <c r="C23" s="31" t="s">
        <v>1142</v>
      </c>
      <c r="D23" s="32" t="s">
        <v>7</v>
      </c>
      <c r="E23" s="33" t="s">
        <v>1095</v>
      </c>
      <c r="F23" s="28">
        <v>23</v>
      </c>
      <c r="G23" s="28" t="s">
        <v>1167</v>
      </c>
      <c r="H23" s="5"/>
      <c r="I23" s="29">
        <f t="shared" si="1"/>
        <v>0</v>
      </c>
    </row>
    <row r="24" spans="1:10" x14ac:dyDescent="0.25">
      <c r="A24" s="30">
        <v>12</v>
      </c>
      <c r="B24" s="31" t="s">
        <v>8</v>
      </c>
      <c r="C24" s="34" t="s">
        <v>9</v>
      </c>
      <c r="D24" s="32" t="s">
        <v>7</v>
      </c>
      <c r="E24" s="33" t="s">
        <v>1095</v>
      </c>
      <c r="F24" s="28">
        <v>23</v>
      </c>
      <c r="G24" s="28" t="s">
        <v>1167</v>
      </c>
      <c r="H24" s="5"/>
      <c r="I24" s="29">
        <f t="shared" si="1"/>
        <v>0</v>
      </c>
    </row>
    <row r="25" spans="1:10" x14ac:dyDescent="0.25">
      <c r="A25" s="30">
        <v>13</v>
      </c>
      <c r="B25" s="31" t="s">
        <v>10</v>
      </c>
      <c r="C25" s="31" t="s">
        <v>11</v>
      </c>
      <c r="D25" s="32" t="s">
        <v>2</v>
      </c>
      <c r="E25" s="33" t="s">
        <v>1095</v>
      </c>
      <c r="F25" s="28">
        <v>23</v>
      </c>
      <c r="G25" s="28" t="s">
        <v>1167</v>
      </c>
      <c r="H25" s="5"/>
      <c r="I25" s="29">
        <f t="shared" si="1"/>
        <v>0</v>
      </c>
    </row>
    <row r="26" spans="1:10" ht="30" x14ac:dyDescent="0.25">
      <c r="A26" s="30">
        <v>15</v>
      </c>
      <c r="B26" s="31" t="s">
        <v>12</v>
      </c>
      <c r="C26" s="31" t="s">
        <v>13</v>
      </c>
      <c r="D26" s="32" t="s">
        <v>7</v>
      </c>
      <c r="E26" s="33" t="s">
        <v>1095</v>
      </c>
      <c r="F26" s="28">
        <v>23</v>
      </c>
      <c r="G26" s="28" t="s">
        <v>1167</v>
      </c>
      <c r="H26" s="5"/>
      <c r="I26" s="29">
        <f t="shared" si="1"/>
        <v>0</v>
      </c>
    </row>
    <row r="27" spans="1:10" x14ac:dyDescent="0.25">
      <c r="A27" s="30">
        <v>19</v>
      </c>
      <c r="B27" s="31" t="s">
        <v>14</v>
      </c>
      <c r="C27" s="34" t="s">
        <v>15</v>
      </c>
      <c r="D27" s="32" t="s">
        <v>2</v>
      </c>
      <c r="E27" s="33" t="s">
        <v>1095</v>
      </c>
      <c r="F27" s="28">
        <v>23</v>
      </c>
      <c r="G27" s="28" t="s">
        <v>1167</v>
      </c>
      <c r="H27" s="5"/>
      <c r="I27" s="29">
        <f t="shared" si="1"/>
        <v>0</v>
      </c>
    </row>
    <row r="28" spans="1:10" ht="30" x14ac:dyDescent="0.25">
      <c r="A28" s="30">
        <v>22</v>
      </c>
      <c r="B28" s="31" t="s">
        <v>16</v>
      </c>
      <c r="C28" s="31" t="s">
        <v>17</v>
      </c>
      <c r="D28" s="32" t="s">
        <v>7</v>
      </c>
      <c r="E28" s="33" t="s">
        <v>1095</v>
      </c>
      <c r="F28" s="28">
        <v>23</v>
      </c>
      <c r="G28" s="28" t="s">
        <v>1167</v>
      </c>
      <c r="H28" s="5"/>
      <c r="I28" s="29">
        <f t="shared" si="1"/>
        <v>0</v>
      </c>
    </row>
    <row r="29" spans="1:10" x14ac:dyDescent="0.25">
      <c r="A29" s="30">
        <v>23</v>
      </c>
      <c r="B29" s="31" t="s">
        <v>18</v>
      </c>
      <c r="C29" s="31" t="s">
        <v>19</v>
      </c>
      <c r="D29" s="32" t="s">
        <v>2</v>
      </c>
      <c r="E29" s="33" t="s">
        <v>1095</v>
      </c>
      <c r="F29" s="28">
        <v>23</v>
      </c>
      <c r="G29" s="28" t="s">
        <v>1167</v>
      </c>
      <c r="H29" s="5"/>
      <c r="I29" s="29">
        <f t="shared" si="1"/>
        <v>0</v>
      </c>
    </row>
    <row r="30" spans="1:10" x14ac:dyDescent="0.25">
      <c r="A30" s="30">
        <v>25</v>
      </c>
      <c r="B30" s="31" t="s">
        <v>20</v>
      </c>
      <c r="C30" s="31" t="s">
        <v>21</v>
      </c>
      <c r="D30" s="32" t="s">
        <v>2</v>
      </c>
      <c r="E30" s="33" t="s">
        <v>1095</v>
      </c>
      <c r="F30" s="28">
        <v>23</v>
      </c>
      <c r="G30" s="28" t="s">
        <v>1167</v>
      </c>
      <c r="H30" s="5"/>
      <c r="I30" s="29">
        <f t="shared" si="1"/>
        <v>0</v>
      </c>
    </row>
    <row r="31" spans="1:10" x14ac:dyDescent="0.25">
      <c r="A31" s="30">
        <v>26</v>
      </c>
      <c r="B31" s="31" t="s">
        <v>22</v>
      </c>
      <c r="C31" s="31" t="s">
        <v>23</v>
      </c>
      <c r="D31" s="32" t="s">
        <v>2</v>
      </c>
      <c r="E31" s="33" t="s">
        <v>1095</v>
      </c>
      <c r="F31" s="28">
        <v>23</v>
      </c>
      <c r="G31" s="28" t="s">
        <v>1167</v>
      </c>
      <c r="H31" s="5"/>
      <c r="I31" s="29">
        <f t="shared" si="1"/>
        <v>0</v>
      </c>
    </row>
    <row r="32" spans="1:10" ht="30" x14ac:dyDescent="0.25">
      <c r="A32" s="30">
        <v>27</v>
      </c>
      <c r="B32" s="31" t="s">
        <v>24</v>
      </c>
      <c r="C32" s="31" t="s">
        <v>25</v>
      </c>
      <c r="D32" s="32" t="s">
        <v>7</v>
      </c>
      <c r="E32" s="33" t="s">
        <v>1095</v>
      </c>
      <c r="F32" s="28">
        <v>23</v>
      </c>
      <c r="G32" s="28" t="s">
        <v>1167</v>
      </c>
      <c r="H32" s="5"/>
      <c r="I32" s="29">
        <f t="shared" si="1"/>
        <v>0</v>
      </c>
    </row>
    <row r="33" spans="1:9" x14ac:dyDescent="0.25">
      <c r="A33" s="30">
        <v>28</v>
      </c>
      <c r="B33" s="31" t="s">
        <v>26</v>
      </c>
      <c r="C33" s="31" t="s">
        <v>27</v>
      </c>
      <c r="D33" s="32" t="s">
        <v>2</v>
      </c>
      <c r="E33" s="33" t="s">
        <v>1095</v>
      </c>
      <c r="F33" s="28">
        <v>23</v>
      </c>
      <c r="G33" s="28" t="s">
        <v>1167</v>
      </c>
      <c r="H33" s="5"/>
      <c r="I33" s="29">
        <f t="shared" si="1"/>
        <v>0</v>
      </c>
    </row>
    <row r="34" spans="1:9" x14ac:dyDescent="0.25">
      <c r="A34" s="30">
        <v>30</v>
      </c>
      <c r="B34" s="31" t="s">
        <v>28</v>
      </c>
      <c r="C34" s="31" t="s">
        <v>29</v>
      </c>
      <c r="D34" s="32" t="s">
        <v>7</v>
      </c>
      <c r="E34" s="33" t="s">
        <v>1095</v>
      </c>
      <c r="F34" s="28">
        <v>23</v>
      </c>
      <c r="G34" s="28" t="s">
        <v>1167</v>
      </c>
      <c r="H34" s="5"/>
      <c r="I34" s="29">
        <f t="shared" si="1"/>
        <v>0</v>
      </c>
    </row>
    <row r="35" spans="1:9" x14ac:dyDescent="0.25">
      <c r="A35" s="30">
        <v>33</v>
      </c>
      <c r="B35" s="31" t="s">
        <v>30</v>
      </c>
      <c r="C35" s="31" t="s">
        <v>31</v>
      </c>
      <c r="D35" s="32" t="s">
        <v>2</v>
      </c>
      <c r="E35" s="33" t="s">
        <v>1095</v>
      </c>
      <c r="F35" s="28">
        <v>23</v>
      </c>
      <c r="G35" s="28" t="s">
        <v>1167</v>
      </c>
      <c r="H35" s="5"/>
      <c r="I35" s="29">
        <f t="shared" si="1"/>
        <v>0</v>
      </c>
    </row>
    <row r="36" spans="1:9" ht="30" x14ac:dyDescent="0.25">
      <c r="A36" s="30">
        <v>35</v>
      </c>
      <c r="B36" s="31" t="s">
        <v>32</v>
      </c>
      <c r="C36" s="34" t="s">
        <v>33</v>
      </c>
      <c r="D36" s="32" t="s">
        <v>7</v>
      </c>
      <c r="E36" s="33" t="s">
        <v>1095</v>
      </c>
      <c r="F36" s="28">
        <v>23</v>
      </c>
      <c r="G36" s="28" t="s">
        <v>1167</v>
      </c>
      <c r="H36" s="5"/>
      <c r="I36" s="29">
        <f t="shared" si="1"/>
        <v>0</v>
      </c>
    </row>
    <row r="37" spans="1:9" ht="30" x14ac:dyDescent="0.25">
      <c r="A37" s="30">
        <v>38</v>
      </c>
      <c r="B37" s="31" t="s">
        <v>34</v>
      </c>
      <c r="C37" s="31" t="s">
        <v>35</v>
      </c>
      <c r="D37" s="32" t="s">
        <v>7</v>
      </c>
      <c r="E37" s="33" t="s">
        <v>1095</v>
      </c>
      <c r="F37" s="28">
        <v>23</v>
      </c>
      <c r="G37" s="28" t="s">
        <v>1167</v>
      </c>
      <c r="H37" s="5"/>
      <c r="I37" s="29">
        <f t="shared" si="1"/>
        <v>0</v>
      </c>
    </row>
    <row r="38" spans="1:9" ht="30" x14ac:dyDescent="0.25">
      <c r="A38" s="30">
        <v>40</v>
      </c>
      <c r="B38" s="31" t="s">
        <v>1092</v>
      </c>
      <c r="C38" s="31" t="s">
        <v>36</v>
      </c>
      <c r="D38" s="32" t="s">
        <v>37</v>
      </c>
      <c r="E38" s="33" t="s">
        <v>1095</v>
      </c>
      <c r="F38" s="28">
        <v>23</v>
      </c>
      <c r="G38" s="28" t="s">
        <v>1167</v>
      </c>
      <c r="H38" s="5"/>
      <c r="I38" s="29">
        <f t="shared" si="1"/>
        <v>0</v>
      </c>
    </row>
    <row r="39" spans="1:9" x14ac:dyDescent="0.25">
      <c r="A39" s="30">
        <v>41</v>
      </c>
      <c r="B39" s="31" t="s">
        <v>38</v>
      </c>
      <c r="C39" s="31" t="s">
        <v>39</v>
      </c>
      <c r="D39" s="32" t="s">
        <v>2</v>
      </c>
      <c r="E39" s="33" t="s">
        <v>1095</v>
      </c>
      <c r="F39" s="28">
        <v>23</v>
      </c>
      <c r="G39" s="28" t="s">
        <v>1167</v>
      </c>
      <c r="H39" s="5"/>
      <c r="I39" s="29">
        <f t="shared" si="1"/>
        <v>0</v>
      </c>
    </row>
    <row r="40" spans="1:9" ht="30" x14ac:dyDescent="0.25">
      <c r="A40" s="30">
        <v>42</v>
      </c>
      <c r="B40" s="31" t="s">
        <v>40</v>
      </c>
      <c r="C40" s="31" t="s">
        <v>41</v>
      </c>
      <c r="D40" s="32" t="s">
        <v>2</v>
      </c>
      <c r="E40" s="33" t="s">
        <v>1095</v>
      </c>
      <c r="F40" s="28">
        <v>23</v>
      </c>
      <c r="G40" s="28" t="s">
        <v>1167</v>
      </c>
      <c r="H40" s="5"/>
      <c r="I40" s="29">
        <f t="shared" si="1"/>
        <v>0</v>
      </c>
    </row>
    <row r="41" spans="1:9" x14ac:dyDescent="0.25">
      <c r="A41" s="30">
        <v>44</v>
      </c>
      <c r="B41" s="31" t="s">
        <v>42</v>
      </c>
      <c r="C41" s="31" t="s">
        <v>43</v>
      </c>
      <c r="D41" s="32" t="s">
        <v>7</v>
      </c>
      <c r="E41" s="33" t="s">
        <v>1095</v>
      </c>
      <c r="F41" s="28">
        <v>23</v>
      </c>
      <c r="G41" s="28" t="s">
        <v>1167</v>
      </c>
      <c r="H41" s="5"/>
      <c r="I41" s="29">
        <f t="shared" si="1"/>
        <v>0</v>
      </c>
    </row>
    <row r="42" spans="1:9" ht="30" x14ac:dyDescent="0.25">
      <c r="A42" s="30">
        <v>46</v>
      </c>
      <c r="B42" s="31" t="s">
        <v>44</v>
      </c>
      <c r="C42" s="31" t="s">
        <v>45</v>
      </c>
      <c r="D42" s="32" t="s">
        <v>2</v>
      </c>
      <c r="E42" s="33" t="s">
        <v>1095</v>
      </c>
      <c r="F42" s="28">
        <v>23</v>
      </c>
      <c r="G42" s="28" t="s">
        <v>1167</v>
      </c>
      <c r="H42" s="5"/>
      <c r="I42" s="29">
        <f t="shared" si="1"/>
        <v>0</v>
      </c>
    </row>
    <row r="43" spans="1:9" x14ac:dyDescent="0.25">
      <c r="A43" s="30">
        <v>48</v>
      </c>
      <c r="B43" s="31" t="s">
        <v>46</v>
      </c>
      <c r="C43" s="31" t="s">
        <v>47</v>
      </c>
      <c r="D43" s="32" t="s">
        <v>7</v>
      </c>
      <c r="E43" s="33" t="s">
        <v>1095</v>
      </c>
      <c r="F43" s="28">
        <v>23</v>
      </c>
      <c r="G43" s="28" t="s">
        <v>1167</v>
      </c>
      <c r="H43" s="5"/>
      <c r="I43" s="29">
        <f t="shared" si="1"/>
        <v>0</v>
      </c>
    </row>
    <row r="44" spans="1:9" ht="30" x14ac:dyDescent="0.25">
      <c r="A44" s="30">
        <v>55</v>
      </c>
      <c r="B44" s="31" t="s">
        <v>48</v>
      </c>
      <c r="C44" s="34" t="s">
        <v>49</v>
      </c>
      <c r="D44" s="32" t="s">
        <v>2</v>
      </c>
      <c r="E44" s="33" t="s">
        <v>1095</v>
      </c>
      <c r="F44" s="28">
        <v>23</v>
      </c>
      <c r="G44" s="28" t="s">
        <v>1167</v>
      </c>
      <c r="H44" s="5"/>
      <c r="I44" s="29">
        <f t="shared" si="1"/>
        <v>0</v>
      </c>
    </row>
    <row r="45" spans="1:9" x14ac:dyDescent="0.25">
      <c r="A45" s="30">
        <v>60</v>
      </c>
      <c r="B45" s="31" t="s">
        <v>50</v>
      </c>
      <c r="C45" s="31" t="s">
        <v>51</v>
      </c>
      <c r="D45" s="32" t="s">
        <v>2</v>
      </c>
      <c r="E45" s="33" t="s">
        <v>1095</v>
      </c>
      <c r="F45" s="28">
        <v>23</v>
      </c>
      <c r="G45" s="28" t="s">
        <v>1167</v>
      </c>
      <c r="H45" s="5"/>
      <c r="I45" s="29">
        <f t="shared" si="1"/>
        <v>0</v>
      </c>
    </row>
    <row r="46" spans="1:9" x14ac:dyDescent="0.25">
      <c r="A46" s="30">
        <v>61</v>
      </c>
      <c r="B46" s="31" t="s">
        <v>52</v>
      </c>
      <c r="C46" s="31" t="s">
        <v>53</v>
      </c>
      <c r="D46" s="32" t="s">
        <v>2</v>
      </c>
      <c r="E46" s="33" t="s">
        <v>1095</v>
      </c>
      <c r="F46" s="28">
        <v>23</v>
      </c>
      <c r="G46" s="28" t="s">
        <v>1167</v>
      </c>
      <c r="H46" s="5"/>
      <c r="I46" s="29">
        <f t="shared" si="1"/>
        <v>0</v>
      </c>
    </row>
    <row r="47" spans="1:9" x14ac:dyDescent="0.25">
      <c r="A47" s="30">
        <v>62</v>
      </c>
      <c r="B47" s="31" t="s">
        <v>54</v>
      </c>
      <c r="C47" s="31" t="s">
        <v>55</v>
      </c>
      <c r="D47" s="32" t="s">
        <v>7</v>
      </c>
      <c r="E47" s="33" t="s">
        <v>1095</v>
      </c>
      <c r="F47" s="28">
        <v>23</v>
      </c>
      <c r="G47" s="28" t="s">
        <v>1167</v>
      </c>
      <c r="H47" s="5"/>
      <c r="I47" s="29">
        <f t="shared" si="1"/>
        <v>0</v>
      </c>
    </row>
    <row r="48" spans="1:9" ht="45" x14ac:dyDescent="0.25">
      <c r="A48" s="30">
        <v>63</v>
      </c>
      <c r="B48" s="31" t="s">
        <v>56</v>
      </c>
      <c r="C48" s="31" t="s">
        <v>1143</v>
      </c>
      <c r="D48" s="32" t="s">
        <v>37</v>
      </c>
      <c r="E48" s="33" t="s">
        <v>1095</v>
      </c>
      <c r="F48" s="28">
        <v>23</v>
      </c>
      <c r="G48" s="28" t="s">
        <v>1167</v>
      </c>
      <c r="H48" s="5"/>
      <c r="I48" s="29">
        <f t="shared" si="1"/>
        <v>0</v>
      </c>
    </row>
    <row r="49" spans="1:9" ht="30" x14ac:dyDescent="0.25">
      <c r="A49" s="30">
        <v>66</v>
      </c>
      <c r="B49" s="31" t="s">
        <v>57</v>
      </c>
      <c r="C49" s="31" t="s">
        <v>58</v>
      </c>
      <c r="D49" s="32" t="s">
        <v>7</v>
      </c>
      <c r="E49" s="33" t="s">
        <v>1095</v>
      </c>
      <c r="F49" s="28">
        <v>23</v>
      </c>
      <c r="G49" s="28" t="s">
        <v>1167</v>
      </c>
      <c r="H49" s="5"/>
      <c r="I49" s="29">
        <f t="shared" si="1"/>
        <v>0</v>
      </c>
    </row>
    <row r="50" spans="1:9" ht="45" x14ac:dyDescent="0.25">
      <c r="A50" s="30">
        <v>67</v>
      </c>
      <c r="B50" s="31" t="s">
        <v>59</v>
      </c>
      <c r="C50" s="31" t="s">
        <v>1142</v>
      </c>
      <c r="D50" s="32" t="s">
        <v>7</v>
      </c>
      <c r="E50" s="33" t="s">
        <v>1095</v>
      </c>
      <c r="F50" s="28">
        <v>23</v>
      </c>
      <c r="G50" s="28" t="s">
        <v>1167</v>
      </c>
      <c r="H50" s="5"/>
      <c r="I50" s="29">
        <f t="shared" si="1"/>
        <v>0</v>
      </c>
    </row>
    <row r="51" spans="1:9" ht="30" x14ac:dyDescent="0.25">
      <c r="A51" s="30">
        <v>74</v>
      </c>
      <c r="B51" s="31" t="s">
        <v>60</v>
      </c>
      <c r="C51" s="31" t="s">
        <v>61</v>
      </c>
      <c r="D51" s="32" t="s">
        <v>2</v>
      </c>
      <c r="E51" s="33" t="s">
        <v>1095</v>
      </c>
      <c r="F51" s="28">
        <v>23</v>
      </c>
      <c r="G51" s="28" t="s">
        <v>1167</v>
      </c>
      <c r="H51" s="5"/>
      <c r="I51" s="29">
        <f t="shared" si="1"/>
        <v>0</v>
      </c>
    </row>
    <row r="52" spans="1:9" ht="30" x14ac:dyDescent="0.25">
      <c r="A52" s="30">
        <v>76</v>
      </c>
      <c r="B52" s="31" t="s">
        <v>62</v>
      </c>
      <c r="C52" s="31" t="s">
        <v>9</v>
      </c>
      <c r="D52" s="32" t="s">
        <v>7</v>
      </c>
      <c r="E52" s="33" t="s">
        <v>1095</v>
      </c>
      <c r="F52" s="28">
        <v>23</v>
      </c>
      <c r="G52" s="28" t="s">
        <v>1167</v>
      </c>
      <c r="H52" s="5"/>
      <c r="I52" s="29">
        <f t="shared" si="1"/>
        <v>0</v>
      </c>
    </row>
    <row r="53" spans="1:9" ht="30" x14ac:dyDescent="0.25">
      <c r="A53" s="30">
        <v>78</v>
      </c>
      <c r="B53" s="31" t="s">
        <v>400</v>
      </c>
      <c r="C53" s="31" t="s">
        <v>36</v>
      </c>
      <c r="D53" s="32" t="s">
        <v>37</v>
      </c>
      <c r="E53" s="33" t="s">
        <v>1095</v>
      </c>
      <c r="F53" s="28">
        <v>23</v>
      </c>
      <c r="G53" s="28" t="s">
        <v>1167</v>
      </c>
      <c r="H53" s="5"/>
      <c r="I53" s="29">
        <f t="shared" si="1"/>
        <v>0</v>
      </c>
    </row>
    <row r="54" spans="1:9" ht="30" x14ac:dyDescent="0.25">
      <c r="A54" s="30">
        <v>79</v>
      </c>
      <c r="B54" s="31" t="s">
        <v>63</v>
      </c>
      <c r="C54" s="31" t="s">
        <v>64</v>
      </c>
      <c r="D54" s="32" t="s">
        <v>7</v>
      </c>
      <c r="E54" s="33" t="s">
        <v>1095</v>
      </c>
      <c r="F54" s="28">
        <v>23</v>
      </c>
      <c r="G54" s="28" t="s">
        <v>1167</v>
      </c>
      <c r="H54" s="5"/>
      <c r="I54" s="29">
        <f t="shared" si="1"/>
        <v>0</v>
      </c>
    </row>
    <row r="55" spans="1:9" ht="30" x14ac:dyDescent="0.25">
      <c r="A55" s="30">
        <v>80</v>
      </c>
      <c r="B55" s="31" t="s">
        <v>65</v>
      </c>
      <c r="C55" s="31" t="s">
        <v>66</v>
      </c>
      <c r="D55" s="32" t="s">
        <v>2</v>
      </c>
      <c r="E55" s="33" t="s">
        <v>1095</v>
      </c>
      <c r="F55" s="28">
        <v>23</v>
      </c>
      <c r="G55" s="28" t="s">
        <v>1167</v>
      </c>
      <c r="H55" s="5"/>
      <c r="I55" s="29">
        <f t="shared" si="1"/>
        <v>0</v>
      </c>
    </row>
    <row r="56" spans="1:9" ht="33" customHeight="1" x14ac:dyDescent="0.25">
      <c r="A56" s="30">
        <v>81</v>
      </c>
      <c r="B56" s="31" t="s">
        <v>67</v>
      </c>
      <c r="C56" s="31" t="s">
        <v>1144</v>
      </c>
      <c r="D56" s="32" t="s">
        <v>68</v>
      </c>
      <c r="E56" s="33" t="s">
        <v>1095</v>
      </c>
      <c r="F56" s="28">
        <v>23</v>
      </c>
      <c r="G56" s="28" t="s">
        <v>1167</v>
      </c>
      <c r="H56" s="5"/>
      <c r="I56" s="29">
        <f t="shared" si="1"/>
        <v>0</v>
      </c>
    </row>
    <row r="57" spans="1:9" ht="30" x14ac:dyDescent="0.25">
      <c r="A57" s="30">
        <v>82</v>
      </c>
      <c r="B57" s="31" t="s">
        <v>69</v>
      </c>
      <c r="C57" s="31" t="s">
        <v>70</v>
      </c>
      <c r="D57" s="32" t="s">
        <v>7</v>
      </c>
      <c r="E57" s="33" t="s">
        <v>1095</v>
      </c>
      <c r="F57" s="28">
        <v>23</v>
      </c>
      <c r="G57" s="28" t="s">
        <v>1167</v>
      </c>
      <c r="H57" s="5"/>
      <c r="I57" s="29">
        <f t="shared" si="1"/>
        <v>0</v>
      </c>
    </row>
    <row r="58" spans="1:9" ht="30" x14ac:dyDescent="0.25">
      <c r="A58" s="30">
        <v>86</v>
      </c>
      <c r="B58" s="31" t="s">
        <v>71</v>
      </c>
      <c r="C58" s="31" t="s">
        <v>72</v>
      </c>
      <c r="D58" s="32" t="s">
        <v>7</v>
      </c>
      <c r="E58" s="33" t="s">
        <v>1095</v>
      </c>
      <c r="F58" s="28">
        <v>23</v>
      </c>
      <c r="G58" s="28" t="s">
        <v>1167</v>
      </c>
      <c r="H58" s="5"/>
      <c r="I58" s="29">
        <f t="shared" si="1"/>
        <v>0</v>
      </c>
    </row>
    <row r="59" spans="1:9" x14ac:dyDescent="0.25">
      <c r="A59" s="30">
        <v>87</v>
      </c>
      <c r="B59" s="31" t="s">
        <v>73</v>
      </c>
      <c r="C59" s="31" t="s">
        <v>9</v>
      </c>
      <c r="D59" s="32" t="s">
        <v>7</v>
      </c>
      <c r="E59" s="33" t="s">
        <v>1095</v>
      </c>
      <c r="F59" s="28">
        <v>23</v>
      </c>
      <c r="G59" s="28" t="s">
        <v>1167</v>
      </c>
      <c r="H59" s="5"/>
      <c r="I59" s="29">
        <f t="shared" si="1"/>
        <v>0</v>
      </c>
    </row>
    <row r="60" spans="1:9" ht="30" x14ac:dyDescent="0.25">
      <c r="A60" s="30">
        <v>94</v>
      </c>
      <c r="B60" s="31" t="s">
        <v>74</v>
      </c>
      <c r="C60" s="31" t="s">
        <v>75</v>
      </c>
      <c r="D60" s="32" t="s">
        <v>2</v>
      </c>
      <c r="E60" s="33" t="s">
        <v>1095</v>
      </c>
      <c r="F60" s="28">
        <v>23</v>
      </c>
      <c r="G60" s="28" t="s">
        <v>1167</v>
      </c>
      <c r="H60" s="5"/>
      <c r="I60" s="29">
        <f t="shared" si="1"/>
        <v>0</v>
      </c>
    </row>
    <row r="61" spans="1:9" x14ac:dyDescent="0.25">
      <c r="A61" s="30">
        <v>95</v>
      </c>
      <c r="B61" s="31" t="s">
        <v>76</v>
      </c>
      <c r="C61" s="31" t="s">
        <v>77</v>
      </c>
      <c r="D61" s="32" t="s">
        <v>2</v>
      </c>
      <c r="E61" s="33" t="s">
        <v>1095</v>
      </c>
      <c r="F61" s="28">
        <v>23</v>
      </c>
      <c r="G61" s="28" t="s">
        <v>1167</v>
      </c>
      <c r="H61" s="5"/>
      <c r="I61" s="29">
        <f t="shared" si="1"/>
        <v>0</v>
      </c>
    </row>
    <row r="62" spans="1:9" x14ac:dyDescent="0.25">
      <c r="A62" s="30">
        <v>98</v>
      </c>
      <c r="B62" s="31" t="s">
        <v>78</v>
      </c>
      <c r="C62" s="31" t="s">
        <v>79</v>
      </c>
      <c r="D62" s="32" t="s">
        <v>2</v>
      </c>
      <c r="E62" s="33" t="s">
        <v>1095</v>
      </c>
      <c r="F62" s="28">
        <v>23</v>
      </c>
      <c r="G62" s="28" t="s">
        <v>1167</v>
      </c>
      <c r="H62" s="5"/>
      <c r="I62" s="29">
        <f t="shared" si="1"/>
        <v>0</v>
      </c>
    </row>
    <row r="63" spans="1:9" ht="30" x14ac:dyDescent="0.25">
      <c r="A63" s="30">
        <v>100</v>
      </c>
      <c r="B63" s="31" t="s">
        <v>80</v>
      </c>
      <c r="C63" s="31" t="s">
        <v>81</v>
      </c>
      <c r="D63" s="32" t="s">
        <v>2</v>
      </c>
      <c r="E63" s="33" t="s">
        <v>1095</v>
      </c>
      <c r="F63" s="28">
        <v>23</v>
      </c>
      <c r="G63" s="28" t="s">
        <v>1167</v>
      </c>
      <c r="H63" s="5"/>
      <c r="I63" s="29">
        <f t="shared" si="1"/>
        <v>0</v>
      </c>
    </row>
    <row r="64" spans="1:9" ht="30" x14ac:dyDescent="0.25">
      <c r="A64" s="30">
        <v>101</v>
      </c>
      <c r="B64" s="31" t="s">
        <v>82</v>
      </c>
      <c r="C64" s="31" t="s">
        <v>81</v>
      </c>
      <c r="D64" s="32" t="s">
        <v>2</v>
      </c>
      <c r="E64" s="33" t="s">
        <v>1095</v>
      </c>
      <c r="F64" s="28">
        <v>23</v>
      </c>
      <c r="G64" s="28" t="s">
        <v>1167</v>
      </c>
      <c r="H64" s="5"/>
      <c r="I64" s="29">
        <f t="shared" si="1"/>
        <v>0</v>
      </c>
    </row>
    <row r="65" spans="1:9" ht="30" x14ac:dyDescent="0.25">
      <c r="A65" s="30">
        <v>105</v>
      </c>
      <c r="B65" s="31" t="s">
        <v>83</v>
      </c>
      <c r="C65" s="31" t="s">
        <v>84</v>
      </c>
      <c r="D65" s="32" t="s">
        <v>7</v>
      </c>
      <c r="E65" s="33" t="s">
        <v>1095</v>
      </c>
      <c r="F65" s="28">
        <v>23</v>
      </c>
      <c r="G65" s="28" t="s">
        <v>1167</v>
      </c>
      <c r="H65" s="5"/>
      <c r="I65" s="29">
        <f t="shared" si="1"/>
        <v>0</v>
      </c>
    </row>
    <row r="66" spans="1:9" ht="30" x14ac:dyDescent="0.25">
      <c r="A66" s="30">
        <v>109</v>
      </c>
      <c r="B66" s="31" t="s">
        <v>85</v>
      </c>
      <c r="C66" s="31" t="s">
        <v>86</v>
      </c>
      <c r="D66" s="32" t="s">
        <v>7</v>
      </c>
      <c r="E66" s="33" t="s">
        <v>1095</v>
      </c>
      <c r="F66" s="28">
        <v>23</v>
      </c>
      <c r="G66" s="28" t="s">
        <v>1167</v>
      </c>
      <c r="H66" s="5"/>
      <c r="I66" s="29">
        <f t="shared" si="1"/>
        <v>0</v>
      </c>
    </row>
    <row r="67" spans="1:9" x14ac:dyDescent="0.25">
      <c r="A67" s="30">
        <v>113</v>
      </c>
      <c r="B67" s="31" t="s">
        <v>87</v>
      </c>
      <c r="C67" s="31" t="s">
        <v>88</v>
      </c>
      <c r="D67" s="32" t="s">
        <v>2</v>
      </c>
      <c r="E67" s="33" t="s">
        <v>1095</v>
      </c>
      <c r="F67" s="28">
        <v>23</v>
      </c>
      <c r="G67" s="28" t="s">
        <v>1167</v>
      </c>
      <c r="H67" s="5"/>
      <c r="I67" s="29">
        <f t="shared" si="1"/>
        <v>0</v>
      </c>
    </row>
    <row r="68" spans="1:9" ht="30" x14ac:dyDescent="0.25">
      <c r="A68" s="30">
        <v>114</v>
      </c>
      <c r="B68" s="31" t="s">
        <v>89</v>
      </c>
      <c r="C68" s="31" t="s">
        <v>90</v>
      </c>
      <c r="D68" s="32" t="s">
        <v>2</v>
      </c>
      <c r="E68" s="33" t="s">
        <v>1095</v>
      </c>
      <c r="F68" s="28">
        <v>23</v>
      </c>
      <c r="G68" s="28" t="s">
        <v>1167</v>
      </c>
      <c r="H68" s="5"/>
      <c r="I68" s="29">
        <f t="shared" si="1"/>
        <v>0</v>
      </c>
    </row>
    <row r="69" spans="1:9" ht="30" x14ac:dyDescent="0.25">
      <c r="A69" s="30">
        <v>115</v>
      </c>
      <c r="B69" s="31" t="s">
        <v>91</v>
      </c>
      <c r="C69" s="31" t="s">
        <v>1076</v>
      </c>
      <c r="D69" s="32" t="s">
        <v>7</v>
      </c>
      <c r="E69" s="33" t="s">
        <v>1095</v>
      </c>
      <c r="F69" s="28">
        <v>23</v>
      </c>
      <c r="G69" s="28" t="s">
        <v>1167</v>
      </c>
      <c r="H69" s="5"/>
      <c r="I69" s="29">
        <f t="shared" si="1"/>
        <v>0</v>
      </c>
    </row>
    <row r="70" spans="1:9" ht="30" x14ac:dyDescent="0.25">
      <c r="A70" s="30">
        <v>116</v>
      </c>
      <c r="B70" s="31" t="s">
        <v>92</v>
      </c>
      <c r="C70" s="31" t="s">
        <v>93</v>
      </c>
      <c r="D70" s="32" t="s">
        <v>7</v>
      </c>
      <c r="E70" s="33" t="s">
        <v>1095</v>
      </c>
      <c r="F70" s="28">
        <v>23</v>
      </c>
      <c r="G70" s="28" t="s">
        <v>1167</v>
      </c>
      <c r="H70" s="5"/>
      <c r="I70" s="29">
        <f t="shared" si="1"/>
        <v>0</v>
      </c>
    </row>
    <row r="71" spans="1:9" ht="30" x14ac:dyDescent="0.25">
      <c r="A71" s="30">
        <v>122</v>
      </c>
      <c r="B71" s="31" t="s">
        <v>94</v>
      </c>
      <c r="C71" s="31" t="s">
        <v>1071</v>
      </c>
      <c r="D71" s="32" t="s">
        <v>7</v>
      </c>
      <c r="E71" s="33" t="s">
        <v>1095</v>
      </c>
      <c r="F71" s="28">
        <v>23</v>
      </c>
      <c r="G71" s="28" t="s">
        <v>1167</v>
      </c>
      <c r="H71" s="5"/>
      <c r="I71" s="29">
        <f t="shared" si="1"/>
        <v>0</v>
      </c>
    </row>
    <row r="72" spans="1:9" ht="30" x14ac:dyDescent="0.25">
      <c r="A72" s="30">
        <v>123</v>
      </c>
      <c r="B72" s="31" t="s">
        <v>95</v>
      </c>
      <c r="C72" s="31" t="s">
        <v>982</v>
      </c>
      <c r="D72" s="32" t="s">
        <v>37</v>
      </c>
      <c r="E72" s="33" t="s">
        <v>1095</v>
      </c>
      <c r="F72" s="28">
        <v>23</v>
      </c>
      <c r="G72" s="28" t="s">
        <v>1167</v>
      </c>
      <c r="H72" s="5"/>
      <c r="I72" s="29">
        <f t="shared" si="1"/>
        <v>0</v>
      </c>
    </row>
    <row r="73" spans="1:9" x14ac:dyDescent="0.25">
      <c r="A73" s="30">
        <v>124</v>
      </c>
      <c r="B73" s="31" t="s">
        <v>96</v>
      </c>
      <c r="C73" s="31" t="s">
        <v>97</v>
      </c>
      <c r="D73" s="32" t="s">
        <v>7</v>
      </c>
      <c r="E73" s="33" t="s">
        <v>1095</v>
      </c>
      <c r="F73" s="28">
        <v>23</v>
      </c>
      <c r="G73" s="28" t="s">
        <v>1167</v>
      </c>
      <c r="H73" s="5"/>
      <c r="I73" s="29">
        <f t="shared" si="1"/>
        <v>0</v>
      </c>
    </row>
    <row r="74" spans="1:9" x14ac:dyDescent="0.25">
      <c r="A74" s="30">
        <v>125</v>
      </c>
      <c r="B74" s="31" t="s">
        <v>98</v>
      </c>
      <c r="C74" s="31" t="s">
        <v>99</v>
      </c>
      <c r="D74" s="32" t="s">
        <v>2</v>
      </c>
      <c r="E74" s="33" t="s">
        <v>1095</v>
      </c>
      <c r="F74" s="28">
        <v>23</v>
      </c>
      <c r="G74" s="28" t="s">
        <v>1167</v>
      </c>
      <c r="H74" s="5"/>
      <c r="I74" s="29">
        <f t="shared" si="1"/>
        <v>0</v>
      </c>
    </row>
    <row r="75" spans="1:9" x14ac:dyDescent="0.25">
      <c r="A75" s="30">
        <v>126</v>
      </c>
      <c r="B75" s="31" t="s">
        <v>100</v>
      </c>
      <c r="C75" s="31" t="s">
        <v>23</v>
      </c>
      <c r="D75" s="32" t="s">
        <v>2</v>
      </c>
      <c r="E75" s="33" t="s">
        <v>1095</v>
      </c>
      <c r="F75" s="28">
        <v>23</v>
      </c>
      <c r="G75" s="28" t="s">
        <v>1167</v>
      </c>
      <c r="H75" s="5"/>
      <c r="I75" s="29">
        <f t="shared" si="1"/>
        <v>0</v>
      </c>
    </row>
    <row r="76" spans="1:9" x14ac:dyDescent="0.25">
      <c r="A76" s="30">
        <v>127</v>
      </c>
      <c r="B76" s="31" t="s">
        <v>101</v>
      </c>
      <c r="C76" s="31" t="s">
        <v>102</v>
      </c>
      <c r="D76" s="32" t="s">
        <v>2</v>
      </c>
      <c r="E76" s="33" t="s">
        <v>1095</v>
      </c>
      <c r="F76" s="28">
        <v>23</v>
      </c>
      <c r="G76" s="28" t="s">
        <v>1167</v>
      </c>
      <c r="H76" s="5"/>
      <c r="I76" s="29">
        <f t="shared" si="1"/>
        <v>0</v>
      </c>
    </row>
    <row r="77" spans="1:9" x14ac:dyDescent="0.25">
      <c r="A77" s="30">
        <v>128</v>
      </c>
      <c r="B77" s="31" t="s">
        <v>103</v>
      </c>
      <c r="C77" s="31" t="s">
        <v>23</v>
      </c>
      <c r="D77" s="32" t="s">
        <v>2</v>
      </c>
      <c r="E77" s="33" t="s">
        <v>1095</v>
      </c>
      <c r="F77" s="28">
        <v>23</v>
      </c>
      <c r="G77" s="28" t="s">
        <v>1167</v>
      </c>
      <c r="H77" s="5"/>
      <c r="I77" s="29">
        <f t="shared" si="1"/>
        <v>0</v>
      </c>
    </row>
    <row r="78" spans="1:9" x14ac:dyDescent="0.25">
      <c r="A78" s="30">
        <v>129</v>
      </c>
      <c r="B78" s="31" t="s">
        <v>104</v>
      </c>
      <c r="C78" s="31" t="s">
        <v>105</v>
      </c>
      <c r="D78" s="32" t="s">
        <v>2</v>
      </c>
      <c r="E78" s="33" t="s">
        <v>1095</v>
      </c>
      <c r="F78" s="28">
        <v>23</v>
      </c>
      <c r="G78" s="28" t="s">
        <v>1167</v>
      </c>
      <c r="H78" s="5"/>
      <c r="I78" s="29">
        <f t="shared" si="1"/>
        <v>0</v>
      </c>
    </row>
    <row r="79" spans="1:9" ht="30" x14ac:dyDescent="0.25">
      <c r="A79" s="30">
        <v>130</v>
      </c>
      <c r="B79" s="31" t="s">
        <v>106</v>
      </c>
      <c r="C79" s="31" t="s">
        <v>107</v>
      </c>
      <c r="D79" s="32" t="s">
        <v>2</v>
      </c>
      <c r="E79" s="33" t="s">
        <v>1095</v>
      </c>
      <c r="F79" s="28">
        <v>23</v>
      </c>
      <c r="G79" s="28" t="s">
        <v>1167</v>
      </c>
      <c r="H79" s="5"/>
      <c r="I79" s="29">
        <f t="shared" si="1"/>
        <v>0</v>
      </c>
    </row>
    <row r="80" spans="1:9" ht="30" x14ac:dyDescent="0.25">
      <c r="A80" s="30">
        <v>132</v>
      </c>
      <c r="B80" s="31" t="s">
        <v>108</v>
      </c>
      <c r="C80" s="31" t="s">
        <v>109</v>
      </c>
      <c r="D80" s="32" t="s">
        <v>7</v>
      </c>
      <c r="E80" s="33" t="s">
        <v>1095</v>
      </c>
      <c r="F80" s="28">
        <v>23</v>
      </c>
      <c r="G80" s="28" t="s">
        <v>1167</v>
      </c>
      <c r="H80" s="5"/>
      <c r="I80" s="29">
        <f t="shared" si="1"/>
        <v>0</v>
      </c>
    </row>
    <row r="81" spans="1:9" x14ac:dyDescent="0.25">
      <c r="A81" s="30">
        <v>137</v>
      </c>
      <c r="B81" s="31" t="s">
        <v>110</v>
      </c>
      <c r="C81" s="31" t="s">
        <v>111</v>
      </c>
      <c r="D81" s="32" t="s">
        <v>7</v>
      </c>
      <c r="E81" s="33" t="s">
        <v>1095</v>
      </c>
      <c r="F81" s="28">
        <v>23</v>
      </c>
      <c r="G81" s="28" t="s">
        <v>1167</v>
      </c>
      <c r="H81" s="5"/>
      <c r="I81" s="29">
        <f t="shared" si="1"/>
        <v>0</v>
      </c>
    </row>
    <row r="82" spans="1:9" x14ac:dyDescent="0.25">
      <c r="A82" s="30">
        <v>138</v>
      </c>
      <c r="B82" s="31" t="s">
        <v>112</v>
      </c>
      <c r="C82" s="31" t="s">
        <v>113</v>
      </c>
      <c r="D82" s="32" t="s">
        <v>7</v>
      </c>
      <c r="E82" s="33" t="s">
        <v>1095</v>
      </c>
      <c r="F82" s="28">
        <v>23</v>
      </c>
      <c r="G82" s="28" t="s">
        <v>1167</v>
      </c>
      <c r="H82" s="5"/>
      <c r="I82" s="29">
        <f t="shared" si="1"/>
        <v>0</v>
      </c>
    </row>
    <row r="83" spans="1:9" x14ac:dyDescent="0.25">
      <c r="A83" s="30">
        <v>140</v>
      </c>
      <c r="B83" s="31" t="s">
        <v>114</v>
      </c>
      <c r="C83" s="31" t="s">
        <v>115</v>
      </c>
      <c r="D83" s="32" t="s">
        <v>7</v>
      </c>
      <c r="E83" s="33" t="s">
        <v>1095</v>
      </c>
      <c r="F83" s="28">
        <v>23</v>
      </c>
      <c r="G83" s="28" t="s">
        <v>1167</v>
      </c>
      <c r="H83" s="5"/>
      <c r="I83" s="29">
        <f t="shared" si="1"/>
        <v>0</v>
      </c>
    </row>
    <row r="84" spans="1:9" x14ac:dyDescent="0.25">
      <c r="A84" s="30">
        <v>141</v>
      </c>
      <c r="B84" s="31" t="s">
        <v>116</v>
      </c>
      <c r="C84" s="31" t="s">
        <v>117</v>
      </c>
      <c r="D84" s="32" t="s">
        <v>7</v>
      </c>
      <c r="E84" s="33" t="s">
        <v>1095</v>
      </c>
      <c r="F84" s="28">
        <v>23</v>
      </c>
      <c r="G84" s="28" t="s">
        <v>1167</v>
      </c>
      <c r="H84" s="5"/>
      <c r="I84" s="29">
        <f t="shared" si="1"/>
        <v>0</v>
      </c>
    </row>
    <row r="85" spans="1:9" ht="30" x14ac:dyDescent="0.25">
      <c r="A85" s="30">
        <v>143</v>
      </c>
      <c r="B85" s="31" t="s">
        <v>118</v>
      </c>
      <c r="C85" s="31" t="s">
        <v>119</v>
      </c>
      <c r="D85" s="32" t="s">
        <v>7</v>
      </c>
      <c r="E85" s="33" t="s">
        <v>1095</v>
      </c>
      <c r="F85" s="28">
        <v>23</v>
      </c>
      <c r="G85" s="28" t="s">
        <v>1167</v>
      </c>
      <c r="H85" s="5"/>
      <c r="I85" s="29">
        <f t="shared" ref="I85:I148" si="2">F85*H85</f>
        <v>0</v>
      </c>
    </row>
    <row r="86" spans="1:9" ht="33.75" customHeight="1" x14ac:dyDescent="0.25">
      <c r="A86" s="30">
        <v>145</v>
      </c>
      <c r="B86" s="31" t="s">
        <v>120</v>
      </c>
      <c r="C86" s="31" t="s">
        <v>1145</v>
      </c>
      <c r="D86" s="32" t="s">
        <v>122</v>
      </c>
      <c r="E86" s="33" t="s">
        <v>1095</v>
      </c>
      <c r="F86" s="28">
        <v>23</v>
      </c>
      <c r="G86" s="28" t="s">
        <v>1167</v>
      </c>
      <c r="H86" s="5"/>
      <c r="I86" s="29">
        <f t="shared" si="2"/>
        <v>0</v>
      </c>
    </row>
    <row r="87" spans="1:9" ht="30" x14ac:dyDescent="0.25">
      <c r="A87" s="30">
        <v>146</v>
      </c>
      <c r="B87" s="31" t="s">
        <v>123</v>
      </c>
      <c r="C87" s="31" t="s">
        <v>124</v>
      </c>
      <c r="D87" s="32" t="s">
        <v>7</v>
      </c>
      <c r="E87" s="33" t="s">
        <v>1095</v>
      </c>
      <c r="F87" s="28">
        <v>23</v>
      </c>
      <c r="G87" s="28" t="s">
        <v>1167</v>
      </c>
      <c r="H87" s="5"/>
      <c r="I87" s="29">
        <f t="shared" si="2"/>
        <v>0</v>
      </c>
    </row>
    <row r="88" spans="1:9" x14ac:dyDescent="0.25">
      <c r="A88" s="30">
        <v>147</v>
      </c>
      <c r="B88" s="31" t="s">
        <v>125</v>
      </c>
      <c r="C88" s="31" t="s">
        <v>126</v>
      </c>
      <c r="D88" s="32" t="s">
        <v>127</v>
      </c>
      <c r="E88" s="33" t="s">
        <v>1095</v>
      </c>
      <c r="F88" s="28">
        <v>23</v>
      </c>
      <c r="G88" s="28" t="s">
        <v>1167</v>
      </c>
      <c r="H88" s="5"/>
      <c r="I88" s="29">
        <f t="shared" si="2"/>
        <v>0</v>
      </c>
    </row>
    <row r="89" spans="1:9" ht="30" x14ac:dyDescent="0.25">
      <c r="A89" s="30">
        <v>149</v>
      </c>
      <c r="B89" s="31" t="s">
        <v>128</v>
      </c>
      <c r="C89" s="31" t="s">
        <v>129</v>
      </c>
      <c r="D89" s="32" t="s">
        <v>7</v>
      </c>
      <c r="E89" s="33" t="s">
        <v>1095</v>
      </c>
      <c r="F89" s="28">
        <v>23</v>
      </c>
      <c r="G89" s="28" t="s">
        <v>1167</v>
      </c>
      <c r="H89" s="5"/>
      <c r="I89" s="29">
        <f t="shared" si="2"/>
        <v>0</v>
      </c>
    </row>
    <row r="90" spans="1:9" x14ac:dyDescent="0.25">
      <c r="A90" s="30">
        <v>150</v>
      </c>
      <c r="B90" s="31" t="s">
        <v>130</v>
      </c>
      <c r="C90" s="31" t="s">
        <v>131</v>
      </c>
      <c r="D90" s="32" t="s">
        <v>7</v>
      </c>
      <c r="E90" s="33" t="s">
        <v>1095</v>
      </c>
      <c r="F90" s="28">
        <v>23</v>
      </c>
      <c r="G90" s="28" t="s">
        <v>1167</v>
      </c>
      <c r="H90" s="5"/>
      <c r="I90" s="29">
        <f t="shared" si="2"/>
        <v>0</v>
      </c>
    </row>
    <row r="91" spans="1:9" x14ac:dyDescent="0.25">
      <c r="A91" s="30">
        <v>151</v>
      </c>
      <c r="B91" s="31" t="s">
        <v>132</v>
      </c>
      <c r="C91" s="31" t="s">
        <v>23</v>
      </c>
      <c r="D91" s="32" t="s">
        <v>7</v>
      </c>
      <c r="E91" s="33" t="s">
        <v>1095</v>
      </c>
      <c r="F91" s="28">
        <v>23</v>
      </c>
      <c r="G91" s="28" t="s">
        <v>1167</v>
      </c>
      <c r="H91" s="5"/>
      <c r="I91" s="29">
        <f t="shared" si="2"/>
        <v>0</v>
      </c>
    </row>
    <row r="92" spans="1:9" ht="30" x14ac:dyDescent="0.25">
      <c r="A92" s="30">
        <v>153</v>
      </c>
      <c r="B92" s="31" t="s">
        <v>133</v>
      </c>
      <c r="C92" s="31" t="s">
        <v>36</v>
      </c>
      <c r="D92" s="32" t="s">
        <v>37</v>
      </c>
      <c r="E92" s="33" t="s">
        <v>1095</v>
      </c>
      <c r="F92" s="28">
        <v>23</v>
      </c>
      <c r="G92" s="28" t="s">
        <v>1167</v>
      </c>
      <c r="H92" s="5"/>
      <c r="I92" s="29">
        <f t="shared" si="2"/>
        <v>0</v>
      </c>
    </row>
    <row r="93" spans="1:9" x14ac:dyDescent="0.25">
      <c r="A93" s="30">
        <v>154</v>
      </c>
      <c r="B93" s="31" t="s">
        <v>134</v>
      </c>
      <c r="C93" s="34" t="s">
        <v>135</v>
      </c>
      <c r="D93" s="32" t="s">
        <v>2</v>
      </c>
      <c r="E93" s="33" t="s">
        <v>1095</v>
      </c>
      <c r="F93" s="28">
        <v>23</v>
      </c>
      <c r="G93" s="28" t="s">
        <v>1167</v>
      </c>
      <c r="H93" s="5"/>
      <c r="I93" s="29">
        <f t="shared" si="2"/>
        <v>0</v>
      </c>
    </row>
    <row r="94" spans="1:9" x14ac:dyDescent="0.25">
      <c r="A94" s="30">
        <v>155</v>
      </c>
      <c r="B94" s="31" t="s">
        <v>136</v>
      </c>
      <c r="C94" s="31" t="s">
        <v>137</v>
      </c>
      <c r="D94" s="32" t="s">
        <v>2</v>
      </c>
      <c r="E94" s="33" t="s">
        <v>1095</v>
      </c>
      <c r="F94" s="28">
        <v>23</v>
      </c>
      <c r="G94" s="28" t="s">
        <v>1167</v>
      </c>
      <c r="H94" s="5"/>
      <c r="I94" s="29">
        <f t="shared" si="2"/>
        <v>0</v>
      </c>
    </row>
    <row r="95" spans="1:9" ht="30" x14ac:dyDescent="0.25">
      <c r="A95" s="30">
        <v>157</v>
      </c>
      <c r="B95" s="31" t="s">
        <v>138</v>
      </c>
      <c r="C95" s="31" t="s">
        <v>139</v>
      </c>
      <c r="D95" s="32" t="s">
        <v>127</v>
      </c>
      <c r="E95" s="33" t="s">
        <v>1095</v>
      </c>
      <c r="F95" s="28">
        <v>23</v>
      </c>
      <c r="G95" s="28" t="s">
        <v>1167</v>
      </c>
      <c r="H95" s="5"/>
      <c r="I95" s="29">
        <f t="shared" si="2"/>
        <v>0</v>
      </c>
    </row>
    <row r="96" spans="1:9" ht="30" x14ac:dyDescent="0.25">
      <c r="A96" s="30">
        <v>158</v>
      </c>
      <c r="B96" s="31" t="s">
        <v>140</v>
      </c>
      <c r="C96" s="31" t="s">
        <v>141</v>
      </c>
      <c r="D96" s="32" t="s">
        <v>7</v>
      </c>
      <c r="E96" s="33" t="s">
        <v>1095</v>
      </c>
      <c r="F96" s="28">
        <v>23</v>
      </c>
      <c r="G96" s="28" t="s">
        <v>1167</v>
      </c>
      <c r="H96" s="5"/>
      <c r="I96" s="29">
        <f t="shared" si="2"/>
        <v>0</v>
      </c>
    </row>
    <row r="97" spans="1:9" ht="30" x14ac:dyDescent="0.25">
      <c r="A97" s="30">
        <v>161</v>
      </c>
      <c r="B97" s="31" t="s">
        <v>142</v>
      </c>
      <c r="C97" s="31" t="s">
        <v>143</v>
      </c>
      <c r="D97" s="32" t="s">
        <v>7</v>
      </c>
      <c r="E97" s="33" t="s">
        <v>1095</v>
      </c>
      <c r="F97" s="28">
        <v>23</v>
      </c>
      <c r="G97" s="28" t="s">
        <v>1167</v>
      </c>
      <c r="H97" s="5"/>
      <c r="I97" s="29">
        <f t="shared" si="2"/>
        <v>0</v>
      </c>
    </row>
    <row r="98" spans="1:9" x14ac:dyDescent="0.25">
      <c r="A98" s="30">
        <v>162</v>
      </c>
      <c r="B98" s="31" t="s">
        <v>144</v>
      </c>
      <c r="C98" s="31" t="s">
        <v>145</v>
      </c>
      <c r="D98" s="32" t="s">
        <v>7</v>
      </c>
      <c r="E98" s="33" t="s">
        <v>1095</v>
      </c>
      <c r="F98" s="28">
        <v>23</v>
      </c>
      <c r="G98" s="28" t="s">
        <v>1167</v>
      </c>
      <c r="H98" s="5"/>
      <c r="I98" s="29">
        <f t="shared" si="2"/>
        <v>0</v>
      </c>
    </row>
    <row r="99" spans="1:9" ht="30" x14ac:dyDescent="0.25">
      <c r="A99" s="30">
        <v>163</v>
      </c>
      <c r="B99" s="31" t="s">
        <v>146</v>
      </c>
      <c r="C99" s="31" t="s">
        <v>147</v>
      </c>
      <c r="D99" s="32" t="s">
        <v>7</v>
      </c>
      <c r="E99" s="33" t="s">
        <v>1095</v>
      </c>
      <c r="F99" s="28">
        <v>23</v>
      </c>
      <c r="G99" s="28" t="s">
        <v>1167</v>
      </c>
      <c r="H99" s="5"/>
      <c r="I99" s="29">
        <f t="shared" si="2"/>
        <v>0</v>
      </c>
    </row>
    <row r="100" spans="1:9" x14ac:dyDescent="0.25">
      <c r="A100" s="30">
        <v>164</v>
      </c>
      <c r="B100" s="31" t="s">
        <v>148</v>
      </c>
      <c r="C100" s="31" t="s">
        <v>81</v>
      </c>
      <c r="D100" s="32" t="s">
        <v>2</v>
      </c>
      <c r="E100" s="33" t="s">
        <v>1095</v>
      </c>
      <c r="F100" s="28">
        <v>23</v>
      </c>
      <c r="G100" s="28" t="s">
        <v>1167</v>
      </c>
      <c r="H100" s="5"/>
      <c r="I100" s="29">
        <f t="shared" si="2"/>
        <v>0</v>
      </c>
    </row>
    <row r="101" spans="1:9" ht="30" x14ac:dyDescent="0.25">
      <c r="A101" s="30">
        <v>169</v>
      </c>
      <c r="B101" s="31" t="s">
        <v>149</v>
      </c>
      <c r="C101" s="31" t="s">
        <v>150</v>
      </c>
      <c r="D101" s="32" t="s">
        <v>151</v>
      </c>
      <c r="E101" s="33" t="s">
        <v>1095</v>
      </c>
      <c r="F101" s="28">
        <v>23</v>
      </c>
      <c r="G101" s="28" t="s">
        <v>1167</v>
      </c>
      <c r="H101" s="5"/>
      <c r="I101" s="29">
        <f t="shared" si="2"/>
        <v>0</v>
      </c>
    </row>
    <row r="102" spans="1:9" ht="30" x14ac:dyDescent="0.25">
      <c r="A102" s="30">
        <v>172</v>
      </c>
      <c r="B102" s="31" t="s">
        <v>152</v>
      </c>
      <c r="C102" s="31" t="s">
        <v>153</v>
      </c>
      <c r="D102" s="32" t="s">
        <v>7</v>
      </c>
      <c r="E102" s="33" t="s">
        <v>1095</v>
      </c>
      <c r="F102" s="28">
        <v>23</v>
      </c>
      <c r="G102" s="28" t="s">
        <v>1167</v>
      </c>
      <c r="H102" s="5"/>
      <c r="I102" s="29">
        <f t="shared" si="2"/>
        <v>0</v>
      </c>
    </row>
    <row r="103" spans="1:9" x14ac:dyDescent="0.25">
      <c r="A103" s="30">
        <v>175</v>
      </c>
      <c r="B103" s="31" t="s">
        <v>154</v>
      </c>
      <c r="C103" s="31" t="s">
        <v>155</v>
      </c>
      <c r="D103" s="32" t="s">
        <v>2</v>
      </c>
      <c r="E103" s="33" t="s">
        <v>1095</v>
      </c>
      <c r="F103" s="28">
        <v>23</v>
      </c>
      <c r="G103" s="28" t="s">
        <v>1167</v>
      </c>
      <c r="H103" s="5"/>
      <c r="I103" s="29">
        <f t="shared" si="2"/>
        <v>0</v>
      </c>
    </row>
    <row r="104" spans="1:9" ht="30" x14ac:dyDescent="0.25">
      <c r="A104" s="30">
        <v>176</v>
      </c>
      <c r="B104" s="31" t="s">
        <v>156</v>
      </c>
      <c r="C104" s="31" t="s">
        <v>157</v>
      </c>
      <c r="D104" s="32" t="s">
        <v>7</v>
      </c>
      <c r="E104" s="33" t="s">
        <v>1095</v>
      </c>
      <c r="F104" s="28">
        <v>23</v>
      </c>
      <c r="G104" s="28" t="s">
        <v>1167</v>
      </c>
      <c r="H104" s="5"/>
      <c r="I104" s="29">
        <f t="shared" si="2"/>
        <v>0</v>
      </c>
    </row>
    <row r="105" spans="1:9" ht="30" x14ac:dyDescent="0.25">
      <c r="A105" s="30">
        <v>178</v>
      </c>
      <c r="B105" s="31" t="s">
        <v>158</v>
      </c>
      <c r="C105" s="31" t="s">
        <v>90</v>
      </c>
      <c r="D105" s="32" t="s">
        <v>2</v>
      </c>
      <c r="E105" s="33" t="s">
        <v>1095</v>
      </c>
      <c r="F105" s="28">
        <v>23</v>
      </c>
      <c r="G105" s="28" t="s">
        <v>1167</v>
      </c>
      <c r="H105" s="5"/>
      <c r="I105" s="29">
        <f t="shared" si="2"/>
        <v>0</v>
      </c>
    </row>
    <row r="106" spans="1:9" x14ac:dyDescent="0.25">
      <c r="A106" s="30">
        <v>179</v>
      </c>
      <c r="B106" s="31" t="s">
        <v>159</v>
      </c>
      <c r="C106" s="31" t="s">
        <v>160</v>
      </c>
      <c r="D106" s="32" t="s">
        <v>2</v>
      </c>
      <c r="E106" s="33" t="s">
        <v>1095</v>
      </c>
      <c r="F106" s="28">
        <v>23</v>
      </c>
      <c r="G106" s="28" t="s">
        <v>1167</v>
      </c>
      <c r="H106" s="5"/>
      <c r="I106" s="29">
        <f t="shared" si="2"/>
        <v>0</v>
      </c>
    </row>
    <row r="107" spans="1:9" x14ac:dyDescent="0.25">
      <c r="A107" s="30">
        <v>180</v>
      </c>
      <c r="B107" s="31" t="s">
        <v>161</v>
      </c>
      <c r="C107" s="31" t="s">
        <v>162</v>
      </c>
      <c r="D107" s="32" t="s">
        <v>2</v>
      </c>
      <c r="E107" s="33" t="s">
        <v>1095</v>
      </c>
      <c r="F107" s="28">
        <v>23</v>
      </c>
      <c r="G107" s="28" t="s">
        <v>1167</v>
      </c>
      <c r="H107" s="5"/>
      <c r="I107" s="29">
        <f t="shared" si="2"/>
        <v>0</v>
      </c>
    </row>
    <row r="108" spans="1:9" ht="30" x14ac:dyDescent="0.25">
      <c r="A108" s="30">
        <v>181</v>
      </c>
      <c r="B108" s="31" t="s">
        <v>163</v>
      </c>
      <c r="C108" s="31" t="s">
        <v>36</v>
      </c>
      <c r="D108" s="32" t="s">
        <v>37</v>
      </c>
      <c r="E108" s="33" t="s">
        <v>1095</v>
      </c>
      <c r="F108" s="28">
        <v>23</v>
      </c>
      <c r="G108" s="28" t="s">
        <v>1167</v>
      </c>
      <c r="H108" s="5"/>
      <c r="I108" s="29">
        <f t="shared" si="2"/>
        <v>0</v>
      </c>
    </row>
    <row r="109" spans="1:9" ht="30" x14ac:dyDescent="0.25">
      <c r="A109" s="30">
        <v>183</v>
      </c>
      <c r="B109" s="31" t="s">
        <v>164</v>
      </c>
      <c r="C109" s="31" t="s">
        <v>165</v>
      </c>
      <c r="D109" s="32" t="s">
        <v>37</v>
      </c>
      <c r="E109" s="33" t="s">
        <v>1095</v>
      </c>
      <c r="F109" s="28">
        <v>23</v>
      </c>
      <c r="G109" s="28" t="s">
        <v>1167</v>
      </c>
      <c r="H109" s="5"/>
      <c r="I109" s="29">
        <f t="shared" si="2"/>
        <v>0</v>
      </c>
    </row>
    <row r="110" spans="1:9" ht="30" x14ac:dyDescent="0.25">
      <c r="A110" s="30">
        <v>186</v>
      </c>
      <c r="B110" s="31" t="s">
        <v>166</v>
      </c>
      <c r="C110" s="31" t="s">
        <v>167</v>
      </c>
      <c r="D110" s="32" t="s">
        <v>2</v>
      </c>
      <c r="E110" s="33" t="s">
        <v>1095</v>
      </c>
      <c r="F110" s="28">
        <v>23</v>
      </c>
      <c r="G110" s="28" t="s">
        <v>1167</v>
      </c>
      <c r="H110" s="5"/>
      <c r="I110" s="29">
        <f t="shared" si="2"/>
        <v>0</v>
      </c>
    </row>
    <row r="111" spans="1:9" x14ac:dyDescent="0.25">
      <c r="A111" s="30">
        <v>187</v>
      </c>
      <c r="B111" s="31" t="s">
        <v>1186</v>
      </c>
      <c r="C111" s="31" t="s">
        <v>1066</v>
      </c>
      <c r="D111" s="32" t="s">
        <v>2</v>
      </c>
      <c r="E111" s="33" t="s">
        <v>1095</v>
      </c>
      <c r="F111" s="28">
        <v>23</v>
      </c>
      <c r="G111" s="28" t="s">
        <v>1167</v>
      </c>
      <c r="H111" s="5"/>
      <c r="I111" s="29">
        <f t="shared" si="2"/>
        <v>0</v>
      </c>
    </row>
    <row r="112" spans="1:9" x14ac:dyDescent="0.25">
      <c r="A112" s="30">
        <v>191</v>
      </c>
      <c r="B112" s="31" t="s">
        <v>168</v>
      </c>
      <c r="C112" s="31" t="s">
        <v>1075</v>
      </c>
      <c r="D112" s="32" t="s">
        <v>2</v>
      </c>
      <c r="E112" s="33" t="s">
        <v>1095</v>
      </c>
      <c r="F112" s="28">
        <v>23</v>
      </c>
      <c r="G112" s="28" t="s">
        <v>1167</v>
      </c>
      <c r="H112" s="5"/>
      <c r="I112" s="29">
        <f t="shared" si="2"/>
        <v>0</v>
      </c>
    </row>
    <row r="113" spans="1:9" ht="30" x14ac:dyDescent="0.25">
      <c r="A113" s="30">
        <v>192</v>
      </c>
      <c r="B113" s="31" t="s">
        <v>169</v>
      </c>
      <c r="C113" s="31" t="s">
        <v>1</v>
      </c>
      <c r="D113" s="32" t="s">
        <v>2</v>
      </c>
      <c r="E113" s="33" t="s">
        <v>1095</v>
      </c>
      <c r="F113" s="28">
        <v>23</v>
      </c>
      <c r="G113" s="28" t="s">
        <v>1167</v>
      </c>
      <c r="H113" s="5"/>
      <c r="I113" s="29">
        <f t="shared" si="2"/>
        <v>0</v>
      </c>
    </row>
    <row r="114" spans="1:9" ht="30" x14ac:dyDescent="0.25">
      <c r="A114" s="30">
        <v>193</v>
      </c>
      <c r="B114" s="31" t="s">
        <v>170</v>
      </c>
      <c r="C114" s="31" t="s">
        <v>171</v>
      </c>
      <c r="D114" s="32" t="s">
        <v>2</v>
      </c>
      <c r="E114" s="33" t="s">
        <v>1095</v>
      </c>
      <c r="F114" s="28">
        <v>23</v>
      </c>
      <c r="G114" s="28" t="s">
        <v>1167</v>
      </c>
      <c r="H114" s="5"/>
      <c r="I114" s="29">
        <f t="shared" si="2"/>
        <v>0</v>
      </c>
    </row>
    <row r="115" spans="1:9" ht="30" x14ac:dyDescent="0.25">
      <c r="A115" s="30">
        <v>194</v>
      </c>
      <c r="B115" s="31" t="s">
        <v>172</v>
      </c>
      <c r="C115" s="31" t="s">
        <v>173</v>
      </c>
      <c r="D115" s="32" t="s">
        <v>7</v>
      </c>
      <c r="E115" s="33" t="s">
        <v>1095</v>
      </c>
      <c r="F115" s="28">
        <v>23</v>
      </c>
      <c r="G115" s="28" t="s">
        <v>1167</v>
      </c>
      <c r="H115" s="5"/>
      <c r="I115" s="29">
        <f t="shared" si="2"/>
        <v>0</v>
      </c>
    </row>
    <row r="116" spans="1:9" ht="45" x14ac:dyDescent="0.25">
      <c r="A116" s="30">
        <v>196</v>
      </c>
      <c r="B116" s="31" t="s">
        <v>174</v>
      </c>
      <c r="C116" s="31" t="s">
        <v>1146</v>
      </c>
      <c r="D116" s="32" t="s">
        <v>68</v>
      </c>
      <c r="E116" s="33" t="s">
        <v>1095</v>
      </c>
      <c r="F116" s="28">
        <v>23</v>
      </c>
      <c r="G116" s="28" t="s">
        <v>1167</v>
      </c>
      <c r="H116" s="5"/>
      <c r="I116" s="29">
        <f t="shared" si="2"/>
        <v>0</v>
      </c>
    </row>
    <row r="117" spans="1:9" ht="32.25" customHeight="1" x14ac:dyDescent="0.25">
      <c r="A117" s="30">
        <v>197</v>
      </c>
      <c r="B117" s="31" t="s">
        <v>175</v>
      </c>
      <c r="C117" s="31" t="s">
        <v>1077</v>
      </c>
      <c r="D117" s="32" t="s">
        <v>7</v>
      </c>
      <c r="E117" s="33" t="s">
        <v>1095</v>
      </c>
      <c r="F117" s="28">
        <v>23</v>
      </c>
      <c r="G117" s="28" t="s">
        <v>1167</v>
      </c>
      <c r="H117" s="5"/>
      <c r="I117" s="29">
        <f t="shared" si="2"/>
        <v>0</v>
      </c>
    </row>
    <row r="118" spans="1:9" x14ac:dyDescent="0.25">
      <c r="A118" s="30">
        <v>198</v>
      </c>
      <c r="B118" s="31" t="s">
        <v>176</v>
      </c>
      <c r="C118" s="31" t="s">
        <v>81</v>
      </c>
      <c r="D118" s="32" t="s">
        <v>2</v>
      </c>
      <c r="E118" s="33" t="s">
        <v>1095</v>
      </c>
      <c r="F118" s="28">
        <v>23</v>
      </c>
      <c r="G118" s="28" t="s">
        <v>1167</v>
      </c>
      <c r="H118" s="5"/>
      <c r="I118" s="29">
        <f t="shared" si="2"/>
        <v>0</v>
      </c>
    </row>
    <row r="119" spans="1:9" ht="19.5" customHeight="1" x14ac:dyDescent="0.25">
      <c r="A119" s="30">
        <v>199</v>
      </c>
      <c r="B119" s="31" t="s">
        <v>177</v>
      </c>
      <c r="C119" s="31" t="s">
        <v>178</v>
      </c>
      <c r="D119" s="32" t="s">
        <v>2</v>
      </c>
      <c r="E119" s="33" t="s">
        <v>1095</v>
      </c>
      <c r="F119" s="28">
        <v>23</v>
      </c>
      <c r="G119" s="28" t="s">
        <v>1167</v>
      </c>
      <c r="H119" s="5"/>
      <c r="I119" s="29">
        <f t="shared" si="2"/>
        <v>0</v>
      </c>
    </row>
    <row r="120" spans="1:9" ht="32.25" customHeight="1" x14ac:dyDescent="0.25">
      <c r="A120" s="30">
        <v>202</v>
      </c>
      <c r="B120" s="31" t="s">
        <v>179</v>
      </c>
      <c r="C120" s="31" t="s">
        <v>1145</v>
      </c>
      <c r="D120" s="32" t="s">
        <v>122</v>
      </c>
      <c r="E120" s="33" t="s">
        <v>1095</v>
      </c>
      <c r="F120" s="28">
        <v>23</v>
      </c>
      <c r="G120" s="28" t="s">
        <v>1167</v>
      </c>
      <c r="H120" s="5"/>
      <c r="I120" s="29">
        <f t="shared" si="2"/>
        <v>0</v>
      </c>
    </row>
    <row r="121" spans="1:9" x14ac:dyDescent="0.25">
      <c r="A121" s="30">
        <v>203</v>
      </c>
      <c r="B121" s="31" t="s">
        <v>180</v>
      </c>
      <c r="C121" s="31" t="s">
        <v>121</v>
      </c>
      <c r="D121" s="32" t="s">
        <v>181</v>
      </c>
      <c r="E121" s="33" t="s">
        <v>1095</v>
      </c>
      <c r="F121" s="28">
        <v>23</v>
      </c>
      <c r="G121" s="28" t="s">
        <v>1167</v>
      </c>
      <c r="H121" s="5"/>
      <c r="I121" s="29">
        <f t="shared" si="2"/>
        <v>0</v>
      </c>
    </row>
    <row r="122" spans="1:9" ht="39" customHeight="1" x14ac:dyDescent="0.25">
      <c r="A122" s="30">
        <v>204</v>
      </c>
      <c r="B122" s="31" t="s">
        <v>182</v>
      </c>
      <c r="C122" s="31" t="s">
        <v>183</v>
      </c>
      <c r="D122" s="32" t="s">
        <v>2</v>
      </c>
      <c r="E122" s="33" t="s">
        <v>1095</v>
      </c>
      <c r="F122" s="28">
        <v>23</v>
      </c>
      <c r="G122" s="28" t="s">
        <v>1167</v>
      </c>
      <c r="H122" s="5"/>
      <c r="I122" s="29">
        <f t="shared" si="2"/>
        <v>0</v>
      </c>
    </row>
    <row r="123" spans="1:9" ht="30" x14ac:dyDescent="0.25">
      <c r="A123" s="30">
        <v>205</v>
      </c>
      <c r="B123" s="31" t="s">
        <v>184</v>
      </c>
      <c r="C123" s="34" t="s">
        <v>185</v>
      </c>
      <c r="D123" s="32" t="s">
        <v>7</v>
      </c>
      <c r="E123" s="33" t="s">
        <v>1095</v>
      </c>
      <c r="F123" s="28">
        <v>23</v>
      </c>
      <c r="G123" s="28" t="s">
        <v>1167</v>
      </c>
      <c r="H123" s="5"/>
      <c r="I123" s="29">
        <f t="shared" si="2"/>
        <v>0</v>
      </c>
    </row>
    <row r="124" spans="1:9" ht="30" x14ac:dyDescent="0.25">
      <c r="A124" s="30">
        <v>206</v>
      </c>
      <c r="B124" s="31" t="s">
        <v>186</v>
      </c>
      <c r="C124" s="31" t="s">
        <v>187</v>
      </c>
      <c r="D124" s="32" t="s">
        <v>7</v>
      </c>
      <c r="E124" s="33" t="s">
        <v>1095</v>
      </c>
      <c r="F124" s="28">
        <v>23</v>
      </c>
      <c r="G124" s="28" t="s">
        <v>1167</v>
      </c>
      <c r="H124" s="5"/>
      <c r="I124" s="29">
        <f t="shared" si="2"/>
        <v>0</v>
      </c>
    </row>
    <row r="125" spans="1:9" x14ac:dyDescent="0.25">
      <c r="A125" s="30">
        <v>207</v>
      </c>
      <c r="B125" s="31" t="s">
        <v>188</v>
      </c>
      <c r="C125" s="31" t="s">
        <v>9</v>
      </c>
      <c r="D125" s="32" t="s">
        <v>7</v>
      </c>
      <c r="E125" s="33" t="s">
        <v>1095</v>
      </c>
      <c r="F125" s="28">
        <v>23</v>
      </c>
      <c r="G125" s="28" t="s">
        <v>1167</v>
      </c>
      <c r="H125" s="5"/>
      <c r="I125" s="29">
        <f t="shared" si="2"/>
        <v>0</v>
      </c>
    </row>
    <row r="126" spans="1:9" x14ac:dyDescent="0.25">
      <c r="A126" s="30">
        <v>208</v>
      </c>
      <c r="B126" s="31" t="s">
        <v>189</v>
      </c>
      <c r="C126" s="31" t="s">
        <v>9</v>
      </c>
      <c r="D126" s="32" t="s">
        <v>7</v>
      </c>
      <c r="E126" s="33" t="s">
        <v>1095</v>
      </c>
      <c r="F126" s="28">
        <v>23</v>
      </c>
      <c r="G126" s="28" t="s">
        <v>1167</v>
      </c>
      <c r="H126" s="5"/>
      <c r="I126" s="29">
        <f t="shared" si="2"/>
        <v>0</v>
      </c>
    </row>
    <row r="127" spans="1:9" ht="18" customHeight="1" x14ac:dyDescent="0.25">
      <c r="A127" s="30">
        <v>209</v>
      </c>
      <c r="B127" s="35" t="s">
        <v>190</v>
      </c>
      <c r="C127" s="35" t="s">
        <v>191</v>
      </c>
      <c r="D127" s="36" t="s">
        <v>7</v>
      </c>
      <c r="E127" s="33" t="s">
        <v>1095</v>
      </c>
      <c r="F127" s="28">
        <v>23</v>
      </c>
      <c r="G127" s="28" t="s">
        <v>1167</v>
      </c>
      <c r="H127" s="5"/>
      <c r="I127" s="29">
        <f t="shared" si="2"/>
        <v>0</v>
      </c>
    </row>
    <row r="128" spans="1:9" x14ac:dyDescent="0.25">
      <c r="A128" s="30">
        <v>213</v>
      </c>
      <c r="B128" s="31" t="s">
        <v>192</v>
      </c>
      <c r="C128" s="34" t="s">
        <v>135</v>
      </c>
      <c r="D128" s="32" t="s">
        <v>2</v>
      </c>
      <c r="E128" s="33" t="s">
        <v>1095</v>
      </c>
      <c r="F128" s="28">
        <v>23</v>
      </c>
      <c r="G128" s="28" t="s">
        <v>1167</v>
      </c>
      <c r="H128" s="5"/>
      <c r="I128" s="29">
        <f t="shared" si="2"/>
        <v>0</v>
      </c>
    </row>
    <row r="129" spans="1:9" x14ac:dyDescent="0.25">
      <c r="A129" s="30">
        <v>214</v>
      </c>
      <c r="B129" s="31" t="s">
        <v>193</v>
      </c>
      <c r="C129" s="31" t="s">
        <v>4</v>
      </c>
      <c r="D129" s="32" t="s">
        <v>2</v>
      </c>
      <c r="E129" s="33" t="s">
        <v>1095</v>
      </c>
      <c r="F129" s="28">
        <v>23</v>
      </c>
      <c r="G129" s="28" t="s">
        <v>1167</v>
      </c>
      <c r="H129" s="5"/>
      <c r="I129" s="29">
        <f t="shared" si="2"/>
        <v>0</v>
      </c>
    </row>
    <row r="130" spans="1:9" ht="30" x14ac:dyDescent="0.25">
      <c r="A130" s="30">
        <v>217</v>
      </c>
      <c r="B130" s="31" t="s">
        <v>194</v>
      </c>
      <c r="C130" s="34" t="s">
        <v>135</v>
      </c>
      <c r="D130" s="32" t="s">
        <v>2</v>
      </c>
      <c r="E130" s="33" t="s">
        <v>1095</v>
      </c>
      <c r="F130" s="28">
        <v>23</v>
      </c>
      <c r="G130" s="28" t="s">
        <v>1167</v>
      </c>
      <c r="H130" s="5"/>
      <c r="I130" s="29">
        <f t="shared" si="2"/>
        <v>0</v>
      </c>
    </row>
    <row r="131" spans="1:9" x14ac:dyDescent="0.25">
      <c r="A131" s="30">
        <v>218</v>
      </c>
      <c r="B131" s="31" t="s">
        <v>195</v>
      </c>
      <c r="C131" s="31" t="s">
        <v>9</v>
      </c>
      <c r="D131" s="32" t="s">
        <v>7</v>
      </c>
      <c r="E131" s="33" t="s">
        <v>1095</v>
      </c>
      <c r="F131" s="28">
        <v>23</v>
      </c>
      <c r="G131" s="28" t="s">
        <v>1167</v>
      </c>
      <c r="H131" s="5"/>
      <c r="I131" s="29">
        <f t="shared" si="2"/>
        <v>0</v>
      </c>
    </row>
    <row r="132" spans="1:9" ht="30" x14ac:dyDescent="0.25">
      <c r="A132" s="30">
        <v>221</v>
      </c>
      <c r="B132" s="31" t="s">
        <v>196</v>
      </c>
      <c r="C132" s="31" t="s">
        <v>197</v>
      </c>
      <c r="D132" s="32" t="s">
        <v>7</v>
      </c>
      <c r="E132" s="33" t="s">
        <v>1095</v>
      </c>
      <c r="F132" s="28">
        <v>23</v>
      </c>
      <c r="G132" s="28" t="s">
        <v>1167</v>
      </c>
      <c r="H132" s="5"/>
      <c r="I132" s="29">
        <f t="shared" si="2"/>
        <v>0</v>
      </c>
    </row>
    <row r="133" spans="1:9" ht="30" x14ac:dyDescent="0.25">
      <c r="A133" s="30">
        <v>223</v>
      </c>
      <c r="B133" s="31" t="s">
        <v>198</v>
      </c>
      <c r="C133" s="31" t="s">
        <v>199</v>
      </c>
      <c r="D133" s="32" t="s">
        <v>2</v>
      </c>
      <c r="E133" s="33" t="s">
        <v>1095</v>
      </c>
      <c r="F133" s="28">
        <v>23</v>
      </c>
      <c r="G133" s="28" t="s">
        <v>1167</v>
      </c>
      <c r="H133" s="5"/>
      <c r="I133" s="29">
        <f t="shared" si="2"/>
        <v>0</v>
      </c>
    </row>
    <row r="134" spans="1:9" ht="30" x14ac:dyDescent="0.25">
      <c r="A134" s="30">
        <v>224</v>
      </c>
      <c r="B134" s="31" t="s">
        <v>200</v>
      </c>
      <c r="C134" s="31" t="s">
        <v>201</v>
      </c>
      <c r="D134" s="32" t="s">
        <v>7</v>
      </c>
      <c r="E134" s="33" t="s">
        <v>1095</v>
      </c>
      <c r="F134" s="28">
        <v>23</v>
      </c>
      <c r="G134" s="28" t="s">
        <v>1167</v>
      </c>
      <c r="H134" s="5"/>
      <c r="I134" s="29">
        <f t="shared" si="2"/>
        <v>0</v>
      </c>
    </row>
    <row r="135" spans="1:9" ht="30" x14ac:dyDescent="0.25">
      <c r="A135" s="30">
        <v>225</v>
      </c>
      <c r="B135" s="31" t="s">
        <v>202</v>
      </c>
      <c r="C135" s="34" t="s">
        <v>203</v>
      </c>
      <c r="D135" s="32" t="s">
        <v>7</v>
      </c>
      <c r="E135" s="33" t="s">
        <v>1095</v>
      </c>
      <c r="F135" s="28">
        <v>23</v>
      </c>
      <c r="G135" s="28" t="s">
        <v>1167</v>
      </c>
      <c r="H135" s="5"/>
      <c r="I135" s="29">
        <f t="shared" si="2"/>
        <v>0</v>
      </c>
    </row>
    <row r="136" spans="1:9" ht="30" x14ac:dyDescent="0.25">
      <c r="A136" s="30">
        <v>226</v>
      </c>
      <c r="B136" s="31" t="s">
        <v>204</v>
      </c>
      <c r="C136" s="31" t="s">
        <v>36</v>
      </c>
      <c r="D136" s="32" t="s">
        <v>37</v>
      </c>
      <c r="E136" s="33" t="s">
        <v>1095</v>
      </c>
      <c r="F136" s="28">
        <v>23</v>
      </c>
      <c r="G136" s="28" t="s">
        <v>1167</v>
      </c>
      <c r="H136" s="5"/>
      <c r="I136" s="29">
        <f t="shared" si="2"/>
        <v>0</v>
      </c>
    </row>
    <row r="137" spans="1:9" x14ac:dyDescent="0.25">
      <c r="A137" s="30">
        <v>228</v>
      </c>
      <c r="B137" s="31" t="s">
        <v>205</v>
      </c>
      <c r="C137" s="34" t="s">
        <v>206</v>
      </c>
      <c r="D137" s="37" t="s">
        <v>2</v>
      </c>
      <c r="E137" s="33" t="s">
        <v>1095</v>
      </c>
      <c r="F137" s="28">
        <v>23</v>
      </c>
      <c r="G137" s="28" t="s">
        <v>1167</v>
      </c>
      <c r="H137" s="5"/>
      <c r="I137" s="29">
        <f t="shared" si="2"/>
        <v>0</v>
      </c>
    </row>
    <row r="138" spans="1:9" ht="30" x14ac:dyDescent="0.25">
      <c r="A138" s="30">
        <v>229</v>
      </c>
      <c r="B138" s="31" t="s">
        <v>207</v>
      </c>
      <c r="C138" s="34" t="s">
        <v>208</v>
      </c>
      <c r="D138" s="37" t="s">
        <v>2</v>
      </c>
      <c r="E138" s="33" t="s">
        <v>1095</v>
      </c>
      <c r="F138" s="28">
        <v>23</v>
      </c>
      <c r="G138" s="28" t="s">
        <v>1167</v>
      </c>
      <c r="H138" s="5"/>
      <c r="I138" s="29">
        <f t="shared" si="2"/>
        <v>0</v>
      </c>
    </row>
    <row r="139" spans="1:9" ht="30" x14ac:dyDescent="0.25">
      <c r="A139" s="30">
        <v>230</v>
      </c>
      <c r="B139" s="31" t="s">
        <v>209</v>
      </c>
      <c r="C139" s="34" t="s">
        <v>210</v>
      </c>
      <c r="D139" s="37" t="s">
        <v>2</v>
      </c>
      <c r="E139" s="33" t="s">
        <v>1095</v>
      </c>
      <c r="F139" s="28">
        <v>23</v>
      </c>
      <c r="G139" s="28" t="s">
        <v>1167</v>
      </c>
      <c r="H139" s="5"/>
      <c r="I139" s="29">
        <f t="shared" si="2"/>
        <v>0</v>
      </c>
    </row>
    <row r="140" spans="1:9" x14ac:dyDescent="0.25">
      <c r="A140" s="30">
        <v>231</v>
      </c>
      <c r="B140" s="31" t="s">
        <v>211</v>
      </c>
      <c r="C140" s="34"/>
      <c r="D140" s="37" t="s">
        <v>212</v>
      </c>
      <c r="E140" s="33" t="s">
        <v>1095</v>
      </c>
      <c r="F140" s="28">
        <v>23</v>
      </c>
      <c r="G140" s="28" t="s">
        <v>1167</v>
      </c>
      <c r="H140" s="5"/>
      <c r="I140" s="29">
        <f t="shared" si="2"/>
        <v>0</v>
      </c>
    </row>
    <row r="141" spans="1:9" ht="30" x14ac:dyDescent="0.25">
      <c r="A141" s="30">
        <v>232</v>
      </c>
      <c r="B141" s="31" t="s">
        <v>213</v>
      </c>
      <c r="C141" s="34" t="s">
        <v>214</v>
      </c>
      <c r="D141" s="37" t="s">
        <v>2</v>
      </c>
      <c r="E141" s="33" t="s">
        <v>1095</v>
      </c>
      <c r="F141" s="28">
        <v>23</v>
      </c>
      <c r="G141" s="28" t="s">
        <v>1167</v>
      </c>
      <c r="H141" s="5"/>
      <c r="I141" s="29">
        <f t="shared" si="2"/>
        <v>0</v>
      </c>
    </row>
    <row r="142" spans="1:9" x14ac:dyDescent="0.25">
      <c r="A142" s="30">
        <v>233</v>
      </c>
      <c r="B142" s="31" t="s">
        <v>215</v>
      </c>
      <c r="C142" s="34" t="s">
        <v>216</v>
      </c>
      <c r="D142" s="37" t="s">
        <v>2</v>
      </c>
      <c r="E142" s="33" t="s">
        <v>1095</v>
      </c>
      <c r="F142" s="28">
        <v>23</v>
      </c>
      <c r="G142" s="28" t="s">
        <v>1167</v>
      </c>
      <c r="H142" s="5"/>
      <c r="I142" s="29">
        <f t="shared" si="2"/>
        <v>0</v>
      </c>
    </row>
    <row r="143" spans="1:9" x14ac:dyDescent="0.25">
      <c r="A143" s="30">
        <v>234</v>
      </c>
      <c r="B143" s="31" t="s">
        <v>217</v>
      </c>
      <c r="C143" s="34" t="s">
        <v>218</v>
      </c>
      <c r="D143" s="37" t="s">
        <v>2</v>
      </c>
      <c r="E143" s="33" t="s">
        <v>1095</v>
      </c>
      <c r="F143" s="28">
        <v>23</v>
      </c>
      <c r="G143" s="28" t="s">
        <v>1167</v>
      </c>
      <c r="H143" s="5"/>
      <c r="I143" s="29">
        <f t="shared" si="2"/>
        <v>0</v>
      </c>
    </row>
    <row r="144" spans="1:9" ht="30" x14ac:dyDescent="0.25">
      <c r="A144" s="30">
        <v>235</v>
      </c>
      <c r="B144" s="31" t="s">
        <v>219</v>
      </c>
      <c r="C144" s="34" t="s">
        <v>220</v>
      </c>
      <c r="D144" s="37" t="s">
        <v>2</v>
      </c>
      <c r="E144" s="33" t="s">
        <v>1095</v>
      </c>
      <c r="F144" s="28">
        <v>23</v>
      </c>
      <c r="G144" s="28" t="s">
        <v>1167</v>
      </c>
      <c r="H144" s="5"/>
      <c r="I144" s="29">
        <f t="shared" si="2"/>
        <v>0</v>
      </c>
    </row>
    <row r="145" spans="1:9" ht="30" x14ac:dyDescent="0.25">
      <c r="A145" s="30">
        <v>237</v>
      </c>
      <c r="B145" s="31" t="s">
        <v>221</v>
      </c>
      <c r="C145" s="34" t="s">
        <v>222</v>
      </c>
      <c r="D145" s="37" t="s">
        <v>2</v>
      </c>
      <c r="E145" s="33" t="s">
        <v>1095</v>
      </c>
      <c r="F145" s="28">
        <v>23</v>
      </c>
      <c r="G145" s="28" t="s">
        <v>1167</v>
      </c>
      <c r="H145" s="5"/>
      <c r="I145" s="29">
        <f t="shared" si="2"/>
        <v>0</v>
      </c>
    </row>
    <row r="146" spans="1:9" x14ac:dyDescent="0.25">
      <c r="A146" s="30">
        <v>238</v>
      </c>
      <c r="B146" s="31" t="s">
        <v>223</v>
      </c>
      <c r="C146" s="34" t="s">
        <v>224</v>
      </c>
      <c r="D146" s="37" t="s">
        <v>7</v>
      </c>
      <c r="E146" s="33" t="s">
        <v>1095</v>
      </c>
      <c r="F146" s="28">
        <v>23</v>
      </c>
      <c r="G146" s="28" t="s">
        <v>1167</v>
      </c>
      <c r="H146" s="5"/>
      <c r="I146" s="29">
        <f t="shared" si="2"/>
        <v>0</v>
      </c>
    </row>
    <row r="147" spans="1:9" ht="45" x14ac:dyDescent="0.25">
      <c r="A147" s="30">
        <v>239</v>
      </c>
      <c r="B147" s="31" t="s">
        <v>225</v>
      </c>
      <c r="C147" s="34" t="s">
        <v>1147</v>
      </c>
      <c r="D147" s="37" t="s">
        <v>122</v>
      </c>
      <c r="E147" s="33" t="s">
        <v>1095</v>
      </c>
      <c r="F147" s="28">
        <v>23</v>
      </c>
      <c r="G147" s="28" t="s">
        <v>1167</v>
      </c>
      <c r="H147" s="5"/>
      <c r="I147" s="29">
        <f t="shared" si="2"/>
        <v>0</v>
      </c>
    </row>
    <row r="148" spans="1:9" x14ac:dyDescent="0.25">
      <c r="A148" s="30">
        <v>240</v>
      </c>
      <c r="B148" s="31" t="s">
        <v>226</v>
      </c>
      <c r="C148" s="34" t="s">
        <v>206</v>
      </c>
      <c r="D148" s="37" t="s">
        <v>2</v>
      </c>
      <c r="E148" s="33" t="s">
        <v>1095</v>
      </c>
      <c r="F148" s="28">
        <v>23</v>
      </c>
      <c r="G148" s="28" t="s">
        <v>1167</v>
      </c>
      <c r="H148" s="5"/>
      <c r="I148" s="29">
        <f t="shared" si="2"/>
        <v>0</v>
      </c>
    </row>
    <row r="149" spans="1:9" ht="22.5" customHeight="1" x14ac:dyDescent="0.25">
      <c r="A149" s="30">
        <v>241</v>
      </c>
      <c r="B149" s="31" t="s">
        <v>227</v>
      </c>
      <c r="C149" s="34" t="s">
        <v>1187</v>
      </c>
      <c r="D149" s="37" t="s">
        <v>2</v>
      </c>
      <c r="E149" s="33" t="s">
        <v>1095</v>
      </c>
      <c r="F149" s="28">
        <v>23</v>
      </c>
      <c r="G149" s="28" t="s">
        <v>1167</v>
      </c>
      <c r="H149" s="5"/>
      <c r="I149" s="29">
        <f t="shared" ref="I149:I157" si="3">F149*H149</f>
        <v>0</v>
      </c>
    </row>
    <row r="150" spans="1:9" x14ac:dyDescent="0.25">
      <c r="A150" s="30">
        <v>242</v>
      </c>
      <c r="B150" s="31" t="s">
        <v>228</v>
      </c>
      <c r="C150" s="34" t="s">
        <v>229</v>
      </c>
      <c r="D150" s="37" t="s">
        <v>2</v>
      </c>
      <c r="E150" s="33" t="s">
        <v>1095</v>
      </c>
      <c r="F150" s="28">
        <v>23</v>
      </c>
      <c r="G150" s="28" t="s">
        <v>1167</v>
      </c>
      <c r="H150" s="5"/>
      <c r="I150" s="29">
        <f t="shared" si="3"/>
        <v>0</v>
      </c>
    </row>
    <row r="151" spans="1:9" ht="30" x14ac:dyDescent="0.25">
      <c r="A151" s="30">
        <v>244</v>
      </c>
      <c r="B151" s="31" t="s">
        <v>230</v>
      </c>
      <c r="C151" s="34" t="s">
        <v>231</v>
      </c>
      <c r="D151" s="37" t="s">
        <v>2</v>
      </c>
      <c r="E151" s="33" t="s">
        <v>1095</v>
      </c>
      <c r="F151" s="28">
        <v>23</v>
      </c>
      <c r="G151" s="28" t="s">
        <v>1167</v>
      </c>
      <c r="H151" s="5"/>
      <c r="I151" s="29">
        <f t="shared" si="3"/>
        <v>0</v>
      </c>
    </row>
    <row r="152" spans="1:9" ht="30" x14ac:dyDescent="0.25">
      <c r="A152" s="30">
        <v>245</v>
      </c>
      <c r="B152" s="31" t="s">
        <v>232</v>
      </c>
      <c r="C152" s="34" t="s">
        <v>1188</v>
      </c>
      <c r="D152" s="37" t="s">
        <v>2</v>
      </c>
      <c r="E152" s="33" t="s">
        <v>1095</v>
      </c>
      <c r="F152" s="28">
        <v>23</v>
      </c>
      <c r="G152" s="28" t="s">
        <v>1167</v>
      </c>
      <c r="H152" s="5"/>
      <c r="I152" s="29">
        <f t="shared" si="3"/>
        <v>0</v>
      </c>
    </row>
    <row r="153" spans="1:9" ht="24" customHeight="1" x14ac:dyDescent="0.25">
      <c r="A153" s="30">
        <v>246</v>
      </c>
      <c r="B153" s="31" t="s">
        <v>233</v>
      </c>
      <c r="C153" s="34" t="s">
        <v>234</v>
      </c>
      <c r="D153" s="37" t="s">
        <v>181</v>
      </c>
      <c r="E153" s="33" t="s">
        <v>1095</v>
      </c>
      <c r="F153" s="28">
        <v>23</v>
      </c>
      <c r="G153" s="28" t="s">
        <v>1167</v>
      </c>
      <c r="H153" s="5"/>
      <c r="I153" s="29">
        <f t="shared" si="3"/>
        <v>0</v>
      </c>
    </row>
    <row r="154" spans="1:9" ht="30" x14ac:dyDescent="0.25">
      <c r="A154" s="30">
        <v>247</v>
      </c>
      <c r="B154" s="31" t="s">
        <v>235</v>
      </c>
      <c r="C154" s="34" t="s">
        <v>979</v>
      </c>
      <c r="D154" s="37" t="s">
        <v>2</v>
      </c>
      <c r="E154" s="33" t="s">
        <v>1095</v>
      </c>
      <c r="F154" s="28">
        <v>23</v>
      </c>
      <c r="G154" s="28" t="s">
        <v>1167</v>
      </c>
      <c r="H154" s="5"/>
      <c r="I154" s="29">
        <f t="shared" si="3"/>
        <v>0</v>
      </c>
    </row>
    <row r="155" spans="1:9" ht="20.25" customHeight="1" x14ac:dyDescent="0.25">
      <c r="A155" s="30">
        <v>250</v>
      </c>
      <c r="B155" s="31" t="s">
        <v>236</v>
      </c>
      <c r="C155" s="34" t="s">
        <v>237</v>
      </c>
      <c r="D155" s="37" t="s">
        <v>2</v>
      </c>
      <c r="E155" s="33" t="s">
        <v>1095</v>
      </c>
      <c r="F155" s="28">
        <v>23</v>
      </c>
      <c r="G155" s="28" t="s">
        <v>1167</v>
      </c>
      <c r="H155" s="5"/>
      <c r="I155" s="29">
        <f t="shared" si="3"/>
        <v>0</v>
      </c>
    </row>
    <row r="156" spans="1:9" x14ac:dyDescent="0.25">
      <c r="A156" s="30">
        <v>251</v>
      </c>
      <c r="B156" s="31" t="s">
        <v>238</v>
      </c>
      <c r="C156" s="34" t="s">
        <v>239</v>
      </c>
      <c r="D156" s="37" t="s">
        <v>2</v>
      </c>
      <c r="E156" s="33" t="s">
        <v>1095</v>
      </c>
      <c r="F156" s="28">
        <v>23</v>
      </c>
      <c r="G156" s="28" t="s">
        <v>1167</v>
      </c>
      <c r="H156" s="5"/>
      <c r="I156" s="29">
        <f t="shared" si="3"/>
        <v>0</v>
      </c>
    </row>
    <row r="157" spans="1:9" ht="15.75" thickBot="1" x14ac:dyDescent="0.3">
      <c r="A157" s="42">
        <v>252</v>
      </c>
      <c r="B157" s="44" t="s">
        <v>240</v>
      </c>
      <c r="C157" s="43" t="s">
        <v>241</v>
      </c>
      <c r="D157" s="131" t="s">
        <v>2</v>
      </c>
      <c r="E157" s="132" t="s">
        <v>1095</v>
      </c>
      <c r="F157" s="28">
        <v>23</v>
      </c>
      <c r="G157" s="28" t="s">
        <v>1167</v>
      </c>
      <c r="H157" s="5"/>
      <c r="I157" s="29">
        <f t="shared" si="3"/>
        <v>0</v>
      </c>
    </row>
    <row r="158" spans="1:9" ht="19.5" thickBot="1" x14ac:dyDescent="0.35">
      <c r="A158" s="202" t="s">
        <v>1117</v>
      </c>
      <c r="B158" s="203"/>
      <c r="C158" s="203"/>
      <c r="D158" s="203"/>
      <c r="E158" s="203"/>
      <c r="F158" s="203"/>
      <c r="G158" s="203"/>
      <c r="H158" s="203"/>
      <c r="I158" s="151">
        <f>SUM(I20:I157)</f>
        <v>0</v>
      </c>
    </row>
    <row r="159" spans="1:9" x14ac:dyDescent="0.25">
      <c r="A159" s="133"/>
      <c r="B159" s="134"/>
      <c r="C159" s="135"/>
      <c r="D159" s="136"/>
      <c r="E159" s="137"/>
      <c r="F159" s="137"/>
      <c r="G159" s="137"/>
      <c r="H159" s="138"/>
    </row>
    <row r="160" spans="1:9" ht="30" x14ac:dyDescent="0.25">
      <c r="A160" s="24">
        <v>3</v>
      </c>
      <c r="B160" s="26" t="s">
        <v>242</v>
      </c>
      <c r="C160" s="25" t="s">
        <v>1060</v>
      </c>
      <c r="D160" s="27" t="s">
        <v>2</v>
      </c>
      <c r="E160" s="39">
        <v>30</v>
      </c>
      <c r="F160" s="39">
        <v>7</v>
      </c>
      <c r="G160" s="39" t="s">
        <v>1168</v>
      </c>
      <c r="H160" s="5"/>
      <c r="I160" s="29">
        <f>F160*H160</f>
        <v>0</v>
      </c>
    </row>
    <row r="161" spans="1:9" ht="30" x14ac:dyDescent="0.25">
      <c r="A161" s="30">
        <v>4</v>
      </c>
      <c r="B161" s="34" t="s">
        <v>243</v>
      </c>
      <c r="C161" s="31" t="s">
        <v>1061</v>
      </c>
      <c r="D161" s="32" t="s">
        <v>2</v>
      </c>
      <c r="E161" s="40">
        <v>30</v>
      </c>
      <c r="F161" s="39">
        <v>7</v>
      </c>
      <c r="G161" s="39" t="s">
        <v>1168</v>
      </c>
      <c r="H161" s="5"/>
      <c r="I161" s="29">
        <f t="shared" ref="I161:I224" si="4">F161*H161</f>
        <v>0</v>
      </c>
    </row>
    <row r="162" spans="1:9" x14ac:dyDescent="0.25">
      <c r="A162" s="30">
        <v>5</v>
      </c>
      <c r="B162" s="34" t="s">
        <v>244</v>
      </c>
      <c r="C162" s="31" t="s">
        <v>245</v>
      </c>
      <c r="D162" s="32" t="s">
        <v>2</v>
      </c>
      <c r="E162" s="40">
        <v>30</v>
      </c>
      <c r="F162" s="39">
        <v>7</v>
      </c>
      <c r="G162" s="39" t="s">
        <v>1168</v>
      </c>
      <c r="H162" s="5"/>
      <c r="I162" s="29">
        <f t="shared" si="4"/>
        <v>0</v>
      </c>
    </row>
    <row r="163" spans="1:9" ht="30" x14ac:dyDescent="0.25">
      <c r="A163" s="30">
        <v>6</v>
      </c>
      <c r="B163" s="34" t="s">
        <v>246</v>
      </c>
      <c r="C163" s="31" t="s">
        <v>1054</v>
      </c>
      <c r="D163" s="32" t="s">
        <v>2</v>
      </c>
      <c r="E163" s="40">
        <v>30</v>
      </c>
      <c r="F163" s="39">
        <v>7</v>
      </c>
      <c r="G163" s="39" t="s">
        <v>1168</v>
      </c>
      <c r="H163" s="5"/>
      <c r="I163" s="29">
        <f t="shared" si="4"/>
        <v>0</v>
      </c>
    </row>
    <row r="164" spans="1:9" ht="30" x14ac:dyDescent="0.25">
      <c r="A164" s="30">
        <v>7</v>
      </c>
      <c r="B164" s="34" t="s">
        <v>975</v>
      </c>
      <c r="C164" s="31" t="s">
        <v>247</v>
      </c>
      <c r="D164" s="32" t="s">
        <v>7</v>
      </c>
      <c r="E164" s="40">
        <v>30</v>
      </c>
      <c r="F164" s="39">
        <v>7</v>
      </c>
      <c r="G164" s="39" t="s">
        <v>1168</v>
      </c>
      <c r="H164" s="5"/>
      <c r="I164" s="29">
        <f t="shared" si="4"/>
        <v>0</v>
      </c>
    </row>
    <row r="165" spans="1:9" x14ac:dyDescent="0.25">
      <c r="A165" s="30">
        <v>10</v>
      </c>
      <c r="B165" s="34" t="s">
        <v>248</v>
      </c>
      <c r="C165" s="31" t="s">
        <v>249</v>
      </c>
      <c r="D165" s="32" t="s">
        <v>2</v>
      </c>
      <c r="E165" s="40">
        <v>30</v>
      </c>
      <c r="F165" s="39">
        <v>7</v>
      </c>
      <c r="G165" s="39" t="s">
        <v>1168</v>
      </c>
      <c r="H165" s="5"/>
      <c r="I165" s="29">
        <f t="shared" si="4"/>
        <v>0</v>
      </c>
    </row>
    <row r="166" spans="1:9" x14ac:dyDescent="0.25">
      <c r="A166" s="30">
        <v>11</v>
      </c>
      <c r="B166" s="34" t="s">
        <v>250</v>
      </c>
      <c r="C166" s="31" t="s">
        <v>1062</v>
      </c>
      <c r="D166" s="32" t="s">
        <v>2</v>
      </c>
      <c r="E166" s="40">
        <v>30</v>
      </c>
      <c r="F166" s="39">
        <v>7</v>
      </c>
      <c r="G166" s="39" t="s">
        <v>1168</v>
      </c>
      <c r="H166" s="5"/>
      <c r="I166" s="29">
        <f t="shared" si="4"/>
        <v>0</v>
      </c>
    </row>
    <row r="167" spans="1:9" x14ac:dyDescent="0.25">
      <c r="A167" s="30">
        <v>14</v>
      </c>
      <c r="B167" s="34" t="s">
        <v>252</v>
      </c>
      <c r="C167" s="31" t="s">
        <v>1063</v>
      </c>
      <c r="D167" s="32" t="s">
        <v>2</v>
      </c>
      <c r="E167" s="41">
        <v>30</v>
      </c>
      <c r="F167" s="39">
        <v>7</v>
      </c>
      <c r="G167" s="39" t="s">
        <v>1168</v>
      </c>
      <c r="H167" s="5"/>
      <c r="I167" s="29">
        <f t="shared" si="4"/>
        <v>0</v>
      </c>
    </row>
    <row r="168" spans="1:9" x14ac:dyDescent="0.25">
      <c r="A168" s="30">
        <v>16</v>
      </c>
      <c r="B168" s="34" t="s">
        <v>253</v>
      </c>
      <c r="C168" s="34" t="s">
        <v>1</v>
      </c>
      <c r="D168" s="32" t="s">
        <v>2</v>
      </c>
      <c r="E168" s="41">
        <v>30</v>
      </c>
      <c r="F168" s="39">
        <v>7</v>
      </c>
      <c r="G168" s="39" t="s">
        <v>1168</v>
      </c>
      <c r="H168" s="5"/>
      <c r="I168" s="29">
        <f t="shared" si="4"/>
        <v>0</v>
      </c>
    </row>
    <row r="169" spans="1:9" ht="30" x14ac:dyDescent="0.25">
      <c r="A169" s="30">
        <v>17</v>
      </c>
      <c r="B169" s="34" t="s">
        <v>254</v>
      </c>
      <c r="C169" s="31" t="s">
        <v>255</v>
      </c>
      <c r="D169" s="32" t="s">
        <v>2</v>
      </c>
      <c r="E169" s="41">
        <v>30</v>
      </c>
      <c r="F169" s="39">
        <v>7</v>
      </c>
      <c r="G169" s="39" t="s">
        <v>1168</v>
      </c>
      <c r="H169" s="5"/>
      <c r="I169" s="29">
        <f t="shared" si="4"/>
        <v>0</v>
      </c>
    </row>
    <row r="170" spans="1:9" x14ac:dyDescent="0.25">
      <c r="A170" s="30">
        <v>18</v>
      </c>
      <c r="B170" s="34" t="s">
        <v>256</v>
      </c>
      <c r="C170" s="31" t="s">
        <v>257</v>
      </c>
      <c r="D170" s="32" t="s">
        <v>2</v>
      </c>
      <c r="E170" s="41">
        <v>30</v>
      </c>
      <c r="F170" s="39">
        <v>7</v>
      </c>
      <c r="G170" s="39" t="s">
        <v>1168</v>
      </c>
      <c r="H170" s="5"/>
      <c r="I170" s="29">
        <f t="shared" si="4"/>
        <v>0</v>
      </c>
    </row>
    <row r="171" spans="1:9" ht="30" x14ac:dyDescent="0.25">
      <c r="A171" s="30">
        <v>20</v>
      </c>
      <c r="B171" s="34" t="s">
        <v>258</v>
      </c>
      <c r="C171" s="31" t="s">
        <v>259</v>
      </c>
      <c r="D171" s="32" t="s">
        <v>2</v>
      </c>
      <c r="E171" s="41">
        <v>30</v>
      </c>
      <c r="F171" s="39">
        <v>7</v>
      </c>
      <c r="G171" s="39" t="s">
        <v>1168</v>
      </c>
      <c r="H171" s="5"/>
      <c r="I171" s="29">
        <f t="shared" si="4"/>
        <v>0</v>
      </c>
    </row>
    <row r="172" spans="1:9" x14ac:dyDescent="0.25">
      <c r="A172" s="30">
        <v>21</v>
      </c>
      <c r="B172" s="34" t="s">
        <v>260</v>
      </c>
      <c r="C172" s="31" t="s">
        <v>1064</v>
      </c>
      <c r="D172" s="32" t="s">
        <v>2</v>
      </c>
      <c r="E172" s="41">
        <v>30</v>
      </c>
      <c r="F172" s="39">
        <v>7</v>
      </c>
      <c r="G172" s="39" t="s">
        <v>1168</v>
      </c>
      <c r="H172" s="5"/>
      <c r="I172" s="29">
        <f t="shared" si="4"/>
        <v>0</v>
      </c>
    </row>
    <row r="173" spans="1:9" x14ac:dyDescent="0.25">
      <c r="A173" s="30">
        <v>24</v>
      </c>
      <c r="B173" s="34" t="s">
        <v>261</v>
      </c>
      <c r="C173" s="34" t="s">
        <v>1</v>
      </c>
      <c r="D173" s="32" t="s">
        <v>2</v>
      </c>
      <c r="E173" s="41">
        <v>30</v>
      </c>
      <c r="F173" s="39">
        <v>7</v>
      </c>
      <c r="G173" s="39" t="s">
        <v>1168</v>
      </c>
      <c r="H173" s="5"/>
      <c r="I173" s="29">
        <f t="shared" si="4"/>
        <v>0</v>
      </c>
    </row>
    <row r="174" spans="1:9" x14ac:dyDescent="0.25">
      <c r="A174" s="30">
        <v>29</v>
      </c>
      <c r="B174" s="34" t="s">
        <v>262</v>
      </c>
      <c r="C174" s="31" t="s">
        <v>263</v>
      </c>
      <c r="D174" s="32" t="s">
        <v>2</v>
      </c>
      <c r="E174" s="41">
        <v>30</v>
      </c>
      <c r="F174" s="39">
        <v>7</v>
      </c>
      <c r="G174" s="39" t="s">
        <v>1168</v>
      </c>
      <c r="H174" s="5"/>
      <c r="I174" s="29">
        <f t="shared" si="4"/>
        <v>0</v>
      </c>
    </row>
    <row r="175" spans="1:9" ht="30" x14ac:dyDescent="0.25">
      <c r="A175" s="30">
        <v>31</v>
      </c>
      <c r="B175" s="34" t="s">
        <v>264</v>
      </c>
      <c r="C175" s="31" t="s">
        <v>265</v>
      </c>
      <c r="D175" s="32" t="s">
        <v>2</v>
      </c>
      <c r="E175" s="41">
        <v>30</v>
      </c>
      <c r="F175" s="39">
        <v>7</v>
      </c>
      <c r="G175" s="39" t="s">
        <v>1168</v>
      </c>
      <c r="H175" s="5"/>
      <c r="I175" s="29">
        <f t="shared" si="4"/>
        <v>0</v>
      </c>
    </row>
    <row r="176" spans="1:9" x14ac:dyDescent="0.25">
      <c r="A176" s="30">
        <v>32</v>
      </c>
      <c r="B176" s="34" t="s">
        <v>266</v>
      </c>
      <c r="C176" s="31" t="s">
        <v>267</v>
      </c>
      <c r="D176" s="32" t="s">
        <v>2</v>
      </c>
      <c r="E176" s="41">
        <v>30</v>
      </c>
      <c r="F176" s="39">
        <v>7</v>
      </c>
      <c r="G176" s="39" t="s">
        <v>1168</v>
      </c>
      <c r="H176" s="5"/>
      <c r="I176" s="29">
        <f t="shared" si="4"/>
        <v>0</v>
      </c>
    </row>
    <row r="177" spans="1:9" x14ac:dyDescent="0.25">
      <c r="A177" s="30">
        <v>34</v>
      </c>
      <c r="B177" s="34" t="s">
        <v>268</v>
      </c>
      <c r="C177" s="31" t="s">
        <v>269</v>
      </c>
      <c r="D177" s="32" t="s">
        <v>2</v>
      </c>
      <c r="E177" s="41">
        <v>30</v>
      </c>
      <c r="F177" s="39">
        <v>7</v>
      </c>
      <c r="G177" s="39" t="s">
        <v>1168</v>
      </c>
      <c r="H177" s="5"/>
      <c r="I177" s="29">
        <f t="shared" si="4"/>
        <v>0</v>
      </c>
    </row>
    <row r="178" spans="1:9" ht="30" x14ac:dyDescent="0.25">
      <c r="A178" s="30">
        <v>36</v>
      </c>
      <c r="B178" s="34" t="s">
        <v>270</v>
      </c>
      <c r="C178" s="31" t="s">
        <v>271</v>
      </c>
      <c r="D178" s="32" t="s">
        <v>2</v>
      </c>
      <c r="E178" s="41">
        <v>30</v>
      </c>
      <c r="F178" s="39">
        <v>7</v>
      </c>
      <c r="G178" s="39" t="s">
        <v>1168</v>
      </c>
      <c r="H178" s="5"/>
      <c r="I178" s="29">
        <f t="shared" si="4"/>
        <v>0</v>
      </c>
    </row>
    <row r="179" spans="1:9" x14ac:dyDescent="0.25">
      <c r="A179" s="30">
        <v>37</v>
      </c>
      <c r="B179" s="34" t="s">
        <v>272</v>
      </c>
      <c r="C179" s="31" t="s">
        <v>1065</v>
      </c>
      <c r="D179" s="32" t="s">
        <v>2</v>
      </c>
      <c r="E179" s="41">
        <v>30</v>
      </c>
      <c r="F179" s="39">
        <v>7</v>
      </c>
      <c r="G179" s="39" t="s">
        <v>1168</v>
      </c>
      <c r="H179" s="5"/>
      <c r="I179" s="29">
        <f t="shared" si="4"/>
        <v>0</v>
      </c>
    </row>
    <row r="180" spans="1:9" x14ac:dyDescent="0.25">
      <c r="A180" s="30">
        <v>39</v>
      </c>
      <c r="B180" s="34" t="s">
        <v>273</v>
      </c>
      <c r="C180" s="34" t="s">
        <v>1</v>
      </c>
      <c r="D180" s="32" t="s">
        <v>2</v>
      </c>
      <c r="E180" s="41">
        <v>30</v>
      </c>
      <c r="F180" s="39">
        <v>7</v>
      </c>
      <c r="G180" s="39" t="s">
        <v>1168</v>
      </c>
      <c r="H180" s="5"/>
      <c r="I180" s="29">
        <f t="shared" si="4"/>
        <v>0</v>
      </c>
    </row>
    <row r="181" spans="1:9" x14ac:dyDescent="0.25">
      <c r="A181" s="30">
        <v>43</v>
      </c>
      <c r="B181" s="34" t="s">
        <v>274</v>
      </c>
      <c r="C181" s="31" t="s">
        <v>275</v>
      </c>
      <c r="D181" s="32" t="s">
        <v>2</v>
      </c>
      <c r="E181" s="41">
        <v>30</v>
      </c>
      <c r="F181" s="39">
        <v>7</v>
      </c>
      <c r="G181" s="39" t="s">
        <v>1168</v>
      </c>
      <c r="H181" s="5"/>
      <c r="I181" s="29">
        <f t="shared" si="4"/>
        <v>0</v>
      </c>
    </row>
    <row r="182" spans="1:9" ht="30" x14ac:dyDescent="0.25">
      <c r="A182" s="30">
        <v>45</v>
      </c>
      <c r="B182" s="34" t="s">
        <v>276</v>
      </c>
      <c r="C182" s="31" t="s">
        <v>1063</v>
      </c>
      <c r="D182" s="32" t="s">
        <v>2</v>
      </c>
      <c r="E182" s="41">
        <v>30</v>
      </c>
      <c r="F182" s="39">
        <v>7</v>
      </c>
      <c r="G182" s="39" t="s">
        <v>1168</v>
      </c>
      <c r="H182" s="5"/>
      <c r="I182" s="29">
        <f t="shared" si="4"/>
        <v>0</v>
      </c>
    </row>
    <row r="183" spans="1:9" ht="30" x14ac:dyDescent="0.25">
      <c r="A183" s="30">
        <v>47</v>
      </c>
      <c r="B183" s="34" t="s">
        <v>277</v>
      </c>
      <c r="C183" s="31" t="s">
        <v>278</v>
      </c>
      <c r="D183" s="32" t="s">
        <v>7</v>
      </c>
      <c r="E183" s="41">
        <v>30</v>
      </c>
      <c r="F183" s="39">
        <v>7</v>
      </c>
      <c r="G183" s="39" t="s">
        <v>1168</v>
      </c>
      <c r="H183" s="5"/>
      <c r="I183" s="29">
        <f t="shared" si="4"/>
        <v>0</v>
      </c>
    </row>
    <row r="184" spans="1:9" x14ac:dyDescent="0.25">
      <c r="A184" s="30">
        <v>49</v>
      </c>
      <c r="B184" s="34" t="s">
        <v>279</v>
      </c>
      <c r="C184" s="31" t="s">
        <v>1066</v>
      </c>
      <c r="D184" s="32" t="s">
        <v>2</v>
      </c>
      <c r="E184" s="41">
        <v>30</v>
      </c>
      <c r="F184" s="39">
        <v>7</v>
      </c>
      <c r="G184" s="39" t="s">
        <v>1168</v>
      </c>
      <c r="H184" s="5"/>
      <c r="I184" s="29">
        <f t="shared" si="4"/>
        <v>0</v>
      </c>
    </row>
    <row r="185" spans="1:9" x14ac:dyDescent="0.25">
      <c r="A185" s="30">
        <v>50</v>
      </c>
      <c r="B185" s="34" t="s">
        <v>280</v>
      </c>
      <c r="C185" s="31" t="s">
        <v>281</v>
      </c>
      <c r="D185" s="32" t="s">
        <v>2</v>
      </c>
      <c r="E185" s="41">
        <v>30</v>
      </c>
      <c r="F185" s="39">
        <v>7</v>
      </c>
      <c r="G185" s="39" t="s">
        <v>1168</v>
      </c>
      <c r="H185" s="5"/>
      <c r="I185" s="29">
        <f t="shared" si="4"/>
        <v>0</v>
      </c>
    </row>
    <row r="186" spans="1:9" x14ac:dyDescent="0.25">
      <c r="A186" s="30">
        <v>51</v>
      </c>
      <c r="B186" s="34" t="s">
        <v>282</v>
      </c>
      <c r="C186" s="31" t="s">
        <v>1067</v>
      </c>
      <c r="D186" s="32" t="s">
        <v>2</v>
      </c>
      <c r="E186" s="41">
        <v>30</v>
      </c>
      <c r="F186" s="39">
        <v>7</v>
      </c>
      <c r="G186" s="39" t="s">
        <v>1168</v>
      </c>
      <c r="H186" s="5"/>
      <c r="I186" s="29">
        <f t="shared" si="4"/>
        <v>0</v>
      </c>
    </row>
    <row r="187" spans="1:9" x14ac:dyDescent="0.25">
      <c r="A187" s="30">
        <v>52</v>
      </c>
      <c r="B187" s="34" t="s">
        <v>283</v>
      </c>
      <c r="C187" s="31" t="s">
        <v>284</v>
      </c>
      <c r="D187" s="32" t="s">
        <v>2</v>
      </c>
      <c r="E187" s="41">
        <v>30</v>
      </c>
      <c r="F187" s="39">
        <v>7</v>
      </c>
      <c r="G187" s="39" t="s">
        <v>1168</v>
      </c>
      <c r="H187" s="5"/>
      <c r="I187" s="29">
        <f t="shared" si="4"/>
        <v>0</v>
      </c>
    </row>
    <row r="188" spans="1:9" x14ac:dyDescent="0.25">
      <c r="A188" s="30">
        <v>53</v>
      </c>
      <c r="B188" s="34" t="s">
        <v>285</v>
      </c>
      <c r="C188" s="31" t="s">
        <v>286</v>
      </c>
      <c r="D188" s="32" t="s">
        <v>2</v>
      </c>
      <c r="E188" s="41">
        <v>30</v>
      </c>
      <c r="F188" s="39">
        <v>7</v>
      </c>
      <c r="G188" s="39" t="s">
        <v>1168</v>
      </c>
      <c r="H188" s="5"/>
      <c r="I188" s="29">
        <f t="shared" si="4"/>
        <v>0</v>
      </c>
    </row>
    <row r="189" spans="1:9" x14ac:dyDescent="0.25">
      <c r="A189" s="30">
        <v>54</v>
      </c>
      <c r="B189" s="34" t="s">
        <v>287</v>
      </c>
      <c r="C189" s="31" t="s">
        <v>288</v>
      </c>
      <c r="D189" s="32" t="s">
        <v>2</v>
      </c>
      <c r="E189" s="41">
        <v>30</v>
      </c>
      <c r="F189" s="39">
        <v>7</v>
      </c>
      <c r="G189" s="39" t="s">
        <v>1168</v>
      </c>
      <c r="H189" s="5"/>
      <c r="I189" s="29">
        <f t="shared" si="4"/>
        <v>0</v>
      </c>
    </row>
    <row r="190" spans="1:9" x14ac:dyDescent="0.25">
      <c r="A190" s="30">
        <v>56</v>
      </c>
      <c r="B190" s="34" t="s">
        <v>289</v>
      </c>
      <c r="C190" s="31" t="s">
        <v>1</v>
      </c>
      <c r="D190" s="32" t="s">
        <v>2</v>
      </c>
      <c r="E190" s="41">
        <v>30</v>
      </c>
      <c r="F190" s="39">
        <v>7</v>
      </c>
      <c r="G190" s="39" t="s">
        <v>1168</v>
      </c>
      <c r="H190" s="5"/>
      <c r="I190" s="29">
        <f t="shared" si="4"/>
        <v>0</v>
      </c>
    </row>
    <row r="191" spans="1:9" ht="30" x14ac:dyDescent="0.25">
      <c r="A191" s="30">
        <v>57</v>
      </c>
      <c r="B191" s="34" t="s">
        <v>290</v>
      </c>
      <c r="C191" s="31" t="s">
        <v>1140</v>
      </c>
      <c r="D191" s="32" t="s">
        <v>2</v>
      </c>
      <c r="E191" s="41">
        <v>30</v>
      </c>
      <c r="F191" s="39">
        <v>7</v>
      </c>
      <c r="G191" s="39" t="s">
        <v>1168</v>
      </c>
      <c r="H191" s="5"/>
      <c r="I191" s="29">
        <f t="shared" si="4"/>
        <v>0</v>
      </c>
    </row>
    <row r="192" spans="1:9" x14ac:dyDescent="0.25">
      <c r="A192" s="30">
        <v>58</v>
      </c>
      <c r="B192" s="34" t="s">
        <v>291</v>
      </c>
      <c r="C192" s="31" t="s">
        <v>1068</v>
      </c>
      <c r="D192" s="32" t="s">
        <v>2</v>
      </c>
      <c r="E192" s="41">
        <v>30</v>
      </c>
      <c r="F192" s="39">
        <v>7</v>
      </c>
      <c r="G192" s="39" t="s">
        <v>1168</v>
      </c>
      <c r="H192" s="5"/>
      <c r="I192" s="29">
        <f t="shared" si="4"/>
        <v>0</v>
      </c>
    </row>
    <row r="193" spans="1:9" x14ac:dyDescent="0.25">
      <c r="A193" s="30">
        <v>59</v>
      </c>
      <c r="B193" s="34" t="s">
        <v>292</v>
      </c>
      <c r="C193" s="31" t="s">
        <v>293</v>
      </c>
      <c r="D193" s="32" t="s">
        <v>2</v>
      </c>
      <c r="E193" s="41">
        <v>30</v>
      </c>
      <c r="F193" s="39">
        <v>7</v>
      </c>
      <c r="G193" s="39" t="s">
        <v>1168</v>
      </c>
      <c r="H193" s="5"/>
      <c r="I193" s="29">
        <f t="shared" si="4"/>
        <v>0</v>
      </c>
    </row>
    <row r="194" spans="1:9" ht="30" x14ac:dyDescent="0.25">
      <c r="A194" s="30">
        <v>64</v>
      </c>
      <c r="B194" s="34" t="s">
        <v>294</v>
      </c>
      <c r="C194" s="31" t="s">
        <v>295</v>
      </c>
      <c r="D194" s="32" t="s">
        <v>2</v>
      </c>
      <c r="E194" s="41">
        <v>30</v>
      </c>
      <c r="F194" s="39">
        <v>7</v>
      </c>
      <c r="G194" s="39" t="s">
        <v>1168</v>
      </c>
      <c r="H194" s="5"/>
      <c r="I194" s="29">
        <f t="shared" si="4"/>
        <v>0</v>
      </c>
    </row>
    <row r="195" spans="1:9" x14ac:dyDescent="0.25">
      <c r="A195" s="30">
        <v>65</v>
      </c>
      <c r="B195" s="34" t="s">
        <v>296</v>
      </c>
      <c r="C195" s="31" t="s">
        <v>1065</v>
      </c>
      <c r="D195" s="32" t="s">
        <v>2</v>
      </c>
      <c r="E195" s="41">
        <v>30</v>
      </c>
      <c r="F195" s="39">
        <v>7</v>
      </c>
      <c r="G195" s="39" t="s">
        <v>1168</v>
      </c>
      <c r="H195" s="5"/>
      <c r="I195" s="29">
        <f t="shared" si="4"/>
        <v>0</v>
      </c>
    </row>
    <row r="196" spans="1:9" x14ac:dyDescent="0.25">
      <c r="A196" s="30">
        <v>70</v>
      </c>
      <c r="B196" s="34" t="s">
        <v>297</v>
      </c>
      <c r="C196" s="34" t="s">
        <v>135</v>
      </c>
      <c r="D196" s="32" t="s">
        <v>2</v>
      </c>
      <c r="E196" s="41">
        <v>30</v>
      </c>
      <c r="F196" s="39">
        <v>7</v>
      </c>
      <c r="G196" s="39" t="s">
        <v>1168</v>
      </c>
      <c r="H196" s="5"/>
      <c r="I196" s="29">
        <f t="shared" si="4"/>
        <v>0</v>
      </c>
    </row>
    <row r="197" spans="1:9" x14ac:dyDescent="0.25">
      <c r="A197" s="30">
        <v>71</v>
      </c>
      <c r="B197" s="34" t="s">
        <v>298</v>
      </c>
      <c r="C197" s="31" t="s">
        <v>1048</v>
      </c>
      <c r="D197" s="32" t="s">
        <v>2</v>
      </c>
      <c r="E197" s="41">
        <v>30</v>
      </c>
      <c r="F197" s="39">
        <v>7</v>
      </c>
      <c r="G197" s="39" t="s">
        <v>1168</v>
      </c>
      <c r="H197" s="5"/>
      <c r="I197" s="29">
        <f t="shared" si="4"/>
        <v>0</v>
      </c>
    </row>
    <row r="198" spans="1:9" ht="30" x14ac:dyDescent="0.25">
      <c r="A198" s="30">
        <v>72</v>
      </c>
      <c r="B198" s="34" t="s">
        <v>299</v>
      </c>
      <c r="C198" s="31" t="s">
        <v>1069</v>
      </c>
      <c r="D198" s="32" t="s">
        <v>2</v>
      </c>
      <c r="E198" s="41">
        <v>30</v>
      </c>
      <c r="F198" s="39">
        <v>7</v>
      </c>
      <c r="G198" s="39" t="s">
        <v>1168</v>
      </c>
      <c r="H198" s="5"/>
      <c r="I198" s="29">
        <f t="shared" si="4"/>
        <v>0</v>
      </c>
    </row>
    <row r="199" spans="1:9" x14ac:dyDescent="0.25">
      <c r="A199" s="30">
        <v>73</v>
      </c>
      <c r="B199" s="34" t="s">
        <v>300</v>
      </c>
      <c r="C199" s="31" t="s">
        <v>301</v>
      </c>
      <c r="D199" s="32" t="s">
        <v>2</v>
      </c>
      <c r="E199" s="41">
        <v>30</v>
      </c>
      <c r="F199" s="39">
        <v>7</v>
      </c>
      <c r="G199" s="39" t="s">
        <v>1168</v>
      </c>
      <c r="H199" s="5"/>
      <c r="I199" s="29">
        <f t="shared" si="4"/>
        <v>0</v>
      </c>
    </row>
    <row r="200" spans="1:9" ht="30" x14ac:dyDescent="0.25">
      <c r="A200" s="30">
        <v>75</v>
      </c>
      <c r="B200" s="34" t="s">
        <v>302</v>
      </c>
      <c r="C200" s="31" t="s">
        <v>303</v>
      </c>
      <c r="D200" s="32" t="s">
        <v>2</v>
      </c>
      <c r="E200" s="41">
        <v>30</v>
      </c>
      <c r="F200" s="39">
        <v>7</v>
      </c>
      <c r="G200" s="39" t="s">
        <v>1168</v>
      </c>
      <c r="H200" s="5"/>
      <c r="I200" s="29">
        <f t="shared" si="4"/>
        <v>0</v>
      </c>
    </row>
    <row r="201" spans="1:9" x14ac:dyDescent="0.25">
      <c r="A201" s="30">
        <v>77</v>
      </c>
      <c r="B201" s="34" t="s">
        <v>304</v>
      </c>
      <c r="C201" s="31" t="s">
        <v>305</v>
      </c>
      <c r="D201" s="32" t="s">
        <v>7</v>
      </c>
      <c r="E201" s="41">
        <v>30</v>
      </c>
      <c r="F201" s="39">
        <v>7</v>
      </c>
      <c r="G201" s="39" t="s">
        <v>1168</v>
      </c>
      <c r="H201" s="5"/>
      <c r="I201" s="29">
        <f t="shared" si="4"/>
        <v>0</v>
      </c>
    </row>
    <row r="202" spans="1:9" ht="30" x14ac:dyDescent="0.25">
      <c r="A202" s="30">
        <v>83</v>
      </c>
      <c r="B202" s="34" t="s">
        <v>306</v>
      </c>
      <c r="C202" s="31" t="s">
        <v>307</v>
      </c>
      <c r="D202" s="32" t="s">
        <v>2</v>
      </c>
      <c r="E202" s="41">
        <v>30</v>
      </c>
      <c r="F202" s="39">
        <v>7</v>
      </c>
      <c r="G202" s="39" t="s">
        <v>1168</v>
      </c>
      <c r="H202" s="5"/>
      <c r="I202" s="29">
        <f t="shared" si="4"/>
        <v>0</v>
      </c>
    </row>
    <row r="203" spans="1:9" x14ac:dyDescent="0.25">
      <c r="A203" s="30">
        <v>84</v>
      </c>
      <c r="B203" s="34" t="s">
        <v>308</v>
      </c>
      <c r="C203" s="31" t="s">
        <v>309</v>
      </c>
      <c r="D203" s="32" t="s">
        <v>2</v>
      </c>
      <c r="E203" s="41">
        <v>30</v>
      </c>
      <c r="F203" s="39">
        <v>7</v>
      </c>
      <c r="G203" s="39" t="s">
        <v>1168</v>
      </c>
      <c r="H203" s="5"/>
      <c r="I203" s="29">
        <f t="shared" si="4"/>
        <v>0</v>
      </c>
    </row>
    <row r="204" spans="1:9" ht="30" x14ac:dyDescent="0.25">
      <c r="A204" s="30">
        <v>85</v>
      </c>
      <c r="B204" s="34" t="s">
        <v>310</v>
      </c>
      <c r="C204" s="31" t="s">
        <v>309</v>
      </c>
      <c r="D204" s="32" t="s">
        <v>2</v>
      </c>
      <c r="E204" s="41">
        <v>30</v>
      </c>
      <c r="F204" s="39">
        <v>7</v>
      </c>
      <c r="G204" s="39" t="s">
        <v>1168</v>
      </c>
      <c r="H204" s="5"/>
      <c r="I204" s="29">
        <f t="shared" si="4"/>
        <v>0</v>
      </c>
    </row>
    <row r="205" spans="1:9" x14ac:dyDescent="0.25">
      <c r="A205" s="30">
        <v>88</v>
      </c>
      <c r="B205" s="34" t="s">
        <v>311</v>
      </c>
      <c r="C205" s="31" t="s">
        <v>312</v>
      </c>
      <c r="D205" s="32" t="s">
        <v>2</v>
      </c>
      <c r="E205" s="41">
        <v>30</v>
      </c>
      <c r="F205" s="39">
        <v>7</v>
      </c>
      <c r="G205" s="39" t="s">
        <v>1168</v>
      </c>
      <c r="H205" s="5"/>
      <c r="I205" s="29">
        <f t="shared" si="4"/>
        <v>0</v>
      </c>
    </row>
    <row r="206" spans="1:9" ht="30" x14ac:dyDescent="0.25">
      <c r="A206" s="30">
        <v>89</v>
      </c>
      <c r="B206" s="34" t="s">
        <v>313</v>
      </c>
      <c r="C206" s="31" t="s">
        <v>1070</v>
      </c>
      <c r="D206" s="32" t="s">
        <v>2</v>
      </c>
      <c r="E206" s="41">
        <v>30</v>
      </c>
      <c r="F206" s="39">
        <v>7</v>
      </c>
      <c r="G206" s="39" t="s">
        <v>1168</v>
      </c>
      <c r="H206" s="5"/>
      <c r="I206" s="29">
        <f t="shared" si="4"/>
        <v>0</v>
      </c>
    </row>
    <row r="207" spans="1:9" x14ac:dyDescent="0.25">
      <c r="A207" s="30">
        <v>90</v>
      </c>
      <c r="B207" s="34" t="s">
        <v>314</v>
      </c>
      <c r="C207" s="31" t="s">
        <v>315</v>
      </c>
      <c r="D207" s="32" t="s">
        <v>2</v>
      </c>
      <c r="E207" s="41">
        <v>30</v>
      </c>
      <c r="F207" s="39">
        <v>7</v>
      </c>
      <c r="G207" s="39" t="s">
        <v>1168</v>
      </c>
      <c r="H207" s="5"/>
      <c r="I207" s="29">
        <f t="shared" si="4"/>
        <v>0</v>
      </c>
    </row>
    <row r="208" spans="1:9" x14ac:dyDescent="0.25">
      <c r="A208" s="30">
        <v>91</v>
      </c>
      <c r="B208" s="34" t="s">
        <v>316</v>
      </c>
      <c r="C208" s="31" t="s">
        <v>317</v>
      </c>
      <c r="D208" s="32" t="s">
        <v>2</v>
      </c>
      <c r="E208" s="41">
        <v>30</v>
      </c>
      <c r="F208" s="39">
        <v>7</v>
      </c>
      <c r="G208" s="39" t="s">
        <v>1168</v>
      </c>
      <c r="H208" s="5"/>
      <c r="I208" s="29">
        <f t="shared" si="4"/>
        <v>0</v>
      </c>
    </row>
    <row r="209" spans="1:9" ht="30" x14ac:dyDescent="0.25">
      <c r="A209" s="30">
        <v>92</v>
      </c>
      <c r="B209" s="34" t="s">
        <v>318</v>
      </c>
      <c r="C209" s="31" t="s">
        <v>319</v>
      </c>
      <c r="D209" s="32" t="s">
        <v>2</v>
      </c>
      <c r="E209" s="41">
        <v>30</v>
      </c>
      <c r="F209" s="39">
        <v>7</v>
      </c>
      <c r="G209" s="39" t="s">
        <v>1168</v>
      </c>
      <c r="H209" s="5"/>
      <c r="I209" s="29">
        <f t="shared" si="4"/>
        <v>0</v>
      </c>
    </row>
    <row r="210" spans="1:9" ht="30" x14ac:dyDescent="0.25">
      <c r="A210" s="30">
        <v>93</v>
      </c>
      <c r="B210" s="34" t="s">
        <v>320</v>
      </c>
      <c r="C210" s="31" t="s">
        <v>321</v>
      </c>
      <c r="D210" s="32" t="s">
        <v>2</v>
      </c>
      <c r="E210" s="41">
        <v>30</v>
      </c>
      <c r="F210" s="39">
        <v>7</v>
      </c>
      <c r="G210" s="39" t="s">
        <v>1168</v>
      </c>
      <c r="H210" s="5"/>
      <c r="I210" s="29">
        <f t="shared" si="4"/>
        <v>0</v>
      </c>
    </row>
    <row r="211" spans="1:9" x14ac:dyDescent="0.25">
      <c r="A211" s="30">
        <v>96</v>
      </c>
      <c r="B211" s="34" t="s">
        <v>322</v>
      </c>
      <c r="C211" s="31" t="s">
        <v>323</v>
      </c>
      <c r="D211" s="32" t="s">
        <v>2</v>
      </c>
      <c r="E211" s="41">
        <v>30</v>
      </c>
      <c r="F211" s="39">
        <v>7</v>
      </c>
      <c r="G211" s="39" t="s">
        <v>1168</v>
      </c>
      <c r="H211" s="5"/>
      <c r="I211" s="29">
        <f t="shared" si="4"/>
        <v>0</v>
      </c>
    </row>
    <row r="212" spans="1:9" x14ac:dyDescent="0.25">
      <c r="A212" s="30">
        <v>97</v>
      </c>
      <c r="B212" s="34" t="s">
        <v>324</v>
      </c>
      <c r="C212" s="31" t="s">
        <v>325</v>
      </c>
      <c r="D212" s="32" t="s">
        <v>2</v>
      </c>
      <c r="E212" s="41">
        <v>30</v>
      </c>
      <c r="F212" s="39">
        <v>7</v>
      </c>
      <c r="G212" s="39" t="s">
        <v>1168</v>
      </c>
      <c r="H212" s="5"/>
      <c r="I212" s="29">
        <f t="shared" si="4"/>
        <v>0</v>
      </c>
    </row>
    <row r="213" spans="1:9" x14ac:dyDescent="0.25">
      <c r="A213" s="30">
        <v>99</v>
      </c>
      <c r="B213" s="34" t="s">
        <v>326</v>
      </c>
      <c r="C213" s="31" t="s">
        <v>327</v>
      </c>
      <c r="D213" s="32" t="s">
        <v>2</v>
      </c>
      <c r="E213" s="41">
        <v>30</v>
      </c>
      <c r="F213" s="39">
        <v>7</v>
      </c>
      <c r="G213" s="39" t="s">
        <v>1168</v>
      </c>
      <c r="H213" s="5"/>
      <c r="I213" s="29">
        <f t="shared" si="4"/>
        <v>0</v>
      </c>
    </row>
    <row r="214" spans="1:9" x14ac:dyDescent="0.25">
      <c r="A214" s="30">
        <v>102</v>
      </c>
      <c r="B214" s="34" t="s">
        <v>328</v>
      </c>
      <c r="C214" s="31" t="s">
        <v>325</v>
      </c>
      <c r="D214" s="32" t="s">
        <v>2</v>
      </c>
      <c r="E214" s="41">
        <v>30</v>
      </c>
      <c r="F214" s="39">
        <v>7</v>
      </c>
      <c r="G214" s="39" t="s">
        <v>1168</v>
      </c>
      <c r="H214" s="5"/>
      <c r="I214" s="29">
        <f t="shared" si="4"/>
        <v>0</v>
      </c>
    </row>
    <row r="215" spans="1:9" x14ac:dyDescent="0.25">
      <c r="A215" s="30">
        <v>103</v>
      </c>
      <c r="B215" s="34" t="s">
        <v>329</v>
      </c>
      <c r="C215" s="31" t="s">
        <v>330</v>
      </c>
      <c r="D215" s="32" t="s">
        <v>2</v>
      </c>
      <c r="E215" s="41">
        <v>30</v>
      </c>
      <c r="F215" s="39">
        <v>7</v>
      </c>
      <c r="G215" s="39" t="s">
        <v>1168</v>
      </c>
      <c r="H215" s="5"/>
      <c r="I215" s="29">
        <f t="shared" si="4"/>
        <v>0</v>
      </c>
    </row>
    <row r="216" spans="1:9" ht="21" customHeight="1" x14ac:dyDescent="0.25">
      <c r="A216" s="30">
        <v>104</v>
      </c>
      <c r="B216" s="34" t="s">
        <v>1189</v>
      </c>
      <c r="C216" s="31" t="s">
        <v>331</v>
      </c>
      <c r="D216" s="32" t="s">
        <v>2</v>
      </c>
      <c r="E216" s="41">
        <v>30</v>
      </c>
      <c r="F216" s="39">
        <v>7</v>
      </c>
      <c r="G216" s="39" t="s">
        <v>1168</v>
      </c>
      <c r="H216" s="5"/>
      <c r="I216" s="29">
        <f t="shared" si="4"/>
        <v>0</v>
      </c>
    </row>
    <row r="217" spans="1:9" ht="30" x14ac:dyDescent="0.25">
      <c r="A217" s="30">
        <v>106</v>
      </c>
      <c r="B217" s="34" t="s">
        <v>332</v>
      </c>
      <c r="C217" s="31" t="s">
        <v>333</v>
      </c>
      <c r="D217" s="32" t="s">
        <v>2</v>
      </c>
      <c r="E217" s="41">
        <v>30</v>
      </c>
      <c r="F217" s="39">
        <v>7</v>
      </c>
      <c r="G217" s="39" t="s">
        <v>1168</v>
      </c>
      <c r="H217" s="5"/>
      <c r="I217" s="29">
        <f t="shared" si="4"/>
        <v>0</v>
      </c>
    </row>
    <row r="218" spans="1:9" x14ac:dyDescent="0.25">
      <c r="A218" s="30">
        <v>107</v>
      </c>
      <c r="B218" s="34" t="s">
        <v>334</v>
      </c>
      <c r="C218" s="31" t="s">
        <v>335</v>
      </c>
      <c r="D218" s="32" t="s">
        <v>2</v>
      </c>
      <c r="E218" s="41">
        <v>30</v>
      </c>
      <c r="F218" s="39">
        <v>7</v>
      </c>
      <c r="G218" s="39" t="s">
        <v>1168</v>
      </c>
      <c r="H218" s="5"/>
      <c r="I218" s="29">
        <f t="shared" si="4"/>
        <v>0</v>
      </c>
    </row>
    <row r="219" spans="1:9" x14ac:dyDescent="0.25">
      <c r="A219" s="30">
        <v>108</v>
      </c>
      <c r="B219" s="34" t="s">
        <v>336</v>
      </c>
      <c r="C219" s="31" t="s">
        <v>1064</v>
      </c>
      <c r="D219" s="32" t="s">
        <v>2</v>
      </c>
      <c r="E219" s="41">
        <v>30</v>
      </c>
      <c r="F219" s="39">
        <v>7</v>
      </c>
      <c r="G219" s="39" t="s">
        <v>1168</v>
      </c>
      <c r="H219" s="5"/>
      <c r="I219" s="29">
        <f t="shared" si="4"/>
        <v>0</v>
      </c>
    </row>
    <row r="220" spans="1:9" ht="30" x14ac:dyDescent="0.25">
      <c r="A220" s="30">
        <v>110</v>
      </c>
      <c r="B220" s="34" t="s">
        <v>337</v>
      </c>
      <c r="C220" s="31" t="s">
        <v>1135</v>
      </c>
      <c r="D220" s="32" t="s">
        <v>2</v>
      </c>
      <c r="E220" s="41">
        <v>30</v>
      </c>
      <c r="F220" s="39">
        <v>7</v>
      </c>
      <c r="G220" s="39" t="s">
        <v>1168</v>
      </c>
      <c r="H220" s="5"/>
      <c r="I220" s="29">
        <f t="shared" si="4"/>
        <v>0</v>
      </c>
    </row>
    <row r="221" spans="1:9" ht="30" x14ac:dyDescent="0.25">
      <c r="A221" s="30">
        <v>111</v>
      </c>
      <c r="B221" s="34" t="s">
        <v>338</v>
      </c>
      <c r="C221" s="31" t="s">
        <v>1135</v>
      </c>
      <c r="D221" s="32" t="s">
        <v>2</v>
      </c>
      <c r="E221" s="41">
        <v>30</v>
      </c>
      <c r="F221" s="39">
        <v>7</v>
      </c>
      <c r="G221" s="39" t="s">
        <v>1168</v>
      </c>
      <c r="H221" s="5"/>
      <c r="I221" s="29">
        <f t="shared" si="4"/>
        <v>0</v>
      </c>
    </row>
    <row r="222" spans="1:9" ht="30" x14ac:dyDescent="0.25">
      <c r="A222" s="30">
        <v>112</v>
      </c>
      <c r="B222" s="34" t="s">
        <v>339</v>
      </c>
      <c r="C222" s="31" t="s">
        <v>340</v>
      </c>
      <c r="D222" s="32" t="s">
        <v>2</v>
      </c>
      <c r="E222" s="41">
        <v>30</v>
      </c>
      <c r="F222" s="39">
        <v>7</v>
      </c>
      <c r="G222" s="39" t="s">
        <v>1168</v>
      </c>
      <c r="H222" s="5"/>
      <c r="I222" s="29">
        <f t="shared" si="4"/>
        <v>0</v>
      </c>
    </row>
    <row r="223" spans="1:9" ht="30" x14ac:dyDescent="0.25">
      <c r="A223" s="30">
        <v>117</v>
      </c>
      <c r="B223" s="34" t="s">
        <v>341</v>
      </c>
      <c r="C223" s="31" t="s">
        <v>342</v>
      </c>
      <c r="D223" s="32" t="s">
        <v>2</v>
      </c>
      <c r="E223" s="41">
        <v>30</v>
      </c>
      <c r="F223" s="39">
        <v>7</v>
      </c>
      <c r="G223" s="39" t="s">
        <v>1168</v>
      </c>
      <c r="H223" s="5"/>
      <c r="I223" s="29">
        <f t="shared" si="4"/>
        <v>0</v>
      </c>
    </row>
    <row r="224" spans="1:9" x14ac:dyDescent="0.25">
      <c r="A224" s="30">
        <v>119</v>
      </c>
      <c r="B224" s="34" t="s">
        <v>343</v>
      </c>
      <c r="C224" s="31" t="s">
        <v>344</v>
      </c>
      <c r="D224" s="32" t="s">
        <v>2</v>
      </c>
      <c r="E224" s="41">
        <v>30</v>
      </c>
      <c r="F224" s="39">
        <v>7</v>
      </c>
      <c r="G224" s="39" t="s">
        <v>1168</v>
      </c>
      <c r="H224" s="5"/>
      <c r="I224" s="29">
        <f t="shared" si="4"/>
        <v>0</v>
      </c>
    </row>
    <row r="225" spans="1:9" ht="30" x14ac:dyDescent="0.25">
      <c r="A225" s="30">
        <v>120</v>
      </c>
      <c r="B225" s="34" t="s">
        <v>345</v>
      </c>
      <c r="C225" s="31" t="s">
        <v>346</v>
      </c>
      <c r="D225" s="32" t="s">
        <v>2</v>
      </c>
      <c r="E225" s="41">
        <v>30</v>
      </c>
      <c r="F225" s="39">
        <v>7</v>
      </c>
      <c r="G225" s="39" t="s">
        <v>1168</v>
      </c>
      <c r="H225" s="5"/>
      <c r="I225" s="29">
        <f t="shared" ref="I225:I257" si="5">F225*H225</f>
        <v>0</v>
      </c>
    </row>
    <row r="226" spans="1:9" ht="30" x14ac:dyDescent="0.25">
      <c r="A226" s="30">
        <v>121</v>
      </c>
      <c r="B226" s="34" t="s">
        <v>347</v>
      </c>
      <c r="C226" s="31" t="s">
        <v>348</v>
      </c>
      <c r="D226" s="32" t="s">
        <v>2</v>
      </c>
      <c r="E226" s="41">
        <v>30</v>
      </c>
      <c r="F226" s="39">
        <v>7</v>
      </c>
      <c r="G226" s="39" t="s">
        <v>1168</v>
      </c>
      <c r="H226" s="5"/>
      <c r="I226" s="29">
        <f t="shared" si="5"/>
        <v>0</v>
      </c>
    </row>
    <row r="227" spans="1:9" ht="30" x14ac:dyDescent="0.25">
      <c r="A227" s="30">
        <v>131</v>
      </c>
      <c r="B227" s="34" t="s">
        <v>349</v>
      </c>
      <c r="C227" s="31" t="s">
        <v>350</v>
      </c>
      <c r="D227" s="32" t="s">
        <v>2</v>
      </c>
      <c r="E227" s="41">
        <v>30</v>
      </c>
      <c r="F227" s="39">
        <v>7</v>
      </c>
      <c r="G227" s="39" t="s">
        <v>1168</v>
      </c>
      <c r="H227" s="5"/>
      <c r="I227" s="29">
        <f t="shared" si="5"/>
        <v>0</v>
      </c>
    </row>
    <row r="228" spans="1:9" x14ac:dyDescent="0.25">
      <c r="A228" s="30">
        <v>133</v>
      </c>
      <c r="B228" s="34" t="s">
        <v>351</v>
      </c>
      <c r="C228" s="31" t="s">
        <v>263</v>
      </c>
      <c r="D228" s="32" t="s">
        <v>2</v>
      </c>
      <c r="E228" s="41">
        <v>30</v>
      </c>
      <c r="F228" s="39">
        <v>7</v>
      </c>
      <c r="G228" s="39" t="s">
        <v>1168</v>
      </c>
      <c r="H228" s="5"/>
      <c r="I228" s="29">
        <f t="shared" si="5"/>
        <v>0</v>
      </c>
    </row>
    <row r="229" spans="1:9" x14ac:dyDescent="0.25">
      <c r="A229" s="30">
        <v>134</v>
      </c>
      <c r="B229" s="34" t="s">
        <v>352</v>
      </c>
      <c r="C229" s="31" t="s">
        <v>353</v>
      </c>
      <c r="D229" s="32" t="s">
        <v>2</v>
      </c>
      <c r="E229" s="41">
        <v>30</v>
      </c>
      <c r="F229" s="39">
        <v>7</v>
      </c>
      <c r="G229" s="39" t="s">
        <v>1168</v>
      </c>
      <c r="H229" s="5"/>
      <c r="I229" s="29">
        <f t="shared" si="5"/>
        <v>0</v>
      </c>
    </row>
    <row r="230" spans="1:9" x14ac:dyDescent="0.25">
      <c r="A230" s="30">
        <v>135</v>
      </c>
      <c r="B230" s="34" t="s">
        <v>354</v>
      </c>
      <c r="C230" s="31" t="s">
        <v>355</v>
      </c>
      <c r="D230" s="32" t="s">
        <v>2</v>
      </c>
      <c r="E230" s="41">
        <v>30</v>
      </c>
      <c r="F230" s="39">
        <v>7</v>
      </c>
      <c r="G230" s="39" t="s">
        <v>1168</v>
      </c>
      <c r="H230" s="5"/>
      <c r="I230" s="29">
        <f t="shared" si="5"/>
        <v>0</v>
      </c>
    </row>
    <row r="231" spans="1:9" x14ac:dyDescent="0.25">
      <c r="A231" s="30">
        <v>136</v>
      </c>
      <c r="B231" s="34" t="s">
        <v>356</v>
      </c>
      <c r="C231" s="31" t="s">
        <v>1072</v>
      </c>
      <c r="D231" s="32" t="s">
        <v>2</v>
      </c>
      <c r="E231" s="41">
        <v>30</v>
      </c>
      <c r="F231" s="39">
        <v>7</v>
      </c>
      <c r="G231" s="39" t="s">
        <v>1168</v>
      </c>
      <c r="H231" s="5"/>
      <c r="I231" s="29">
        <f t="shared" si="5"/>
        <v>0</v>
      </c>
    </row>
    <row r="232" spans="1:9" x14ac:dyDescent="0.25">
      <c r="A232" s="30">
        <v>142</v>
      </c>
      <c r="B232" s="34" t="s">
        <v>357</v>
      </c>
      <c r="C232" s="31" t="s">
        <v>1070</v>
      </c>
      <c r="D232" s="32" t="s">
        <v>2</v>
      </c>
      <c r="E232" s="41">
        <v>30</v>
      </c>
      <c r="F232" s="39">
        <v>7</v>
      </c>
      <c r="G232" s="39" t="s">
        <v>1168</v>
      </c>
      <c r="H232" s="5"/>
      <c r="I232" s="29">
        <f t="shared" si="5"/>
        <v>0</v>
      </c>
    </row>
    <row r="233" spans="1:9" ht="30" x14ac:dyDescent="0.25">
      <c r="A233" s="30">
        <v>144</v>
      </c>
      <c r="B233" s="34" t="s">
        <v>358</v>
      </c>
      <c r="C233" s="31" t="s">
        <v>359</v>
      </c>
      <c r="D233" s="32" t="s">
        <v>2</v>
      </c>
      <c r="E233" s="41">
        <v>30</v>
      </c>
      <c r="F233" s="39">
        <v>7</v>
      </c>
      <c r="G233" s="39" t="s">
        <v>1168</v>
      </c>
      <c r="H233" s="5"/>
      <c r="I233" s="29">
        <f t="shared" si="5"/>
        <v>0</v>
      </c>
    </row>
    <row r="234" spans="1:9" x14ac:dyDescent="0.25">
      <c r="A234" s="30">
        <v>148</v>
      </c>
      <c r="B234" s="34" t="s">
        <v>360</v>
      </c>
      <c r="C234" s="31" t="s">
        <v>361</v>
      </c>
      <c r="D234" s="32" t="s">
        <v>2</v>
      </c>
      <c r="E234" s="41">
        <v>30</v>
      </c>
      <c r="F234" s="39">
        <v>7</v>
      </c>
      <c r="G234" s="39" t="s">
        <v>1168</v>
      </c>
      <c r="H234" s="5"/>
      <c r="I234" s="29">
        <f t="shared" si="5"/>
        <v>0</v>
      </c>
    </row>
    <row r="235" spans="1:9" ht="17.25" customHeight="1" x14ac:dyDescent="0.25">
      <c r="A235" s="30">
        <v>152</v>
      </c>
      <c r="B235" s="34" t="s">
        <v>362</v>
      </c>
      <c r="C235" s="31" t="s">
        <v>363</v>
      </c>
      <c r="D235" s="32" t="s">
        <v>2</v>
      </c>
      <c r="E235" s="41">
        <v>30</v>
      </c>
      <c r="F235" s="39">
        <v>7</v>
      </c>
      <c r="G235" s="39" t="s">
        <v>1168</v>
      </c>
      <c r="H235" s="5"/>
      <c r="I235" s="29">
        <f t="shared" si="5"/>
        <v>0</v>
      </c>
    </row>
    <row r="236" spans="1:9" ht="30" x14ac:dyDescent="0.25">
      <c r="A236" s="30">
        <v>156</v>
      </c>
      <c r="B236" s="34" t="s">
        <v>364</v>
      </c>
      <c r="C236" s="31" t="s">
        <v>365</v>
      </c>
      <c r="D236" s="32" t="s">
        <v>2</v>
      </c>
      <c r="E236" s="41">
        <v>30</v>
      </c>
      <c r="F236" s="39">
        <v>7</v>
      </c>
      <c r="G236" s="39" t="s">
        <v>1168</v>
      </c>
      <c r="H236" s="5"/>
      <c r="I236" s="29">
        <f t="shared" si="5"/>
        <v>0</v>
      </c>
    </row>
    <row r="237" spans="1:9" x14ac:dyDescent="0.25">
      <c r="A237" s="30">
        <v>159</v>
      </c>
      <c r="B237" s="34" t="s">
        <v>366</v>
      </c>
      <c r="C237" s="31" t="s">
        <v>367</v>
      </c>
      <c r="D237" s="32" t="s">
        <v>2</v>
      </c>
      <c r="E237" s="41">
        <v>30</v>
      </c>
      <c r="F237" s="39">
        <v>7</v>
      </c>
      <c r="G237" s="39" t="s">
        <v>1168</v>
      </c>
      <c r="H237" s="5"/>
      <c r="I237" s="29">
        <f t="shared" si="5"/>
        <v>0</v>
      </c>
    </row>
    <row r="238" spans="1:9" ht="30" x14ac:dyDescent="0.25">
      <c r="A238" s="30">
        <v>160</v>
      </c>
      <c r="B238" s="34" t="s">
        <v>368</v>
      </c>
      <c r="C238" s="31" t="s">
        <v>369</v>
      </c>
      <c r="D238" s="32" t="s">
        <v>2</v>
      </c>
      <c r="E238" s="41">
        <v>30</v>
      </c>
      <c r="F238" s="39">
        <v>7</v>
      </c>
      <c r="G238" s="39" t="s">
        <v>1168</v>
      </c>
      <c r="H238" s="5"/>
      <c r="I238" s="29">
        <f t="shared" si="5"/>
        <v>0</v>
      </c>
    </row>
    <row r="239" spans="1:9" ht="30" x14ac:dyDescent="0.25">
      <c r="A239" s="30">
        <v>167</v>
      </c>
      <c r="B239" s="34" t="s">
        <v>370</v>
      </c>
      <c r="C239" s="34" t="s">
        <v>371</v>
      </c>
      <c r="D239" s="32" t="s">
        <v>7</v>
      </c>
      <c r="E239" s="41">
        <v>30</v>
      </c>
      <c r="F239" s="39">
        <v>7</v>
      </c>
      <c r="G239" s="39" t="s">
        <v>1168</v>
      </c>
      <c r="H239" s="5"/>
      <c r="I239" s="29">
        <f t="shared" si="5"/>
        <v>0</v>
      </c>
    </row>
    <row r="240" spans="1:9" x14ac:dyDescent="0.25">
      <c r="A240" s="30">
        <v>170</v>
      </c>
      <c r="B240" s="34" t="s">
        <v>372</v>
      </c>
      <c r="C240" s="31" t="s">
        <v>1073</v>
      </c>
      <c r="D240" s="32" t="s">
        <v>2</v>
      </c>
      <c r="E240" s="41">
        <v>30</v>
      </c>
      <c r="F240" s="39">
        <v>7</v>
      </c>
      <c r="G240" s="39" t="s">
        <v>1168</v>
      </c>
      <c r="H240" s="5"/>
      <c r="I240" s="29">
        <f t="shared" si="5"/>
        <v>0</v>
      </c>
    </row>
    <row r="241" spans="1:10" x14ac:dyDescent="0.25">
      <c r="A241" s="30">
        <v>171</v>
      </c>
      <c r="B241" s="34" t="s">
        <v>373</v>
      </c>
      <c r="C241" s="31" t="s">
        <v>374</v>
      </c>
      <c r="D241" s="32" t="s">
        <v>2</v>
      </c>
      <c r="E241" s="41">
        <v>30</v>
      </c>
      <c r="F241" s="39">
        <v>7</v>
      </c>
      <c r="G241" s="39" t="s">
        <v>1168</v>
      </c>
      <c r="H241" s="5"/>
      <c r="I241" s="29">
        <f t="shared" si="5"/>
        <v>0</v>
      </c>
    </row>
    <row r="242" spans="1:10" ht="30" x14ac:dyDescent="0.25">
      <c r="A242" s="30">
        <v>173</v>
      </c>
      <c r="B242" s="34" t="s">
        <v>375</v>
      </c>
      <c r="C242" s="31" t="s">
        <v>376</v>
      </c>
      <c r="D242" s="32" t="s">
        <v>2</v>
      </c>
      <c r="E242" s="41">
        <v>30</v>
      </c>
      <c r="F242" s="39">
        <v>7</v>
      </c>
      <c r="G242" s="39" t="s">
        <v>1168</v>
      </c>
      <c r="H242" s="5"/>
      <c r="I242" s="29">
        <f t="shared" si="5"/>
        <v>0</v>
      </c>
    </row>
    <row r="243" spans="1:10" ht="30" x14ac:dyDescent="0.25">
      <c r="A243" s="30">
        <v>174</v>
      </c>
      <c r="B243" s="34" t="s">
        <v>377</v>
      </c>
      <c r="C243" s="31" t="s">
        <v>378</v>
      </c>
      <c r="D243" s="32" t="s">
        <v>2</v>
      </c>
      <c r="E243" s="41">
        <v>30</v>
      </c>
      <c r="F243" s="39">
        <v>7</v>
      </c>
      <c r="G243" s="39" t="s">
        <v>1168</v>
      </c>
      <c r="H243" s="5"/>
      <c r="I243" s="29">
        <f t="shared" si="5"/>
        <v>0</v>
      </c>
    </row>
    <row r="244" spans="1:10" ht="30" x14ac:dyDescent="0.25">
      <c r="A244" s="42">
        <v>182</v>
      </c>
      <c r="B244" s="43" t="s">
        <v>1139</v>
      </c>
      <c r="C244" s="44" t="s">
        <v>379</v>
      </c>
      <c r="D244" s="45" t="s">
        <v>37</v>
      </c>
      <c r="E244" s="46">
        <v>30</v>
      </c>
      <c r="F244" s="39">
        <v>7</v>
      </c>
      <c r="G244" s="39" t="s">
        <v>1168</v>
      </c>
      <c r="H244" s="5"/>
      <c r="I244" s="29">
        <f t="shared" si="5"/>
        <v>0</v>
      </c>
    </row>
    <row r="245" spans="1:10" s="7" customFormat="1" ht="30" x14ac:dyDescent="0.25">
      <c r="A245" s="30">
        <v>185</v>
      </c>
      <c r="B245" s="34" t="s">
        <v>380</v>
      </c>
      <c r="C245" s="31" t="s">
        <v>381</v>
      </c>
      <c r="D245" s="32" t="s">
        <v>2</v>
      </c>
      <c r="E245" s="41">
        <v>30</v>
      </c>
      <c r="F245" s="39">
        <v>7</v>
      </c>
      <c r="G245" s="39" t="s">
        <v>1168</v>
      </c>
      <c r="H245" s="5"/>
      <c r="I245" s="29">
        <f t="shared" si="5"/>
        <v>0</v>
      </c>
      <c r="J245" s="14"/>
    </row>
    <row r="246" spans="1:10" s="7" customFormat="1" x14ac:dyDescent="0.25">
      <c r="A246" s="30">
        <v>188</v>
      </c>
      <c r="B246" s="34" t="s">
        <v>382</v>
      </c>
      <c r="C246" s="31" t="s">
        <v>1067</v>
      </c>
      <c r="D246" s="32" t="s">
        <v>2</v>
      </c>
      <c r="E246" s="41">
        <v>30</v>
      </c>
      <c r="F246" s="39">
        <v>7</v>
      </c>
      <c r="G246" s="39" t="s">
        <v>1168</v>
      </c>
      <c r="H246" s="5"/>
      <c r="I246" s="29">
        <f t="shared" si="5"/>
        <v>0</v>
      </c>
      <c r="J246" s="14"/>
    </row>
    <row r="247" spans="1:10" s="7" customFormat="1" ht="30" x14ac:dyDescent="0.25">
      <c r="A247" s="30">
        <v>189</v>
      </c>
      <c r="B247" s="34" t="s">
        <v>383</v>
      </c>
      <c r="C247" s="31" t="s">
        <v>1074</v>
      </c>
      <c r="D247" s="32" t="s">
        <v>2</v>
      </c>
      <c r="E247" s="41">
        <v>30</v>
      </c>
      <c r="F247" s="39">
        <v>7</v>
      </c>
      <c r="G247" s="39" t="s">
        <v>1168</v>
      </c>
      <c r="H247" s="5"/>
      <c r="I247" s="29">
        <f t="shared" si="5"/>
        <v>0</v>
      </c>
      <c r="J247" s="14"/>
    </row>
    <row r="248" spans="1:10" s="7" customFormat="1" ht="30" x14ac:dyDescent="0.25">
      <c r="A248" s="30">
        <v>195</v>
      </c>
      <c r="B248" s="34" t="s">
        <v>384</v>
      </c>
      <c r="C248" s="31" t="s">
        <v>1136</v>
      </c>
      <c r="D248" s="32" t="s">
        <v>2</v>
      </c>
      <c r="E248" s="41">
        <v>30</v>
      </c>
      <c r="F248" s="39">
        <v>7</v>
      </c>
      <c r="G248" s="39" t="s">
        <v>1168</v>
      </c>
      <c r="H248" s="5"/>
      <c r="I248" s="29">
        <f t="shared" si="5"/>
        <v>0</v>
      </c>
      <c r="J248" s="14"/>
    </row>
    <row r="249" spans="1:10" s="7" customFormat="1" ht="30" x14ac:dyDescent="0.25">
      <c r="A249" s="30">
        <v>200</v>
      </c>
      <c r="B249" s="34" t="s">
        <v>385</v>
      </c>
      <c r="C249" s="31" t="s">
        <v>386</v>
      </c>
      <c r="D249" s="32" t="s">
        <v>2</v>
      </c>
      <c r="E249" s="41">
        <v>30</v>
      </c>
      <c r="F249" s="39">
        <v>7</v>
      </c>
      <c r="G249" s="39" t="s">
        <v>1168</v>
      </c>
      <c r="H249" s="5"/>
      <c r="I249" s="29">
        <f t="shared" si="5"/>
        <v>0</v>
      </c>
      <c r="J249" s="14"/>
    </row>
    <row r="250" spans="1:10" s="7" customFormat="1" x14ac:dyDescent="0.25">
      <c r="A250" s="30">
        <v>201</v>
      </c>
      <c r="B250" s="34" t="s">
        <v>387</v>
      </c>
      <c r="C250" s="31" t="s">
        <v>388</v>
      </c>
      <c r="D250" s="32" t="s">
        <v>2</v>
      </c>
      <c r="E250" s="41">
        <v>30</v>
      </c>
      <c r="F250" s="39">
        <v>7</v>
      </c>
      <c r="G250" s="39" t="s">
        <v>1168</v>
      </c>
      <c r="H250" s="5"/>
      <c r="I250" s="29">
        <f t="shared" si="5"/>
        <v>0</v>
      </c>
      <c r="J250" s="14"/>
    </row>
    <row r="251" spans="1:10" s="7" customFormat="1" x14ac:dyDescent="0.25">
      <c r="A251" s="30">
        <v>215</v>
      </c>
      <c r="B251" s="34" t="s">
        <v>389</v>
      </c>
      <c r="C251" s="31" t="s">
        <v>390</v>
      </c>
      <c r="D251" s="32" t="s">
        <v>2</v>
      </c>
      <c r="E251" s="41">
        <v>30</v>
      </c>
      <c r="F251" s="39">
        <v>7</v>
      </c>
      <c r="G251" s="39" t="s">
        <v>1168</v>
      </c>
      <c r="H251" s="5"/>
      <c r="I251" s="29">
        <f t="shared" si="5"/>
        <v>0</v>
      </c>
      <c r="J251" s="14"/>
    </row>
    <row r="252" spans="1:10" s="7" customFormat="1" x14ac:dyDescent="0.25">
      <c r="A252" s="30">
        <v>216</v>
      </c>
      <c r="B252" s="34" t="s">
        <v>391</v>
      </c>
      <c r="C252" s="31" t="s">
        <v>1070</v>
      </c>
      <c r="D252" s="32" t="s">
        <v>2</v>
      </c>
      <c r="E252" s="41">
        <v>30</v>
      </c>
      <c r="F252" s="39">
        <v>7</v>
      </c>
      <c r="G252" s="39" t="s">
        <v>1168</v>
      </c>
      <c r="H252" s="5"/>
      <c r="I252" s="29">
        <f t="shared" si="5"/>
        <v>0</v>
      </c>
      <c r="J252" s="14"/>
    </row>
    <row r="253" spans="1:10" s="7" customFormat="1" ht="30" x14ac:dyDescent="0.25">
      <c r="A253" s="30">
        <v>219</v>
      </c>
      <c r="B253" s="34" t="s">
        <v>392</v>
      </c>
      <c r="C253" s="31" t="s">
        <v>393</v>
      </c>
      <c r="D253" s="32" t="s">
        <v>2</v>
      </c>
      <c r="E253" s="41">
        <v>30</v>
      </c>
      <c r="F253" s="39">
        <v>7</v>
      </c>
      <c r="G253" s="39" t="s">
        <v>1168</v>
      </c>
      <c r="H253" s="5"/>
      <c r="I253" s="29">
        <f t="shared" si="5"/>
        <v>0</v>
      </c>
      <c r="J253" s="14"/>
    </row>
    <row r="254" spans="1:10" s="7" customFormat="1" ht="30" x14ac:dyDescent="0.25">
      <c r="A254" s="30">
        <v>220</v>
      </c>
      <c r="B254" s="34" t="s">
        <v>1138</v>
      </c>
      <c r="C254" s="31" t="s">
        <v>1137</v>
      </c>
      <c r="D254" s="32" t="s">
        <v>2</v>
      </c>
      <c r="E254" s="41">
        <v>30</v>
      </c>
      <c r="F254" s="39">
        <v>7</v>
      </c>
      <c r="G254" s="39" t="s">
        <v>1168</v>
      </c>
      <c r="H254" s="5"/>
      <c r="I254" s="29">
        <f t="shared" si="5"/>
        <v>0</v>
      </c>
      <c r="J254" s="14"/>
    </row>
    <row r="255" spans="1:10" s="7" customFormat="1" x14ac:dyDescent="0.25">
      <c r="A255" s="30">
        <v>222</v>
      </c>
      <c r="B255" s="34" t="s">
        <v>394</v>
      </c>
      <c r="C255" s="31" t="s">
        <v>395</v>
      </c>
      <c r="D255" s="32" t="s">
        <v>2</v>
      </c>
      <c r="E255" s="41">
        <v>30</v>
      </c>
      <c r="F255" s="39">
        <v>7</v>
      </c>
      <c r="G255" s="39" t="s">
        <v>1168</v>
      </c>
      <c r="H255" s="5"/>
      <c r="I255" s="29">
        <f t="shared" si="5"/>
        <v>0</v>
      </c>
      <c r="J255" s="14"/>
    </row>
    <row r="256" spans="1:10" s="7" customFormat="1" ht="30" x14ac:dyDescent="0.25">
      <c r="A256" s="30">
        <v>227</v>
      </c>
      <c r="B256" s="34" t="s">
        <v>396</v>
      </c>
      <c r="C256" s="31" t="s">
        <v>397</v>
      </c>
      <c r="D256" s="32" t="s">
        <v>2</v>
      </c>
      <c r="E256" s="41">
        <v>30</v>
      </c>
      <c r="F256" s="39">
        <v>7</v>
      </c>
      <c r="G256" s="39" t="s">
        <v>1168</v>
      </c>
      <c r="H256" s="5"/>
      <c r="I256" s="29">
        <f t="shared" si="5"/>
        <v>0</v>
      </c>
      <c r="J256" s="14"/>
    </row>
    <row r="257" spans="1:43" s="7" customFormat="1" ht="15.75" thickBot="1" x14ac:dyDescent="0.3">
      <c r="A257" s="42">
        <v>236</v>
      </c>
      <c r="B257" s="43" t="s">
        <v>398</v>
      </c>
      <c r="C257" s="43" t="s">
        <v>399</v>
      </c>
      <c r="D257" s="131" t="s">
        <v>2</v>
      </c>
      <c r="E257" s="46">
        <v>30</v>
      </c>
      <c r="F257" s="39">
        <v>7</v>
      </c>
      <c r="G257" s="39" t="s">
        <v>1168</v>
      </c>
      <c r="H257" s="5"/>
      <c r="I257" s="29">
        <f t="shared" si="5"/>
        <v>0</v>
      </c>
      <c r="J257" s="14"/>
    </row>
    <row r="258" spans="1:43" ht="19.5" thickBot="1" x14ac:dyDescent="0.35">
      <c r="A258" s="202" t="s">
        <v>1120</v>
      </c>
      <c r="B258" s="203"/>
      <c r="C258" s="203"/>
      <c r="D258" s="203"/>
      <c r="E258" s="203"/>
      <c r="F258" s="203"/>
      <c r="G258" s="203"/>
      <c r="H258" s="203"/>
      <c r="I258" s="151">
        <f>SUM(I160:I257)</f>
        <v>0</v>
      </c>
    </row>
    <row r="259" spans="1:43" ht="19.5" thickBot="1" x14ac:dyDescent="0.35">
      <c r="A259" s="47"/>
      <c r="B259" s="47"/>
      <c r="C259" s="47"/>
      <c r="D259" s="47"/>
      <c r="E259" s="47"/>
      <c r="F259" s="47"/>
      <c r="G259" s="47"/>
      <c r="H259" s="47"/>
      <c r="I259" s="48"/>
    </row>
    <row r="260" spans="1:43" ht="16.5" thickBot="1" x14ac:dyDescent="0.3">
      <c r="A260" s="210" t="s">
        <v>1118</v>
      </c>
      <c r="B260" s="211"/>
      <c r="C260" s="211"/>
      <c r="D260" s="211"/>
      <c r="E260" s="211"/>
      <c r="F260" s="211"/>
      <c r="G260" s="211"/>
      <c r="H260" s="211"/>
      <c r="I260" s="212"/>
    </row>
    <row r="261" spans="1:43" ht="19.5" thickBot="1" x14ac:dyDescent="0.35">
      <c r="A261" s="47"/>
      <c r="B261" s="47"/>
      <c r="C261" s="47"/>
      <c r="D261" s="47"/>
      <c r="E261" s="47"/>
      <c r="F261" s="47"/>
      <c r="G261" s="47"/>
      <c r="H261" s="47"/>
      <c r="I261" s="48"/>
    </row>
    <row r="262" spans="1:43" ht="22.5" thickTop="1" thickBot="1" x14ac:dyDescent="0.4">
      <c r="A262" s="213" t="s">
        <v>1119</v>
      </c>
      <c r="B262" s="214"/>
      <c r="C262" s="214"/>
      <c r="D262" s="214"/>
      <c r="E262" s="214"/>
      <c r="F262" s="214"/>
      <c r="G262" s="214"/>
      <c r="H262" s="214"/>
      <c r="I262" s="142">
        <f>I7+I11+I19+I158+I258</f>
        <v>0</v>
      </c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spans="1:43" ht="16.5" thickTop="1" thickBot="1" x14ac:dyDescent="0.3">
      <c r="H263" s="23"/>
      <c r="I263" s="5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spans="1:43" ht="22.5" thickTop="1" thickBot="1" x14ac:dyDescent="0.4">
      <c r="B264" s="127"/>
      <c r="C264" s="207" t="s">
        <v>1148</v>
      </c>
      <c r="D264" s="208"/>
      <c r="E264" s="208"/>
      <c r="F264" s="208"/>
      <c r="G264" s="208"/>
      <c r="H264" s="209"/>
      <c r="I264" s="12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</row>
    <row r="265" spans="1:43" ht="21.75" thickTop="1" x14ac:dyDescent="0.35">
      <c r="B265" s="127"/>
      <c r="C265" s="199" t="s">
        <v>1178</v>
      </c>
      <c r="D265" s="200"/>
      <c r="E265" s="200"/>
      <c r="F265" s="200"/>
      <c r="G265" s="201"/>
      <c r="H265" s="163" t="s">
        <v>1113</v>
      </c>
      <c r="I265" s="145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</row>
    <row r="266" spans="1:43" ht="21.75" customHeight="1" x14ac:dyDescent="0.35">
      <c r="B266" s="127"/>
      <c r="C266" s="204" t="s">
        <v>1179</v>
      </c>
      <c r="D266" s="205"/>
      <c r="E266" s="205"/>
      <c r="F266" s="205"/>
      <c r="G266" s="206"/>
      <c r="H266" s="164" t="s">
        <v>1113</v>
      </c>
      <c r="I266" s="145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</row>
    <row r="267" spans="1:43" s="57" customFormat="1" ht="21.75" customHeight="1" x14ac:dyDescent="0.25">
      <c r="A267" s="53"/>
      <c r="B267" s="130"/>
      <c r="C267" s="193" t="s">
        <v>1180</v>
      </c>
      <c r="D267" s="194"/>
      <c r="E267" s="194"/>
      <c r="F267" s="194"/>
      <c r="G267" s="195"/>
      <c r="H267" s="165" t="s">
        <v>1113</v>
      </c>
      <c r="I267" s="145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</row>
    <row r="268" spans="1:43" s="57" customFormat="1" ht="21.75" customHeight="1" x14ac:dyDescent="0.25">
      <c r="A268" s="53"/>
      <c r="B268" s="54"/>
      <c r="C268" s="193" t="s">
        <v>1181</v>
      </c>
      <c r="D268" s="194"/>
      <c r="E268" s="194"/>
      <c r="F268" s="194"/>
      <c r="G268" s="195"/>
      <c r="H268" s="165" t="s">
        <v>1113</v>
      </c>
      <c r="I268" s="145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</row>
    <row r="269" spans="1:43" s="57" customFormat="1" ht="21.75" customHeight="1" x14ac:dyDescent="0.25">
      <c r="A269" s="58"/>
      <c r="B269" s="59"/>
      <c r="C269" s="193" t="s">
        <v>1182</v>
      </c>
      <c r="D269" s="194"/>
      <c r="E269" s="194"/>
      <c r="F269" s="194"/>
      <c r="G269" s="195"/>
      <c r="H269" s="165" t="s">
        <v>1113</v>
      </c>
      <c r="I269" s="145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</row>
    <row r="270" spans="1:43" s="57" customFormat="1" ht="21.75" customHeight="1" x14ac:dyDescent="0.25">
      <c r="A270" s="58"/>
      <c r="B270" s="59"/>
      <c r="C270" s="193" t="s">
        <v>1183</v>
      </c>
      <c r="D270" s="194"/>
      <c r="E270" s="194"/>
      <c r="F270" s="194"/>
      <c r="G270" s="195"/>
      <c r="H270" s="165" t="s">
        <v>1113</v>
      </c>
      <c r="I270" s="145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</row>
    <row r="271" spans="1:43" s="57" customFormat="1" ht="21.75" customHeight="1" x14ac:dyDescent="0.25">
      <c r="A271" s="58"/>
      <c r="B271" s="59"/>
      <c r="C271" s="193" t="s">
        <v>1184</v>
      </c>
      <c r="D271" s="194"/>
      <c r="E271" s="194"/>
      <c r="F271" s="194"/>
      <c r="G271" s="195"/>
      <c r="H271" s="165" t="s">
        <v>1113</v>
      </c>
      <c r="I271" s="145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</row>
    <row r="272" spans="1:43" s="57" customFormat="1" ht="21.75" customHeight="1" x14ac:dyDescent="0.25">
      <c r="A272" s="58"/>
      <c r="B272" s="59"/>
      <c r="C272" s="193" t="s">
        <v>1185</v>
      </c>
      <c r="D272" s="194"/>
      <c r="E272" s="194"/>
      <c r="F272" s="194"/>
      <c r="G272" s="195"/>
      <c r="H272" s="165" t="s">
        <v>1113</v>
      </c>
      <c r="I272" s="145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</row>
    <row r="273" spans="3:9" ht="21.75" customHeight="1" thickBot="1" x14ac:dyDescent="0.3">
      <c r="C273" s="196" t="s">
        <v>1164</v>
      </c>
      <c r="D273" s="197"/>
      <c r="E273" s="197"/>
      <c r="F273" s="197"/>
      <c r="G273" s="198"/>
      <c r="H273" s="166" t="s">
        <v>1113</v>
      </c>
      <c r="I273" s="144"/>
    </row>
    <row r="274" spans="3:9" ht="15.75" thickTop="1" x14ac:dyDescent="0.25"/>
  </sheetData>
  <sheetProtection algorithmName="SHA-512" hashValue="znOTjyPzkTlbJE16T32AsQ0wGdqbx8pMraET2Wk1J/uRWFMd2v46UgU0i7dkDwe3a4tmT0RD4Cd73D2IxnCHKg==" saltValue="FIStOI2jWGERDOxgT1sLDQ==" spinCount="100000" sheet="1" objects="1" scenarios="1"/>
  <sortState xmlns:xlrd2="http://schemas.microsoft.com/office/spreadsheetml/2017/richdata2" ref="A2:J18">
    <sortCondition ref="H2:H18"/>
    <sortCondition ref="A2:A18"/>
  </sortState>
  <mergeCells count="17">
    <mergeCell ref="A7:H7"/>
    <mergeCell ref="A11:H11"/>
    <mergeCell ref="A158:H158"/>
    <mergeCell ref="A258:H258"/>
    <mergeCell ref="C264:H264"/>
    <mergeCell ref="A260:I260"/>
    <mergeCell ref="A262:H262"/>
    <mergeCell ref="C272:G272"/>
    <mergeCell ref="C273:G273"/>
    <mergeCell ref="C265:G265"/>
    <mergeCell ref="A19:H19"/>
    <mergeCell ref="C266:G266"/>
    <mergeCell ref="C267:G267"/>
    <mergeCell ref="C268:G268"/>
    <mergeCell ref="C269:G269"/>
    <mergeCell ref="C270:G270"/>
    <mergeCell ref="C271:G271"/>
  </mergeCells>
  <pageMargins left="0.7" right="0.7" top="0.75" bottom="0.75" header="0.3" footer="0.3"/>
  <pageSetup scale="99" fitToHeight="0" orientation="landscape" r:id="rId1"/>
  <headerFooter>
    <oddHeader xml:space="preserve">&amp;L&amp;9Arlington County Government
Department of Parks and Recreation&amp;C&amp;16PRICING SHEET - NORTHEAST&amp;R05/10/21
</oddHeader>
    <oddFooter>&amp;LBidder's Name:  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08B2-CCBE-4008-BE8A-6ED3C3CF922C}">
  <sheetPr>
    <pageSetUpPr fitToPage="1"/>
  </sheetPr>
  <dimension ref="A1:AQ232"/>
  <sheetViews>
    <sheetView view="pageLayout" zoomScale="145" zoomScaleNormal="140" zoomScalePageLayoutView="145" workbookViewId="0">
      <selection activeCell="G2" sqref="G2"/>
    </sheetView>
  </sheetViews>
  <sheetFormatPr defaultRowHeight="15" x14ac:dyDescent="0.25"/>
  <cols>
    <col min="1" max="1" width="7.25" style="50" customWidth="1"/>
    <col min="2" max="2" width="30.625" style="51" customWidth="1"/>
    <col min="3" max="3" width="31.875" style="51" customWidth="1"/>
    <col min="4" max="4" width="3.75" style="14" customWidth="1"/>
    <col min="5" max="5" width="4.25" style="14" customWidth="1"/>
    <col min="6" max="6" width="6.75" style="14" customWidth="1"/>
    <col min="7" max="7" width="7.25" style="14" customWidth="1"/>
    <col min="8" max="8" width="12.5" style="23" customWidth="1"/>
    <col min="9" max="9" width="16.5" style="23" customWidth="1"/>
    <col min="10" max="43" width="9.125" style="7"/>
    <col min="44" max="16384" width="9" style="14"/>
  </cols>
  <sheetData>
    <row r="1" spans="1:9" s="7" customFormat="1" ht="28.5" customHeight="1" x14ac:dyDescent="0.25">
      <c r="A1" s="156" t="s">
        <v>1172</v>
      </c>
      <c r="B1" s="153" t="s">
        <v>1173</v>
      </c>
      <c r="C1" s="157" t="s">
        <v>1174</v>
      </c>
      <c r="D1" s="158" t="s">
        <v>1169</v>
      </c>
      <c r="E1" s="158" t="s">
        <v>1175</v>
      </c>
      <c r="F1" s="159" t="s">
        <v>1165</v>
      </c>
      <c r="G1" s="159" t="s">
        <v>1170</v>
      </c>
      <c r="H1" s="160" t="s">
        <v>1171</v>
      </c>
      <c r="I1" s="152" t="s">
        <v>1166</v>
      </c>
    </row>
    <row r="2" spans="1:9" s="7" customFormat="1" ht="30" x14ac:dyDescent="0.25">
      <c r="A2" s="61">
        <v>204</v>
      </c>
      <c r="B2" s="9" t="s">
        <v>995</v>
      </c>
      <c r="C2" s="62" t="s">
        <v>1104</v>
      </c>
      <c r="D2" s="63" t="s">
        <v>7</v>
      </c>
      <c r="E2" s="12" t="s">
        <v>1093</v>
      </c>
      <c r="F2" s="12">
        <v>22</v>
      </c>
      <c r="G2" s="12" t="s">
        <v>1167</v>
      </c>
      <c r="H2" s="1"/>
      <c r="I2" s="6">
        <f>F2*H2</f>
        <v>0</v>
      </c>
    </row>
    <row r="3" spans="1:9" s="7" customFormat="1" ht="30" x14ac:dyDescent="0.25">
      <c r="A3" s="61">
        <v>205</v>
      </c>
      <c r="B3" s="9" t="s">
        <v>996</v>
      </c>
      <c r="C3" s="62" t="s">
        <v>1104</v>
      </c>
      <c r="D3" s="63" t="s">
        <v>7</v>
      </c>
      <c r="E3" s="12" t="s">
        <v>1093</v>
      </c>
      <c r="F3" s="12">
        <v>22</v>
      </c>
      <c r="G3" s="12" t="s">
        <v>1167</v>
      </c>
      <c r="H3" s="1"/>
      <c r="I3" s="6">
        <f t="shared" ref="I3:I16" si="0">F3*H3</f>
        <v>0</v>
      </c>
    </row>
    <row r="4" spans="1:9" s="7" customFormat="1" ht="30" x14ac:dyDescent="0.25">
      <c r="A4" s="61">
        <v>210</v>
      </c>
      <c r="B4" s="9" t="s">
        <v>1002</v>
      </c>
      <c r="C4" s="62" t="s">
        <v>1104</v>
      </c>
      <c r="D4" s="63" t="s">
        <v>7</v>
      </c>
      <c r="E4" s="12" t="s">
        <v>1093</v>
      </c>
      <c r="F4" s="12">
        <v>22</v>
      </c>
      <c r="G4" s="12" t="s">
        <v>1167</v>
      </c>
      <c r="H4" s="1"/>
      <c r="I4" s="6">
        <f t="shared" si="0"/>
        <v>0</v>
      </c>
    </row>
    <row r="5" spans="1:9" s="7" customFormat="1" ht="30" x14ac:dyDescent="0.25">
      <c r="A5" s="61">
        <v>212</v>
      </c>
      <c r="B5" s="9" t="s">
        <v>495</v>
      </c>
      <c r="C5" s="62" t="s">
        <v>1104</v>
      </c>
      <c r="D5" s="63" t="s">
        <v>7</v>
      </c>
      <c r="E5" s="12" t="s">
        <v>1093</v>
      </c>
      <c r="F5" s="12">
        <v>22</v>
      </c>
      <c r="G5" s="12" t="s">
        <v>1167</v>
      </c>
      <c r="H5" s="1"/>
      <c r="I5" s="6">
        <f t="shared" si="0"/>
        <v>0</v>
      </c>
    </row>
    <row r="6" spans="1:9" s="7" customFormat="1" ht="30" x14ac:dyDescent="0.25">
      <c r="A6" s="61">
        <v>213</v>
      </c>
      <c r="B6" s="9" t="s">
        <v>453</v>
      </c>
      <c r="C6" s="62" t="s">
        <v>1104</v>
      </c>
      <c r="D6" s="63" t="s">
        <v>7</v>
      </c>
      <c r="E6" s="12" t="s">
        <v>1093</v>
      </c>
      <c r="F6" s="12">
        <v>22</v>
      </c>
      <c r="G6" s="12" t="s">
        <v>1167</v>
      </c>
      <c r="H6" s="1"/>
      <c r="I6" s="6">
        <f t="shared" si="0"/>
        <v>0</v>
      </c>
    </row>
    <row r="7" spans="1:9" s="7" customFormat="1" ht="30" x14ac:dyDescent="0.25">
      <c r="A7" s="61">
        <v>214</v>
      </c>
      <c r="B7" s="9" t="s">
        <v>1007</v>
      </c>
      <c r="C7" s="62" t="s">
        <v>1105</v>
      </c>
      <c r="D7" s="63" t="s">
        <v>7</v>
      </c>
      <c r="E7" s="12" t="s">
        <v>1093</v>
      </c>
      <c r="F7" s="12">
        <v>22</v>
      </c>
      <c r="G7" s="12" t="s">
        <v>1167</v>
      </c>
      <c r="H7" s="1"/>
      <c r="I7" s="6">
        <f t="shared" si="0"/>
        <v>0</v>
      </c>
    </row>
    <row r="8" spans="1:9" s="7" customFormat="1" ht="30" x14ac:dyDescent="0.25">
      <c r="A8" s="61">
        <v>215</v>
      </c>
      <c r="B8" s="9" t="s">
        <v>1007</v>
      </c>
      <c r="C8" s="62" t="s">
        <v>1106</v>
      </c>
      <c r="D8" s="63" t="s">
        <v>7</v>
      </c>
      <c r="E8" s="12" t="s">
        <v>1093</v>
      </c>
      <c r="F8" s="12">
        <v>22</v>
      </c>
      <c r="G8" s="12" t="s">
        <v>1167</v>
      </c>
      <c r="H8" s="1"/>
      <c r="I8" s="6">
        <f t="shared" si="0"/>
        <v>0</v>
      </c>
    </row>
    <row r="9" spans="1:9" s="7" customFormat="1" ht="30" x14ac:dyDescent="0.25">
      <c r="A9" s="61">
        <v>216</v>
      </c>
      <c r="B9" s="9" t="s">
        <v>1007</v>
      </c>
      <c r="C9" s="62" t="s">
        <v>1107</v>
      </c>
      <c r="D9" s="63" t="s">
        <v>7</v>
      </c>
      <c r="E9" s="12" t="s">
        <v>1093</v>
      </c>
      <c r="F9" s="12">
        <v>22</v>
      </c>
      <c r="G9" s="12" t="s">
        <v>1167</v>
      </c>
      <c r="H9" s="1"/>
      <c r="I9" s="6">
        <f t="shared" si="0"/>
        <v>0</v>
      </c>
    </row>
    <row r="10" spans="1:9" s="7" customFormat="1" ht="30" x14ac:dyDescent="0.25">
      <c r="A10" s="61">
        <v>217</v>
      </c>
      <c r="B10" s="9" t="s">
        <v>448</v>
      </c>
      <c r="C10" s="62" t="s">
        <v>1108</v>
      </c>
      <c r="D10" s="63" t="s">
        <v>7</v>
      </c>
      <c r="E10" s="12" t="s">
        <v>1093</v>
      </c>
      <c r="F10" s="12">
        <v>22</v>
      </c>
      <c r="G10" s="12" t="s">
        <v>1167</v>
      </c>
      <c r="H10" s="1"/>
      <c r="I10" s="6">
        <f t="shared" si="0"/>
        <v>0</v>
      </c>
    </row>
    <row r="11" spans="1:9" s="7" customFormat="1" ht="30" x14ac:dyDescent="0.25">
      <c r="A11" s="61">
        <v>222</v>
      </c>
      <c r="B11" s="9" t="s">
        <v>465</v>
      </c>
      <c r="C11" s="62" t="s">
        <v>1109</v>
      </c>
      <c r="D11" s="63" t="s">
        <v>7</v>
      </c>
      <c r="E11" s="12" t="s">
        <v>1093</v>
      </c>
      <c r="F11" s="12">
        <v>22</v>
      </c>
      <c r="G11" s="12" t="s">
        <v>1167</v>
      </c>
      <c r="H11" s="1"/>
      <c r="I11" s="6">
        <f t="shared" si="0"/>
        <v>0</v>
      </c>
    </row>
    <row r="12" spans="1:9" s="7" customFormat="1" ht="30" x14ac:dyDescent="0.25">
      <c r="A12" s="61">
        <v>225</v>
      </c>
      <c r="B12" s="9" t="s">
        <v>503</v>
      </c>
      <c r="C12" s="62" t="s">
        <v>1104</v>
      </c>
      <c r="D12" s="63" t="s">
        <v>7</v>
      </c>
      <c r="E12" s="12" t="s">
        <v>1093</v>
      </c>
      <c r="F12" s="12">
        <v>22</v>
      </c>
      <c r="G12" s="12" t="s">
        <v>1167</v>
      </c>
      <c r="H12" s="1"/>
      <c r="I12" s="6">
        <f t="shared" si="0"/>
        <v>0</v>
      </c>
    </row>
    <row r="13" spans="1:9" s="7" customFormat="1" ht="30" x14ac:dyDescent="0.25">
      <c r="A13" s="61">
        <v>226</v>
      </c>
      <c r="B13" s="9" t="s">
        <v>470</v>
      </c>
      <c r="C13" s="62" t="s">
        <v>1104</v>
      </c>
      <c r="D13" s="63" t="s">
        <v>7</v>
      </c>
      <c r="E13" s="12" t="s">
        <v>1093</v>
      </c>
      <c r="F13" s="12">
        <v>22</v>
      </c>
      <c r="G13" s="12" t="s">
        <v>1167</v>
      </c>
      <c r="H13" s="1"/>
      <c r="I13" s="6">
        <f t="shared" si="0"/>
        <v>0</v>
      </c>
    </row>
    <row r="14" spans="1:9" s="7" customFormat="1" ht="33" customHeight="1" x14ac:dyDescent="0.25">
      <c r="A14" s="61">
        <v>227</v>
      </c>
      <c r="B14" s="9" t="s">
        <v>432</v>
      </c>
      <c r="C14" s="62" t="s">
        <v>1110</v>
      </c>
      <c r="D14" s="63" t="s">
        <v>7</v>
      </c>
      <c r="E14" s="12" t="s">
        <v>1093</v>
      </c>
      <c r="F14" s="12">
        <v>22</v>
      </c>
      <c r="G14" s="12" t="s">
        <v>1167</v>
      </c>
      <c r="H14" s="1"/>
      <c r="I14" s="6">
        <f t="shared" si="0"/>
        <v>0</v>
      </c>
    </row>
    <row r="15" spans="1:9" s="7" customFormat="1" ht="30" x14ac:dyDescent="0.25">
      <c r="A15" s="61">
        <v>231</v>
      </c>
      <c r="B15" s="9" t="s">
        <v>477</v>
      </c>
      <c r="C15" s="62" t="s">
        <v>1104</v>
      </c>
      <c r="D15" s="63" t="s">
        <v>7</v>
      </c>
      <c r="E15" s="12" t="s">
        <v>1093</v>
      </c>
      <c r="F15" s="12">
        <v>22</v>
      </c>
      <c r="G15" s="12" t="s">
        <v>1167</v>
      </c>
      <c r="H15" s="1"/>
      <c r="I15" s="6">
        <f t="shared" si="0"/>
        <v>0</v>
      </c>
    </row>
    <row r="16" spans="1:9" s="7" customFormat="1" ht="38.25" customHeight="1" thickBot="1" x14ac:dyDescent="0.3">
      <c r="A16" s="64">
        <v>234</v>
      </c>
      <c r="B16" s="19" t="s">
        <v>411</v>
      </c>
      <c r="C16" s="19" t="s">
        <v>1176</v>
      </c>
      <c r="D16" s="65" t="s">
        <v>7</v>
      </c>
      <c r="E16" s="22" t="s">
        <v>1093</v>
      </c>
      <c r="F16" s="12">
        <v>22</v>
      </c>
      <c r="G16" s="22" t="s">
        <v>1167</v>
      </c>
      <c r="H16" s="4"/>
      <c r="I16" s="13">
        <f t="shared" si="0"/>
        <v>0</v>
      </c>
    </row>
    <row r="17" spans="1:9" s="7" customFormat="1" ht="21.75" customHeight="1" thickBot="1" x14ac:dyDescent="0.35">
      <c r="A17" s="202" t="s">
        <v>1097</v>
      </c>
      <c r="B17" s="203"/>
      <c r="C17" s="203"/>
      <c r="D17" s="203"/>
      <c r="E17" s="203"/>
      <c r="F17" s="203"/>
      <c r="G17" s="203"/>
      <c r="H17" s="203"/>
      <c r="I17" s="140">
        <f>SUM(I2:I16)</f>
        <v>0</v>
      </c>
    </row>
    <row r="18" spans="1:9" s="7" customFormat="1" x14ac:dyDescent="0.25">
      <c r="A18" s="66"/>
      <c r="B18" s="66"/>
      <c r="C18" s="66"/>
      <c r="D18" s="66"/>
      <c r="E18" s="66"/>
      <c r="F18" s="66"/>
      <c r="G18" s="66"/>
      <c r="H18" s="23"/>
      <c r="I18" s="38"/>
    </row>
    <row r="19" spans="1:9" s="7" customFormat="1" ht="30" x14ac:dyDescent="0.25">
      <c r="A19" s="61">
        <v>208</v>
      </c>
      <c r="B19" s="78" t="s">
        <v>997</v>
      </c>
      <c r="C19" s="71" t="s">
        <v>1001</v>
      </c>
      <c r="D19" s="63" t="s">
        <v>7</v>
      </c>
      <c r="E19" s="12" t="s">
        <v>1093</v>
      </c>
      <c r="F19" s="12">
        <v>31</v>
      </c>
      <c r="G19" s="12" t="s">
        <v>1167</v>
      </c>
      <c r="H19" s="2"/>
      <c r="I19" s="6">
        <f t="shared" ref="I19:I21" si="1">F19*H19</f>
        <v>0</v>
      </c>
    </row>
    <row r="20" spans="1:9" s="7" customFormat="1" ht="30" x14ac:dyDescent="0.25">
      <c r="A20" s="67">
        <v>232</v>
      </c>
      <c r="B20" s="98" t="s">
        <v>477</v>
      </c>
      <c r="C20" s="68" t="s">
        <v>1082</v>
      </c>
      <c r="D20" s="69" t="s">
        <v>7</v>
      </c>
      <c r="E20" s="70" t="s">
        <v>1093</v>
      </c>
      <c r="F20" s="70">
        <v>31</v>
      </c>
      <c r="G20" s="70" t="s">
        <v>1167</v>
      </c>
      <c r="H20" s="1"/>
      <c r="I20" s="6">
        <f t="shared" si="1"/>
        <v>0</v>
      </c>
    </row>
    <row r="21" spans="1:9" s="7" customFormat="1" ht="30.75" thickBot="1" x14ac:dyDescent="0.3">
      <c r="A21" s="64">
        <v>233</v>
      </c>
      <c r="B21" s="19" t="s">
        <v>477</v>
      </c>
      <c r="C21" s="72" t="s">
        <v>1083</v>
      </c>
      <c r="D21" s="65" t="s">
        <v>7</v>
      </c>
      <c r="E21" s="22" t="s">
        <v>1093</v>
      </c>
      <c r="F21" s="70">
        <v>31</v>
      </c>
      <c r="G21" s="12" t="s">
        <v>1167</v>
      </c>
      <c r="H21" s="4"/>
      <c r="I21" s="13">
        <f t="shared" si="1"/>
        <v>0</v>
      </c>
    </row>
    <row r="22" spans="1:9" s="7" customFormat="1" ht="26.25" customHeight="1" thickBot="1" x14ac:dyDescent="0.35">
      <c r="A22" s="202" t="s">
        <v>1209</v>
      </c>
      <c r="B22" s="203"/>
      <c r="C22" s="203"/>
      <c r="D22" s="203"/>
      <c r="E22" s="203"/>
      <c r="F22" s="203"/>
      <c r="G22" s="203"/>
      <c r="H22" s="203"/>
      <c r="I22" s="140">
        <f>SUM(I19:I21)</f>
        <v>0</v>
      </c>
    </row>
    <row r="23" spans="1:9" s="7" customFormat="1" ht="30" x14ac:dyDescent="0.25">
      <c r="A23" s="61">
        <v>202</v>
      </c>
      <c r="B23" s="9" t="s">
        <v>494</v>
      </c>
      <c r="C23" s="71" t="s">
        <v>994</v>
      </c>
      <c r="D23" s="63" t="s">
        <v>7</v>
      </c>
      <c r="E23" s="12" t="s">
        <v>1093</v>
      </c>
      <c r="F23" s="70">
        <v>31</v>
      </c>
      <c r="G23" s="12" t="s">
        <v>1167</v>
      </c>
      <c r="H23" s="2"/>
      <c r="I23" s="6">
        <f>F23*H23</f>
        <v>0</v>
      </c>
    </row>
    <row r="24" spans="1:9" s="7" customFormat="1" ht="30" x14ac:dyDescent="0.25">
      <c r="A24" s="61">
        <v>203</v>
      </c>
      <c r="B24" s="9" t="s">
        <v>494</v>
      </c>
      <c r="C24" s="62" t="s">
        <v>1034</v>
      </c>
      <c r="D24" s="63" t="s">
        <v>7</v>
      </c>
      <c r="E24" s="12" t="s">
        <v>1093</v>
      </c>
      <c r="F24" s="70">
        <v>31</v>
      </c>
      <c r="G24" s="12" t="s">
        <v>1167</v>
      </c>
      <c r="H24" s="2"/>
      <c r="I24" s="6">
        <f t="shared" ref="I24:I38" si="2">F24*H24</f>
        <v>0</v>
      </c>
    </row>
    <row r="25" spans="1:9" s="7" customFormat="1" ht="30" x14ac:dyDescent="0.25">
      <c r="A25" s="61">
        <v>206</v>
      </c>
      <c r="B25" s="78" t="s">
        <v>997</v>
      </c>
      <c r="C25" s="71" t="s">
        <v>994</v>
      </c>
      <c r="D25" s="63" t="s">
        <v>7</v>
      </c>
      <c r="E25" s="12" t="s">
        <v>1093</v>
      </c>
      <c r="F25" s="70">
        <v>31</v>
      </c>
      <c r="G25" s="12" t="s">
        <v>1167</v>
      </c>
      <c r="H25" s="2"/>
      <c r="I25" s="6">
        <f t="shared" si="2"/>
        <v>0</v>
      </c>
    </row>
    <row r="26" spans="1:9" s="7" customFormat="1" ht="30" x14ac:dyDescent="0.25">
      <c r="A26" s="61">
        <v>207</v>
      </c>
      <c r="B26" s="78" t="s">
        <v>997</v>
      </c>
      <c r="C26" s="71" t="s">
        <v>999</v>
      </c>
      <c r="D26" s="63" t="s">
        <v>7</v>
      </c>
      <c r="E26" s="12" t="s">
        <v>1093</v>
      </c>
      <c r="F26" s="70">
        <v>31</v>
      </c>
      <c r="G26" s="12" t="s">
        <v>1167</v>
      </c>
      <c r="H26" s="2"/>
      <c r="I26" s="6">
        <f t="shared" si="2"/>
        <v>0</v>
      </c>
    </row>
    <row r="27" spans="1:9" s="7" customFormat="1" ht="30" x14ac:dyDescent="0.25">
      <c r="A27" s="61">
        <v>209</v>
      </c>
      <c r="B27" s="9" t="s">
        <v>997</v>
      </c>
      <c r="C27" s="71" t="s">
        <v>1000</v>
      </c>
      <c r="D27" s="63" t="s">
        <v>7</v>
      </c>
      <c r="E27" s="12" t="s">
        <v>1093</v>
      </c>
      <c r="F27" s="70">
        <v>31</v>
      </c>
      <c r="G27" s="12" t="s">
        <v>1167</v>
      </c>
      <c r="H27" s="2"/>
      <c r="I27" s="6">
        <f t="shared" si="2"/>
        <v>0</v>
      </c>
    </row>
    <row r="28" spans="1:9" s="7" customFormat="1" ht="30" x14ac:dyDescent="0.25">
      <c r="A28" s="61">
        <v>211</v>
      </c>
      <c r="B28" s="9" t="s">
        <v>1005</v>
      </c>
      <c r="C28" s="71" t="s">
        <v>1004</v>
      </c>
      <c r="D28" s="63" t="s">
        <v>7</v>
      </c>
      <c r="E28" s="12" t="s">
        <v>1093</v>
      </c>
      <c r="F28" s="70">
        <v>31</v>
      </c>
      <c r="G28" s="12" t="s">
        <v>1167</v>
      </c>
      <c r="H28" s="2"/>
      <c r="I28" s="6">
        <f t="shared" si="2"/>
        <v>0</v>
      </c>
    </row>
    <row r="29" spans="1:9" s="7" customFormat="1" ht="30" x14ac:dyDescent="0.25">
      <c r="A29" s="61">
        <v>218</v>
      </c>
      <c r="B29" s="9" t="s">
        <v>1090</v>
      </c>
      <c r="C29" s="71" t="s">
        <v>1011</v>
      </c>
      <c r="D29" s="63" t="s">
        <v>7</v>
      </c>
      <c r="E29" s="12" t="s">
        <v>1093</v>
      </c>
      <c r="F29" s="70">
        <v>31</v>
      </c>
      <c r="G29" s="12" t="s">
        <v>1167</v>
      </c>
      <c r="H29" s="2"/>
      <c r="I29" s="6">
        <f t="shared" si="2"/>
        <v>0</v>
      </c>
    </row>
    <row r="30" spans="1:9" s="7" customFormat="1" ht="30" x14ac:dyDescent="0.25">
      <c r="A30" s="61">
        <v>219</v>
      </c>
      <c r="B30" s="9" t="s">
        <v>1091</v>
      </c>
      <c r="C30" s="71" t="s">
        <v>998</v>
      </c>
      <c r="D30" s="63" t="s">
        <v>7</v>
      </c>
      <c r="E30" s="12" t="s">
        <v>1093</v>
      </c>
      <c r="F30" s="70">
        <v>31</v>
      </c>
      <c r="G30" s="12" t="s">
        <v>1167</v>
      </c>
      <c r="H30" s="2"/>
      <c r="I30" s="6">
        <f t="shared" si="2"/>
        <v>0</v>
      </c>
    </row>
    <row r="31" spans="1:9" s="7" customFormat="1" ht="30" x14ac:dyDescent="0.25">
      <c r="A31" s="61">
        <v>220</v>
      </c>
      <c r="B31" s="9" t="s">
        <v>481</v>
      </c>
      <c r="C31" s="71" t="s">
        <v>984</v>
      </c>
      <c r="D31" s="63" t="s">
        <v>7</v>
      </c>
      <c r="E31" s="12" t="s">
        <v>1093</v>
      </c>
      <c r="F31" s="70">
        <v>31</v>
      </c>
      <c r="G31" s="12" t="s">
        <v>1167</v>
      </c>
      <c r="H31" s="2"/>
      <c r="I31" s="6">
        <f t="shared" si="2"/>
        <v>0</v>
      </c>
    </row>
    <row r="32" spans="1:9" s="7" customFormat="1" ht="30" x14ac:dyDescent="0.25">
      <c r="A32" s="61">
        <v>223</v>
      </c>
      <c r="B32" s="9" t="s">
        <v>419</v>
      </c>
      <c r="C32" s="71" t="s">
        <v>1013</v>
      </c>
      <c r="D32" s="63" t="s">
        <v>7</v>
      </c>
      <c r="E32" s="12" t="s">
        <v>1093</v>
      </c>
      <c r="F32" s="70">
        <v>31</v>
      </c>
      <c r="G32" s="12" t="s">
        <v>1167</v>
      </c>
      <c r="H32" s="2"/>
      <c r="I32" s="6">
        <f t="shared" si="2"/>
        <v>0</v>
      </c>
    </row>
    <row r="33" spans="1:9" s="7" customFormat="1" ht="30" x14ac:dyDescent="0.25">
      <c r="A33" s="61">
        <v>224</v>
      </c>
      <c r="B33" s="9" t="s">
        <v>419</v>
      </c>
      <c r="C33" s="71" t="s">
        <v>1014</v>
      </c>
      <c r="D33" s="63" t="s">
        <v>7</v>
      </c>
      <c r="E33" s="12" t="s">
        <v>1093</v>
      </c>
      <c r="F33" s="70">
        <v>31</v>
      </c>
      <c r="G33" s="12" t="s">
        <v>1167</v>
      </c>
      <c r="H33" s="2"/>
      <c r="I33" s="6">
        <f t="shared" si="2"/>
        <v>0</v>
      </c>
    </row>
    <row r="34" spans="1:9" s="7" customFormat="1" ht="30" x14ac:dyDescent="0.25">
      <c r="A34" s="61">
        <v>228</v>
      </c>
      <c r="B34" s="9" t="s">
        <v>1015</v>
      </c>
      <c r="C34" s="10" t="s">
        <v>1012</v>
      </c>
      <c r="D34" s="63" t="s">
        <v>7</v>
      </c>
      <c r="E34" s="12" t="s">
        <v>1093</v>
      </c>
      <c r="F34" s="70">
        <v>31</v>
      </c>
      <c r="G34" s="12" t="s">
        <v>1167</v>
      </c>
      <c r="H34" s="2"/>
      <c r="I34" s="6">
        <f t="shared" si="2"/>
        <v>0</v>
      </c>
    </row>
    <row r="35" spans="1:9" s="7" customFormat="1" ht="30" x14ac:dyDescent="0.25">
      <c r="A35" s="61">
        <v>229</v>
      </c>
      <c r="B35" s="9" t="s">
        <v>1015</v>
      </c>
      <c r="C35" s="10" t="s">
        <v>1022</v>
      </c>
      <c r="D35" s="63" t="s">
        <v>7</v>
      </c>
      <c r="E35" s="12" t="s">
        <v>1093</v>
      </c>
      <c r="F35" s="70">
        <v>31</v>
      </c>
      <c r="G35" s="12" t="s">
        <v>1167</v>
      </c>
      <c r="H35" s="2"/>
      <c r="I35" s="6">
        <f t="shared" si="2"/>
        <v>0</v>
      </c>
    </row>
    <row r="36" spans="1:9" s="7" customFormat="1" ht="30" x14ac:dyDescent="0.25">
      <c r="A36" s="61">
        <v>230</v>
      </c>
      <c r="B36" s="9" t="s">
        <v>1015</v>
      </c>
      <c r="C36" s="10" t="s">
        <v>1021</v>
      </c>
      <c r="D36" s="63" t="s">
        <v>7</v>
      </c>
      <c r="E36" s="12" t="s">
        <v>1093</v>
      </c>
      <c r="F36" s="70">
        <v>31</v>
      </c>
      <c r="G36" s="12" t="s">
        <v>1167</v>
      </c>
      <c r="H36" s="2"/>
      <c r="I36" s="6">
        <f t="shared" si="2"/>
        <v>0</v>
      </c>
    </row>
    <row r="37" spans="1:9" s="7" customFormat="1" ht="30" x14ac:dyDescent="0.25">
      <c r="A37" s="61">
        <v>235</v>
      </c>
      <c r="B37" s="71" t="s">
        <v>478</v>
      </c>
      <c r="C37" s="71" t="s">
        <v>984</v>
      </c>
      <c r="D37" s="63" t="s">
        <v>7</v>
      </c>
      <c r="E37" s="12" t="s">
        <v>1093</v>
      </c>
      <c r="F37" s="70">
        <v>31</v>
      </c>
      <c r="G37" s="12" t="s">
        <v>1167</v>
      </c>
      <c r="H37" s="2"/>
      <c r="I37" s="6">
        <f t="shared" si="2"/>
        <v>0</v>
      </c>
    </row>
    <row r="38" spans="1:9" s="7" customFormat="1" ht="30.75" thickBot="1" x14ac:dyDescent="0.3">
      <c r="A38" s="64">
        <v>221</v>
      </c>
      <c r="B38" s="19" t="s">
        <v>434</v>
      </c>
      <c r="C38" s="72" t="s">
        <v>1012</v>
      </c>
      <c r="D38" s="65" t="s">
        <v>7</v>
      </c>
      <c r="E38" s="22" t="s">
        <v>1093</v>
      </c>
      <c r="F38" s="70">
        <v>31</v>
      </c>
      <c r="G38" s="12" t="s">
        <v>1167</v>
      </c>
      <c r="H38" s="2"/>
      <c r="I38" s="13">
        <f t="shared" si="2"/>
        <v>0</v>
      </c>
    </row>
    <row r="39" spans="1:9" s="7" customFormat="1" ht="24.75" customHeight="1" thickBot="1" x14ac:dyDescent="0.35">
      <c r="A39" s="202" t="s">
        <v>1208</v>
      </c>
      <c r="B39" s="203"/>
      <c r="C39" s="203"/>
      <c r="D39" s="203"/>
      <c r="E39" s="203"/>
      <c r="F39" s="203"/>
      <c r="G39" s="203"/>
      <c r="H39" s="203"/>
      <c r="I39" s="140">
        <f>SUM(I23:I38)</f>
        <v>0</v>
      </c>
    </row>
    <row r="40" spans="1:9" s="7" customFormat="1" x14ac:dyDescent="0.25">
      <c r="A40" s="73"/>
      <c r="B40" s="74"/>
      <c r="C40" s="75"/>
      <c r="D40" s="76"/>
      <c r="E40" s="77"/>
      <c r="F40" s="139"/>
      <c r="G40" s="139"/>
      <c r="H40" s="23"/>
      <c r="I40" s="23"/>
    </row>
    <row r="41" spans="1:9" s="7" customFormat="1" ht="30" x14ac:dyDescent="0.25">
      <c r="A41" s="8">
        <v>1</v>
      </c>
      <c r="B41" s="9" t="s">
        <v>1010</v>
      </c>
      <c r="C41" s="9" t="s">
        <v>36</v>
      </c>
      <c r="D41" s="63" t="s">
        <v>37</v>
      </c>
      <c r="E41" s="79" t="s">
        <v>1095</v>
      </c>
      <c r="F41" s="12">
        <v>23</v>
      </c>
      <c r="G41" s="12" t="s">
        <v>1167</v>
      </c>
      <c r="H41" s="2"/>
      <c r="I41" s="6">
        <f>F41*H41</f>
        <v>0</v>
      </c>
    </row>
    <row r="42" spans="1:9" s="7" customFormat="1" ht="30" x14ac:dyDescent="0.25">
      <c r="A42" s="8">
        <v>2</v>
      </c>
      <c r="B42" s="9" t="s">
        <v>401</v>
      </c>
      <c r="C42" s="10" t="s">
        <v>135</v>
      </c>
      <c r="D42" s="63" t="s">
        <v>7</v>
      </c>
      <c r="E42" s="79" t="s">
        <v>1095</v>
      </c>
      <c r="F42" s="12">
        <v>23</v>
      </c>
      <c r="G42" s="12" t="s">
        <v>1167</v>
      </c>
      <c r="H42" s="2"/>
      <c r="I42" s="6">
        <f t="shared" ref="I42:I105" si="3">F42*H42</f>
        <v>0</v>
      </c>
    </row>
    <row r="43" spans="1:9" s="7" customFormat="1" x14ac:dyDescent="0.25">
      <c r="A43" s="8">
        <v>5</v>
      </c>
      <c r="B43" s="9" t="s">
        <v>402</v>
      </c>
      <c r="C43" s="10" t="s">
        <v>135</v>
      </c>
      <c r="D43" s="63" t="s">
        <v>2</v>
      </c>
      <c r="E43" s="79" t="s">
        <v>1095</v>
      </c>
      <c r="F43" s="12">
        <v>23</v>
      </c>
      <c r="G43" s="12" t="s">
        <v>1167</v>
      </c>
      <c r="H43" s="2"/>
      <c r="I43" s="6">
        <f t="shared" si="3"/>
        <v>0</v>
      </c>
    </row>
    <row r="44" spans="1:9" s="7" customFormat="1" ht="30" x14ac:dyDescent="0.25">
      <c r="A44" s="8">
        <v>6</v>
      </c>
      <c r="B44" s="9" t="s">
        <v>403</v>
      </c>
      <c r="C44" s="10" t="s">
        <v>135</v>
      </c>
      <c r="D44" s="63" t="s">
        <v>2</v>
      </c>
      <c r="E44" s="79" t="s">
        <v>1095</v>
      </c>
      <c r="F44" s="12">
        <v>23</v>
      </c>
      <c r="G44" s="12" t="s">
        <v>1167</v>
      </c>
      <c r="H44" s="2"/>
      <c r="I44" s="6">
        <f t="shared" si="3"/>
        <v>0</v>
      </c>
    </row>
    <row r="45" spans="1:9" s="7" customFormat="1" ht="30" x14ac:dyDescent="0.25">
      <c r="A45" s="8">
        <v>8</v>
      </c>
      <c r="B45" s="9" t="s">
        <v>1134</v>
      </c>
      <c r="C45" s="10" t="s">
        <v>135</v>
      </c>
      <c r="D45" s="63" t="s">
        <v>2</v>
      </c>
      <c r="E45" s="79" t="s">
        <v>1095</v>
      </c>
      <c r="F45" s="12">
        <v>23</v>
      </c>
      <c r="G45" s="12" t="s">
        <v>1167</v>
      </c>
      <c r="H45" s="2"/>
      <c r="I45" s="6">
        <f t="shared" si="3"/>
        <v>0</v>
      </c>
    </row>
    <row r="46" spans="1:9" s="7" customFormat="1" ht="30" x14ac:dyDescent="0.25">
      <c r="A46" s="8">
        <v>9</v>
      </c>
      <c r="B46" s="9" t="s">
        <v>404</v>
      </c>
      <c r="C46" s="10" t="s">
        <v>135</v>
      </c>
      <c r="D46" s="63" t="s">
        <v>2</v>
      </c>
      <c r="E46" s="79" t="s">
        <v>1095</v>
      </c>
      <c r="F46" s="12">
        <v>23</v>
      </c>
      <c r="G46" s="12" t="s">
        <v>1167</v>
      </c>
      <c r="H46" s="2"/>
      <c r="I46" s="6">
        <f t="shared" si="3"/>
        <v>0</v>
      </c>
    </row>
    <row r="47" spans="1:9" s="7" customFormat="1" ht="30" x14ac:dyDescent="0.25">
      <c r="A47" s="8">
        <v>10</v>
      </c>
      <c r="B47" s="9" t="s">
        <v>405</v>
      </c>
      <c r="C47" s="9" t="s">
        <v>406</v>
      </c>
      <c r="D47" s="63" t="s">
        <v>7</v>
      </c>
      <c r="E47" s="79" t="s">
        <v>1095</v>
      </c>
      <c r="F47" s="12">
        <v>23</v>
      </c>
      <c r="G47" s="12" t="s">
        <v>1167</v>
      </c>
      <c r="H47" s="2"/>
      <c r="I47" s="6">
        <f t="shared" si="3"/>
        <v>0</v>
      </c>
    </row>
    <row r="48" spans="1:9" s="7" customFormat="1" ht="30" x14ac:dyDescent="0.25">
      <c r="A48" s="8">
        <v>11</v>
      </c>
      <c r="B48" s="9" t="s">
        <v>407</v>
      </c>
      <c r="C48" s="9" t="s">
        <v>408</v>
      </c>
      <c r="D48" s="63" t="s">
        <v>2</v>
      </c>
      <c r="E48" s="79" t="s">
        <v>1095</v>
      </c>
      <c r="F48" s="12">
        <v>23</v>
      </c>
      <c r="G48" s="12" t="s">
        <v>1167</v>
      </c>
      <c r="H48" s="2"/>
      <c r="I48" s="6">
        <f t="shared" si="3"/>
        <v>0</v>
      </c>
    </row>
    <row r="49" spans="1:9" s="7" customFormat="1" ht="30" x14ac:dyDescent="0.25">
      <c r="A49" s="8">
        <v>12</v>
      </c>
      <c r="B49" s="9" t="s">
        <v>409</v>
      </c>
      <c r="C49" s="9" t="s">
        <v>410</v>
      </c>
      <c r="D49" s="63" t="s">
        <v>2</v>
      </c>
      <c r="E49" s="79" t="s">
        <v>1095</v>
      </c>
      <c r="F49" s="12">
        <v>23</v>
      </c>
      <c r="G49" s="12" t="s">
        <v>1167</v>
      </c>
      <c r="H49" s="2"/>
      <c r="I49" s="6">
        <f t="shared" si="3"/>
        <v>0</v>
      </c>
    </row>
    <row r="50" spans="1:9" s="7" customFormat="1" ht="30" x14ac:dyDescent="0.25">
      <c r="A50" s="8">
        <v>15</v>
      </c>
      <c r="B50" s="9" t="s">
        <v>411</v>
      </c>
      <c r="C50" s="9" t="s">
        <v>36</v>
      </c>
      <c r="D50" s="63" t="s">
        <v>37</v>
      </c>
      <c r="E50" s="79" t="s">
        <v>1095</v>
      </c>
      <c r="F50" s="12">
        <v>23</v>
      </c>
      <c r="G50" s="12" t="s">
        <v>1167</v>
      </c>
      <c r="H50" s="2"/>
      <c r="I50" s="6">
        <f t="shared" si="3"/>
        <v>0</v>
      </c>
    </row>
    <row r="51" spans="1:9" s="7" customFormat="1" ht="30" x14ac:dyDescent="0.25">
      <c r="A51" s="8">
        <v>16</v>
      </c>
      <c r="B51" s="9" t="s">
        <v>412</v>
      </c>
      <c r="C51" s="10" t="s">
        <v>135</v>
      </c>
      <c r="D51" s="63" t="s">
        <v>2</v>
      </c>
      <c r="E51" s="79" t="s">
        <v>1095</v>
      </c>
      <c r="F51" s="12">
        <v>23</v>
      </c>
      <c r="G51" s="12" t="s">
        <v>1167</v>
      </c>
      <c r="H51" s="2"/>
      <c r="I51" s="6">
        <f t="shared" si="3"/>
        <v>0</v>
      </c>
    </row>
    <row r="52" spans="1:9" s="7" customFormat="1" ht="30" x14ac:dyDescent="0.25">
      <c r="A52" s="8">
        <v>19</v>
      </c>
      <c r="B52" s="9" t="s">
        <v>413</v>
      </c>
      <c r="C52" s="9" t="s">
        <v>1058</v>
      </c>
      <c r="D52" s="63" t="s">
        <v>2</v>
      </c>
      <c r="E52" s="79" t="s">
        <v>1095</v>
      </c>
      <c r="F52" s="12">
        <v>23</v>
      </c>
      <c r="G52" s="12" t="s">
        <v>1167</v>
      </c>
      <c r="H52" s="2"/>
      <c r="I52" s="6">
        <f t="shared" si="3"/>
        <v>0</v>
      </c>
    </row>
    <row r="53" spans="1:9" s="7" customFormat="1" x14ac:dyDescent="0.25">
      <c r="A53" s="8">
        <v>21</v>
      </c>
      <c r="B53" s="9" t="s">
        <v>414</v>
      </c>
      <c r="C53" s="9" t="s">
        <v>81</v>
      </c>
      <c r="D53" s="63" t="s">
        <v>2</v>
      </c>
      <c r="E53" s="79" t="s">
        <v>1095</v>
      </c>
      <c r="F53" s="12">
        <v>23</v>
      </c>
      <c r="G53" s="12" t="s">
        <v>1167</v>
      </c>
      <c r="H53" s="2"/>
      <c r="I53" s="6">
        <f t="shared" si="3"/>
        <v>0</v>
      </c>
    </row>
    <row r="54" spans="1:9" s="7" customFormat="1" ht="30" x14ac:dyDescent="0.25">
      <c r="A54" s="8">
        <v>22</v>
      </c>
      <c r="B54" s="9" t="s">
        <v>415</v>
      </c>
      <c r="C54" s="9" t="s">
        <v>416</v>
      </c>
      <c r="D54" s="63" t="s">
        <v>212</v>
      </c>
      <c r="E54" s="79" t="s">
        <v>1095</v>
      </c>
      <c r="F54" s="12">
        <v>23</v>
      </c>
      <c r="G54" s="12" t="s">
        <v>1167</v>
      </c>
      <c r="H54" s="2"/>
      <c r="I54" s="6">
        <f t="shared" si="3"/>
        <v>0</v>
      </c>
    </row>
    <row r="55" spans="1:9" s="7" customFormat="1" ht="30" x14ac:dyDescent="0.25">
      <c r="A55" s="8">
        <v>23</v>
      </c>
      <c r="B55" s="9" t="s">
        <v>417</v>
      </c>
      <c r="C55" s="9" t="s">
        <v>418</v>
      </c>
      <c r="D55" s="63" t="s">
        <v>2</v>
      </c>
      <c r="E55" s="79" t="s">
        <v>1095</v>
      </c>
      <c r="F55" s="12">
        <v>23</v>
      </c>
      <c r="G55" s="12" t="s">
        <v>1167</v>
      </c>
      <c r="H55" s="2"/>
      <c r="I55" s="6">
        <f t="shared" si="3"/>
        <v>0</v>
      </c>
    </row>
    <row r="56" spans="1:9" s="7" customFormat="1" ht="30" x14ac:dyDescent="0.25">
      <c r="A56" s="8">
        <v>24</v>
      </c>
      <c r="B56" s="9" t="s">
        <v>419</v>
      </c>
      <c r="C56" s="9" t="s">
        <v>36</v>
      </c>
      <c r="D56" s="63" t="s">
        <v>37</v>
      </c>
      <c r="E56" s="79" t="s">
        <v>1095</v>
      </c>
      <c r="F56" s="12">
        <v>23</v>
      </c>
      <c r="G56" s="12" t="s">
        <v>1167</v>
      </c>
      <c r="H56" s="2"/>
      <c r="I56" s="6">
        <f t="shared" si="3"/>
        <v>0</v>
      </c>
    </row>
    <row r="57" spans="1:9" s="7" customFormat="1" ht="30" x14ac:dyDescent="0.25">
      <c r="A57" s="8">
        <v>25</v>
      </c>
      <c r="B57" s="9" t="s">
        <v>1177</v>
      </c>
      <c r="C57" s="9" t="s">
        <v>420</v>
      </c>
      <c r="D57" s="63" t="s">
        <v>7</v>
      </c>
      <c r="E57" s="79" t="s">
        <v>1095</v>
      </c>
      <c r="F57" s="12">
        <v>23</v>
      </c>
      <c r="G57" s="12" t="s">
        <v>1167</v>
      </c>
      <c r="H57" s="2"/>
      <c r="I57" s="6">
        <f t="shared" si="3"/>
        <v>0</v>
      </c>
    </row>
    <row r="58" spans="1:9" s="7" customFormat="1" ht="30" x14ac:dyDescent="0.25">
      <c r="A58" s="8">
        <v>26</v>
      </c>
      <c r="B58" s="9" t="s">
        <v>1008</v>
      </c>
      <c r="C58" s="9" t="s">
        <v>1009</v>
      </c>
      <c r="D58" s="63" t="s">
        <v>7</v>
      </c>
      <c r="E58" s="79" t="s">
        <v>1095</v>
      </c>
      <c r="F58" s="12">
        <v>23</v>
      </c>
      <c r="G58" s="12" t="s">
        <v>1167</v>
      </c>
      <c r="H58" s="2"/>
      <c r="I58" s="6">
        <f t="shared" si="3"/>
        <v>0</v>
      </c>
    </row>
    <row r="59" spans="1:9" s="7" customFormat="1" ht="30" x14ac:dyDescent="0.25">
      <c r="A59" s="8">
        <v>27</v>
      </c>
      <c r="B59" s="9" t="s">
        <v>421</v>
      </c>
      <c r="C59" s="9" t="s">
        <v>1051</v>
      </c>
      <c r="D59" s="63" t="s">
        <v>2</v>
      </c>
      <c r="E59" s="79" t="s">
        <v>1095</v>
      </c>
      <c r="F59" s="12">
        <v>23</v>
      </c>
      <c r="G59" s="12" t="s">
        <v>1167</v>
      </c>
      <c r="H59" s="2"/>
      <c r="I59" s="6">
        <f t="shared" si="3"/>
        <v>0</v>
      </c>
    </row>
    <row r="60" spans="1:9" s="7" customFormat="1" ht="30" x14ac:dyDescent="0.25">
      <c r="A60" s="8">
        <v>28</v>
      </c>
      <c r="B60" s="9" t="s">
        <v>422</v>
      </c>
      <c r="C60" s="9" t="s">
        <v>423</v>
      </c>
      <c r="D60" s="63" t="s">
        <v>7</v>
      </c>
      <c r="E60" s="79" t="s">
        <v>1095</v>
      </c>
      <c r="F60" s="12">
        <v>23</v>
      </c>
      <c r="G60" s="12" t="s">
        <v>1167</v>
      </c>
      <c r="H60" s="2"/>
      <c r="I60" s="6">
        <f t="shared" si="3"/>
        <v>0</v>
      </c>
    </row>
    <row r="61" spans="1:9" s="7" customFormat="1" ht="30" x14ac:dyDescent="0.25">
      <c r="A61" s="8">
        <v>29</v>
      </c>
      <c r="B61" s="9" t="s">
        <v>424</v>
      </c>
      <c r="C61" s="9" t="s">
        <v>425</v>
      </c>
      <c r="D61" s="63" t="s">
        <v>7</v>
      </c>
      <c r="E61" s="79" t="s">
        <v>1095</v>
      </c>
      <c r="F61" s="12">
        <v>23</v>
      </c>
      <c r="G61" s="12" t="s">
        <v>1167</v>
      </c>
      <c r="H61" s="2"/>
      <c r="I61" s="6">
        <f t="shared" si="3"/>
        <v>0</v>
      </c>
    </row>
    <row r="62" spans="1:9" s="7" customFormat="1" ht="30" x14ac:dyDescent="0.25">
      <c r="A62" s="8">
        <v>31</v>
      </c>
      <c r="B62" s="9" t="s">
        <v>426</v>
      </c>
      <c r="C62" s="9" t="s">
        <v>36</v>
      </c>
      <c r="D62" s="63" t="s">
        <v>37</v>
      </c>
      <c r="E62" s="79" t="s">
        <v>1095</v>
      </c>
      <c r="F62" s="12">
        <v>23</v>
      </c>
      <c r="G62" s="12" t="s">
        <v>1167</v>
      </c>
      <c r="H62" s="2"/>
      <c r="I62" s="6">
        <f t="shared" si="3"/>
        <v>0</v>
      </c>
    </row>
    <row r="63" spans="1:9" s="7" customFormat="1" ht="30" x14ac:dyDescent="0.25">
      <c r="A63" s="8">
        <v>33</v>
      </c>
      <c r="B63" s="9" t="s">
        <v>427</v>
      </c>
      <c r="C63" s="9" t="s">
        <v>428</v>
      </c>
      <c r="D63" s="63" t="s">
        <v>2</v>
      </c>
      <c r="E63" s="79" t="s">
        <v>1095</v>
      </c>
      <c r="F63" s="12">
        <v>23</v>
      </c>
      <c r="G63" s="12" t="s">
        <v>1167</v>
      </c>
      <c r="H63" s="2"/>
      <c r="I63" s="6">
        <f t="shared" si="3"/>
        <v>0</v>
      </c>
    </row>
    <row r="64" spans="1:9" s="7" customFormat="1" ht="30" x14ac:dyDescent="0.25">
      <c r="A64" s="8">
        <v>34</v>
      </c>
      <c r="B64" s="9" t="s">
        <v>429</v>
      </c>
      <c r="C64" s="9" t="s">
        <v>430</v>
      </c>
      <c r="D64" s="63" t="s">
        <v>2</v>
      </c>
      <c r="E64" s="79" t="s">
        <v>1095</v>
      </c>
      <c r="F64" s="12">
        <v>23</v>
      </c>
      <c r="G64" s="12" t="s">
        <v>1167</v>
      </c>
      <c r="H64" s="2"/>
      <c r="I64" s="6">
        <f t="shared" si="3"/>
        <v>0</v>
      </c>
    </row>
    <row r="65" spans="1:9" s="7" customFormat="1" ht="30" x14ac:dyDescent="0.25">
      <c r="A65" s="8">
        <v>37</v>
      </c>
      <c r="B65" s="9" t="s">
        <v>1003</v>
      </c>
      <c r="C65" s="9" t="s">
        <v>431</v>
      </c>
      <c r="D65" s="63" t="s">
        <v>7</v>
      </c>
      <c r="E65" s="79" t="s">
        <v>1095</v>
      </c>
      <c r="F65" s="12">
        <v>23</v>
      </c>
      <c r="G65" s="12" t="s">
        <v>1167</v>
      </c>
      <c r="H65" s="2"/>
      <c r="I65" s="6">
        <f t="shared" si="3"/>
        <v>0</v>
      </c>
    </row>
    <row r="66" spans="1:9" s="7" customFormat="1" ht="30" x14ac:dyDescent="0.25">
      <c r="A66" s="8">
        <v>38</v>
      </c>
      <c r="B66" s="9" t="s">
        <v>432</v>
      </c>
      <c r="C66" s="9" t="s">
        <v>1042</v>
      </c>
      <c r="D66" s="63" t="s">
        <v>7</v>
      </c>
      <c r="E66" s="79" t="s">
        <v>1095</v>
      </c>
      <c r="F66" s="12">
        <v>23</v>
      </c>
      <c r="G66" s="12" t="s">
        <v>1167</v>
      </c>
      <c r="H66" s="2"/>
      <c r="I66" s="6">
        <f t="shared" si="3"/>
        <v>0</v>
      </c>
    </row>
    <row r="67" spans="1:9" s="7" customFormat="1" ht="30" x14ac:dyDescent="0.25">
      <c r="A67" s="8">
        <v>41</v>
      </c>
      <c r="B67" s="9" t="s">
        <v>433</v>
      </c>
      <c r="C67" s="10" t="s">
        <v>135</v>
      </c>
      <c r="D67" s="63" t="s">
        <v>7</v>
      </c>
      <c r="E67" s="79" t="s">
        <v>1095</v>
      </c>
      <c r="F67" s="12">
        <v>23</v>
      </c>
      <c r="G67" s="12" t="s">
        <v>1167</v>
      </c>
      <c r="H67" s="2"/>
      <c r="I67" s="6">
        <f t="shared" si="3"/>
        <v>0</v>
      </c>
    </row>
    <row r="68" spans="1:9" s="7" customFormat="1" ht="45" x14ac:dyDescent="0.25">
      <c r="A68" s="8">
        <v>42</v>
      </c>
      <c r="B68" s="9" t="s">
        <v>434</v>
      </c>
      <c r="C68" s="9" t="s">
        <v>1149</v>
      </c>
      <c r="D68" s="63" t="s">
        <v>7</v>
      </c>
      <c r="E68" s="79" t="s">
        <v>1095</v>
      </c>
      <c r="F68" s="12">
        <v>23</v>
      </c>
      <c r="G68" s="12" t="s">
        <v>1167</v>
      </c>
      <c r="H68" s="2"/>
      <c r="I68" s="6">
        <f t="shared" si="3"/>
        <v>0</v>
      </c>
    </row>
    <row r="69" spans="1:9" s="7" customFormat="1" ht="30" x14ac:dyDescent="0.25">
      <c r="A69" s="8">
        <v>44</v>
      </c>
      <c r="B69" s="9" t="s">
        <v>435</v>
      </c>
      <c r="C69" s="9" t="s">
        <v>436</v>
      </c>
      <c r="D69" s="63" t="s">
        <v>2</v>
      </c>
      <c r="E69" s="79" t="s">
        <v>1095</v>
      </c>
      <c r="F69" s="12">
        <v>23</v>
      </c>
      <c r="G69" s="12" t="s">
        <v>1167</v>
      </c>
      <c r="H69" s="2"/>
      <c r="I69" s="6">
        <f t="shared" si="3"/>
        <v>0</v>
      </c>
    </row>
    <row r="70" spans="1:9" s="7" customFormat="1" ht="30" x14ac:dyDescent="0.25">
      <c r="A70" s="8">
        <v>45</v>
      </c>
      <c r="B70" s="9" t="s">
        <v>437</v>
      </c>
      <c r="C70" s="9" t="s">
        <v>438</v>
      </c>
      <c r="D70" s="63" t="s">
        <v>2</v>
      </c>
      <c r="E70" s="79" t="s">
        <v>1095</v>
      </c>
      <c r="F70" s="12">
        <v>23</v>
      </c>
      <c r="G70" s="12" t="s">
        <v>1167</v>
      </c>
      <c r="H70" s="2"/>
      <c r="I70" s="6">
        <f t="shared" si="3"/>
        <v>0</v>
      </c>
    </row>
    <row r="71" spans="1:9" s="7" customFormat="1" ht="30" x14ac:dyDescent="0.25">
      <c r="A71" s="8">
        <v>46</v>
      </c>
      <c r="B71" s="9" t="s">
        <v>439</v>
      </c>
      <c r="C71" s="10" t="s">
        <v>135</v>
      </c>
      <c r="D71" s="63" t="s">
        <v>2</v>
      </c>
      <c r="E71" s="79" t="s">
        <v>1095</v>
      </c>
      <c r="F71" s="12">
        <v>23</v>
      </c>
      <c r="G71" s="12" t="s">
        <v>1167</v>
      </c>
      <c r="H71" s="2"/>
      <c r="I71" s="6">
        <f t="shared" si="3"/>
        <v>0</v>
      </c>
    </row>
    <row r="72" spans="1:9" s="7" customFormat="1" x14ac:dyDescent="0.25">
      <c r="A72" s="8">
        <v>47</v>
      </c>
      <c r="B72" s="9" t="s">
        <v>440</v>
      </c>
      <c r="C72" s="10" t="s">
        <v>135</v>
      </c>
      <c r="D72" s="63" t="s">
        <v>2</v>
      </c>
      <c r="E72" s="79" t="s">
        <v>1095</v>
      </c>
      <c r="F72" s="12">
        <v>23</v>
      </c>
      <c r="G72" s="12" t="s">
        <v>1167</v>
      </c>
      <c r="H72" s="2"/>
      <c r="I72" s="6">
        <f t="shared" si="3"/>
        <v>0</v>
      </c>
    </row>
    <row r="73" spans="1:9" s="7" customFormat="1" ht="30" x14ac:dyDescent="0.25">
      <c r="A73" s="8">
        <v>48</v>
      </c>
      <c r="B73" s="9" t="s">
        <v>441</v>
      </c>
      <c r="C73" s="9" t="s">
        <v>442</v>
      </c>
      <c r="D73" s="63" t="s">
        <v>7</v>
      </c>
      <c r="E73" s="79" t="s">
        <v>1095</v>
      </c>
      <c r="F73" s="12">
        <v>23</v>
      </c>
      <c r="G73" s="12" t="s">
        <v>1167</v>
      </c>
      <c r="H73" s="2"/>
      <c r="I73" s="6">
        <f t="shared" si="3"/>
        <v>0</v>
      </c>
    </row>
    <row r="74" spans="1:9" s="7" customFormat="1" ht="45" x14ac:dyDescent="0.25">
      <c r="A74" s="8">
        <v>52</v>
      </c>
      <c r="B74" s="9" t="s">
        <v>443</v>
      </c>
      <c r="C74" s="9" t="s">
        <v>1151</v>
      </c>
      <c r="D74" s="63" t="s">
        <v>7</v>
      </c>
      <c r="E74" s="79" t="s">
        <v>1095</v>
      </c>
      <c r="F74" s="12">
        <v>23</v>
      </c>
      <c r="G74" s="12" t="s">
        <v>1167</v>
      </c>
      <c r="H74" s="2"/>
      <c r="I74" s="6">
        <f t="shared" si="3"/>
        <v>0</v>
      </c>
    </row>
    <row r="75" spans="1:9" s="7" customFormat="1" ht="30" x14ac:dyDescent="0.25">
      <c r="A75" s="8">
        <v>53</v>
      </c>
      <c r="B75" s="9" t="s">
        <v>444</v>
      </c>
      <c r="C75" s="9" t="s">
        <v>1150</v>
      </c>
      <c r="D75" s="63" t="s">
        <v>122</v>
      </c>
      <c r="E75" s="79" t="s">
        <v>1095</v>
      </c>
      <c r="F75" s="12">
        <v>23</v>
      </c>
      <c r="G75" s="12" t="s">
        <v>1167</v>
      </c>
      <c r="H75" s="2"/>
      <c r="I75" s="6">
        <f t="shared" si="3"/>
        <v>0</v>
      </c>
    </row>
    <row r="76" spans="1:9" s="7" customFormat="1" ht="30" x14ac:dyDescent="0.25">
      <c r="A76" s="8">
        <v>54</v>
      </c>
      <c r="B76" s="9" t="s">
        <v>445</v>
      </c>
      <c r="C76" s="9" t="s">
        <v>446</v>
      </c>
      <c r="D76" s="63" t="s">
        <v>7</v>
      </c>
      <c r="E76" s="79" t="s">
        <v>1095</v>
      </c>
      <c r="F76" s="12">
        <v>23</v>
      </c>
      <c r="G76" s="12" t="s">
        <v>1167</v>
      </c>
      <c r="H76" s="2"/>
      <c r="I76" s="6">
        <f t="shared" si="3"/>
        <v>0</v>
      </c>
    </row>
    <row r="77" spans="1:9" s="7" customFormat="1" x14ac:dyDescent="0.25">
      <c r="A77" s="8">
        <v>57</v>
      </c>
      <c r="B77" s="9" t="s">
        <v>447</v>
      </c>
      <c r="C77" s="10" t="s">
        <v>135</v>
      </c>
      <c r="D77" s="63" t="s">
        <v>7</v>
      </c>
      <c r="E77" s="79" t="s">
        <v>1095</v>
      </c>
      <c r="F77" s="12">
        <v>23</v>
      </c>
      <c r="G77" s="12" t="s">
        <v>1167</v>
      </c>
      <c r="H77" s="2"/>
      <c r="I77" s="6">
        <f t="shared" si="3"/>
        <v>0</v>
      </c>
    </row>
    <row r="78" spans="1:9" s="7" customFormat="1" x14ac:dyDescent="0.25">
      <c r="A78" s="8">
        <v>58</v>
      </c>
      <c r="B78" s="9" t="s">
        <v>448</v>
      </c>
      <c r="C78" s="9" t="s">
        <v>449</v>
      </c>
      <c r="D78" s="63" t="s">
        <v>7</v>
      </c>
      <c r="E78" s="79" t="s">
        <v>1095</v>
      </c>
      <c r="F78" s="12">
        <v>23</v>
      </c>
      <c r="G78" s="12" t="s">
        <v>1167</v>
      </c>
      <c r="H78" s="2"/>
      <c r="I78" s="6">
        <f t="shared" si="3"/>
        <v>0</v>
      </c>
    </row>
    <row r="79" spans="1:9" s="7" customFormat="1" ht="30" x14ac:dyDescent="0.25">
      <c r="A79" s="8">
        <v>59</v>
      </c>
      <c r="B79" s="9" t="s">
        <v>450</v>
      </c>
      <c r="C79" s="9" t="s">
        <v>451</v>
      </c>
      <c r="D79" s="63" t="s">
        <v>7</v>
      </c>
      <c r="E79" s="79" t="s">
        <v>1095</v>
      </c>
      <c r="F79" s="12">
        <v>23</v>
      </c>
      <c r="G79" s="12" t="s">
        <v>1167</v>
      </c>
      <c r="H79" s="2"/>
      <c r="I79" s="6">
        <f t="shared" si="3"/>
        <v>0</v>
      </c>
    </row>
    <row r="80" spans="1:9" s="7" customFormat="1" ht="30" x14ac:dyDescent="0.25">
      <c r="A80" s="8">
        <v>60</v>
      </c>
      <c r="B80" s="9" t="s">
        <v>452</v>
      </c>
      <c r="C80" s="10" t="s">
        <v>135</v>
      </c>
      <c r="D80" s="63" t="s">
        <v>2</v>
      </c>
      <c r="E80" s="79" t="s">
        <v>1095</v>
      </c>
      <c r="F80" s="12">
        <v>23</v>
      </c>
      <c r="G80" s="12" t="s">
        <v>1167</v>
      </c>
      <c r="H80" s="2"/>
      <c r="I80" s="6">
        <f t="shared" si="3"/>
        <v>0</v>
      </c>
    </row>
    <row r="81" spans="1:9" s="7" customFormat="1" ht="30" x14ac:dyDescent="0.25">
      <c r="A81" s="8">
        <v>62</v>
      </c>
      <c r="B81" s="9" t="s">
        <v>453</v>
      </c>
      <c r="C81" s="9" t="s">
        <v>36</v>
      </c>
      <c r="D81" s="63" t="s">
        <v>37</v>
      </c>
      <c r="E81" s="79" t="s">
        <v>1095</v>
      </c>
      <c r="F81" s="12">
        <v>23</v>
      </c>
      <c r="G81" s="12" t="s">
        <v>1167</v>
      </c>
      <c r="H81" s="2"/>
      <c r="I81" s="6">
        <f t="shared" si="3"/>
        <v>0</v>
      </c>
    </row>
    <row r="82" spans="1:9" s="7" customFormat="1" x14ac:dyDescent="0.25">
      <c r="A82" s="8">
        <v>65</v>
      </c>
      <c r="B82" s="9" t="s">
        <v>454</v>
      </c>
      <c r="C82" s="9" t="s">
        <v>455</v>
      </c>
      <c r="D82" s="63" t="s">
        <v>2</v>
      </c>
      <c r="E82" s="79" t="s">
        <v>1095</v>
      </c>
      <c r="F82" s="12">
        <v>23</v>
      </c>
      <c r="G82" s="12" t="s">
        <v>1167</v>
      </c>
      <c r="H82" s="2"/>
      <c r="I82" s="6">
        <f t="shared" si="3"/>
        <v>0</v>
      </c>
    </row>
    <row r="83" spans="1:9" s="7" customFormat="1" ht="30" x14ac:dyDescent="0.25">
      <c r="A83" s="8">
        <v>66</v>
      </c>
      <c r="B83" s="9" t="s">
        <v>456</v>
      </c>
      <c r="C83" s="9" t="s">
        <v>457</v>
      </c>
      <c r="D83" s="63" t="s">
        <v>2</v>
      </c>
      <c r="E83" s="79" t="s">
        <v>1095</v>
      </c>
      <c r="F83" s="12">
        <v>23</v>
      </c>
      <c r="G83" s="12" t="s">
        <v>1167</v>
      </c>
      <c r="H83" s="2"/>
      <c r="I83" s="6">
        <f t="shared" si="3"/>
        <v>0</v>
      </c>
    </row>
    <row r="84" spans="1:9" s="7" customFormat="1" ht="30" x14ac:dyDescent="0.25">
      <c r="A84" s="8">
        <v>70</v>
      </c>
      <c r="B84" s="9" t="s">
        <v>458</v>
      </c>
      <c r="C84" s="9" t="s">
        <v>1043</v>
      </c>
      <c r="D84" s="63" t="s">
        <v>7</v>
      </c>
      <c r="E84" s="79" t="s">
        <v>1095</v>
      </c>
      <c r="F84" s="12">
        <v>23</v>
      </c>
      <c r="G84" s="12" t="s">
        <v>1167</v>
      </c>
      <c r="H84" s="2"/>
      <c r="I84" s="6">
        <f t="shared" si="3"/>
        <v>0</v>
      </c>
    </row>
    <row r="85" spans="1:9" s="7" customFormat="1" ht="30" x14ac:dyDescent="0.25">
      <c r="A85" s="8">
        <v>71</v>
      </c>
      <c r="B85" s="9" t="s">
        <v>459</v>
      </c>
      <c r="C85" s="9" t="s">
        <v>1043</v>
      </c>
      <c r="D85" s="63" t="s">
        <v>7</v>
      </c>
      <c r="E85" s="79" t="s">
        <v>1095</v>
      </c>
      <c r="F85" s="12">
        <v>23</v>
      </c>
      <c r="G85" s="12" t="s">
        <v>1167</v>
      </c>
      <c r="H85" s="2"/>
      <c r="I85" s="6">
        <f t="shared" si="3"/>
        <v>0</v>
      </c>
    </row>
    <row r="86" spans="1:9" s="7" customFormat="1" x14ac:dyDescent="0.25">
      <c r="A86" s="8">
        <v>77</v>
      </c>
      <c r="B86" s="9" t="s">
        <v>460</v>
      </c>
      <c r="C86" s="10" t="s">
        <v>135</v>
      </c>
      <c r="D86" s="63" t="s">
        <v>2</v>
      </c>
      <c r="E86" s="79" t="s">
        <v>1095</v>
      </c>
      <c r="F86" s="12">
        <v>23</v>
      </c>
      <c r="G86" s="12" t="s">
        <v>1167</v>
      </c>
      <c r="H86" s="2"/>
      <c r="I86" s="6">
        <f t="shared" si="3"/>
        <v>0</v>
      </c>
    </row>
    <row r="87" spans="1:9" s="7" customFormat="1" x14ac:dyDescent="0.25">
      <c r="A87" s="8">
        <v>81</v>
      </c>
      <c r="B87" s="9" t="s">
        <v>461</v>
      </c>
      <c r="C87" s="10" t="s">
        <v>135</v>
      </c>
      <c r="D87" s="63" t="s">
        <v>2</v>
      </c>
      <c r="E87" s="79" t="s">
        <v>1095</v>
      </c>
      <c r="F87" s="12">
        <v>23</v>
      </c>
      <c r="G87" s="12" t="s">
        <v>1167</v>
      </c>
      <c r="H87" s="2"/>
      <c r="I87" s="6">
        <f t="shared" si="3"/>
        <v>0</v>
      </c>
    </row>
    <row r="88" spans="1:9" s="7" customFormat="1" ht="30" x14ac:dyDescent="0.25">
      <c r="A88" s="8">
        <v>84</v>
      </c>
      <c r="B88" s="9" t="s">
        <v>462</v>
      </c>
      <c r="C88" s="10" t="s">
        <v>135</v>
      </c>
      <c r="D88" s="63" t="s">
        <v>2</v>
      </c>
      <c r="E88" s="79" t="s">
        <v>1095</v>
      </c>
      <c r="F88" s="12">
        <v>23</v>
      </c>
      <c r="G88" s="12" t="s">
        <v>1167</v>
      </c>
      <c r="H88" s="2"/>
      <c r="I88" s="6">
        <f t="shared" si="3"/>
        <v>0</v>
      </c>
    </row>
    <row r="89" spans="1:9" s="7" customFormat="1" ht="30" x14ac:dyDescent="0.25">
      <c r="A89" s="8">
        <v>85</v>
      </c>
      <c r="B89" s="9" t="s">
        <v>463</v>
      </c>
      <c r="C89" s="10" t="s">
        <v>135</v>
      </c>
      <c r="D89" s="63" t="s">
        <v>7</v>
      </c>
      <c r="E89" s="79" t="s">
        <v>1095</v>
      </c>
      <c r="F89" s="12">
        <v>23</v>
      </c>
      <c r="G89" s="12" t="s">
        <v>1167</v>
      </c>
      <c r="H89" s="2"/>
      <c r="I89" s="6">
        <f t="shared" si="3"/>
        <v>0</v>
      </c>
    </row>
    <row r="90" spans="1:9" s="7" customFormat="1" ht="30" x14ac:dyDescent="0.25">
      <c r="A90" s="8">
        <v>86</v>
      </c>
      <c r="B90" s="9" t="s">
        <v>464</v>
      </c>
      <c r="C90" s="10" t="s">
        <v>135</v>
      </c>
      <c r="D90" s="63" t="s">
        <v>2</v>
      </c>
      <c r="E90" s="79" t="s">
        <v>1095</v>
      </c>
      <c r="F90" s="12">
        <v>23</v>
      </c>
      <c r="G90" s="12" t="s">
        <v>1167</v>
      </c>
      <c r="H90" s="2"/>
      <c r="I90" s="6">
        <f t="shared" si="3"/>
        <v>0</v>
      </c>
    </row>
    <row r="91" spans="1:9" s="7" customFormat="1" ht="30" x14ac:dyDescent="0.25">
      <c r="A91" s="8">
        <v>87</v>
      </c>
      <c r="B91" s="9" t="s">
        <v>465</v>
      </c>
      <c r="C91" s="9" t="s">
        <v>1043</v>
      </c>
      <c r="D91" s="63" t="s">
        <v>7</v>
      </c>
      <c r="E91" s="79" t="s">
        <v>1095</v>
      </c>
      <c r="F91" s="12">
        <v>23</v>
      </c>
      <c r="G91" s="12" t="s">
        <v>1167</v>
      </c>
      <c r="H91" s="2"/>
      <c r="I91" s="6">
        <f t="shared" si="3"/>
        <v>0</v>
      </c>
    </row>
    <row r="92" spans="1:9" s="7" customFormat="1" x14ac:dyDescent="0.25">
      <c r="A92" s="8">
        <v>88</v>
      </c>
      <c r="B92" s="9" t="s">
        <v>466</v>
      </c>
      <c r="C92" s="9" t="s">
        <v>467</v>
      </c>
      <c r="D92" s="63" t="s">
        <v>7</v>
      </c>
      <c r="E92" s="79" t="s">
        <v>1095</v>
      </c>
      <c r="F92" s="12">
        <v>23</v>
      </c>
      <c r="G92" s="12" t="s">
        <v>1167</v>
      </c>
      <c r="H92" s="2"/>
      <c r="I92" s="6">
        <f t="shared" si="3"/>
        <v>0</v>
      </c>
    </row>
    <row r="93" spans="1:9" s="7" customFormat="1" ht="30" x14ac:dyDescent="0.25">
      <c r="A93" s="8">
        <v>90</v>
      </c>
      <c r="B93" s="9" t="s">
        <v>468</v>
      </c>
      <c r="C93" s="10" t="s">
        <v>469</v>
      </c>
      <c r="D93" s="63" t="s">
        <v>7</v>
      </c>
      <c r="E93" s="79" t="s">
        <v>1095</v>
      </c>
      <c r="F93" s="12">
        <v>23</v>
      </c>
      <c r="G93" s="12" t="s">
        <v>1167</v>
      </c>
      <c r="H93" s="2"/>
      <c r="I93" s="6">
        <f t="shared" si="3"/>
        <v>0</v>
      </c>
    </row>
    <row r="94" spans="1:9" s="7" customFormat="1" ht="30" x14ac:dyDescent="0.25">
      <c r="A94" s="8">
        <v>93</v>
      </c>
      <c r="B94" s="9" t="s">
        <v>470</v>
      </c>
      <c r="C94" s="9" t="s">
        <v>471</v>
      </c>
      <c r="D94" s="63" t="s">
        <v>7</v>
      </c>
      <c r="E94" s="79" t="s">
        <v>1095</v>
      </c>
      <c r="F94" s="12">
        <v>23</v>
      </c>
      <c r="G94" s="12" t="s">
        <v>1167</v>
      </c>
      <c r="H94" s="2"/>
      <c r="I94" s="6">
        <f t="shared" si="3"/>
        <v>0</v>
      </c>
    </row>
    <row r="95" spans="1:9" s="7" customFormat="1" ht="30" x14ac:dyDescent="0.25">
      <c r="A95" s="8">
        <v>94</v>
      </c>
      <c r="B95" s="9" t="s">
        <v>472</v>
      </c>
      <c r="C95" s="9" t="s">
        <v>36</v>
      </c>
      <c r="D95" s="63" t="s">
        <v>37</v>
      </c>
      <c r="E95" s="79" t="s">
        <v>1095</v>
      </c>
      <c r="F95" s="12">
        <v>23</v>
      </c>
      <c r="G95" s="12" t="s">
        <v>1167</v>
      </c>
      <c r="H95" s="2"/>
      <c r="I95" s="6">
        <f t="shared" si="3"/>
        <v>0</v>
      </c>
    </row>
    <row r="96" spans="1:9" s="7" customFormat="1" ht="30" x14ac:dyDescent="0.25">
      <c r="A96" s="8">
        <v>95</v>
      </c>
      <c r="B96" s="9" t="s">
        <v>473</v>
      </c>
      <c r="C96" s="9" t="s">
        <v>474</v>
      </c>
      <c r="D96" s="63" t="s">
        <v>7</v>
      </c>
      <c r="E96" s="79" t="s">
        <v>1095</v>
      </c>
      <c r="F96" s="12">
        <v>23</v>
      </c>
      <c r="G96" s="12" t="s">
        <v>1167</v>
      </c>
      <c r="H96" s="2"/>
      <c r="I96" s="6">
        <f t="shared" si="3"/>
        <v>0</v>
      </c>
    </row>
    <row r="97" spans="1:9" s="7" customFormat="1" x14ac:dyDescent="0.25">
      <c r="A97" s="8">
        <v>97</v>
      </c>
      <c r="B97" s="9" t="s">
        <v>475</v>
      </c>
      <c r="C97" s="9" t="s">
        <v>476</v>
      </c>
      <c r="D97" s="63" t="s">
        <v>2</v>
      </c>
      <c r="E97" s="79" t="s">
        <v>1095</v>
      </c>
      <c r="F97" s="12">
        <v>23</v>
      </c>
      <c r="G97" s="12" t="s">
        <v>1167</v>
      </c>
      <c r="H97" s="2"/>
      <c r="I97" s="6">
        <f t="shared" si="3"/>
        <v>0</v>
      </c>
    </row>
    <row r="98" spans="1:9" s="7" customFormat="1" ht="30" x14ac:dyDescent="0.25">
      <c r="A98" s="8">
        <v>98</v>
      </c>
      <c r="B98" s="9" t="s">
        <v>477</v>
      </c>
      <c r="C98" s="9" t="s">
        <v>1044</v>
      </c>
      <c r="D98" s="63" t="s">
        <v>7</v>
      </c>
      <c r="E98" s="79" t="s">
        <v>1095</v>
      </c>
      <c r="F98" s="12">
        <v>23</v>
      </c>
      <c r="G98" s="12" t="s">
        <v>1167</v>
      </c>
      <c r="H98" s="2"/>
      <c r="I98" s="6">
        <f t="shared" si="3"/>
        <v>0</v>
      </c>
    </row>
    <row r="99" spans="1:9" s="7" customFormat="1" ht="30" x14ac:dyDescent="0.25">
      <c r="A99" s="8">
        <v>100</v>
      </c>
      <c r="B99" s="9" t="s">
        <v>478</v>
      </c>
      <c r="C99" s="9" t="s">
        <v>479</v>
      </c>
      <c r="D99" s="63" t="s">
        <v>7</v>
      </c>
      <c r="E99" s="79" t="s">
        <v>1095</v>
      </c>
      <c r="F99" s="12">
        <v>23</v>
      </c>
      <c r="G99" s="12" t="s">
        <v>1167</v>
      </c>
      <c r="H99" s="2"/>
      <c r="I99" s="6">
        <f t="shared" si="3"/>
        <v>0</v>
      </c>
    </row>
    <row r="100" spans="1:9" s="7" customFormat="1" x14ac:dyDescent="0.25">
      <c r="A100" s="8">
        <v>101</v>
      </c>
      <c r="B100" s="9" t="s">
        <v>480</v>
      </c>
      <c r="C100" s="10" t="s">
        <v>135</v>
      </c>
      <c r="D100" s="63" t="s">
        <v>2</v>
      </c>
      <c r="E100" s="79" t="s">
        <v>1095</v>
      </c>
      <c r="F100" s="12">
        <v>23</v>
      </c>
      <c r="G100" s="12" t="s">
        <v>1167</v>
      </c>
      <c r="H100" s="2"/>
      <c r="I100" s="6">
        <f t="shared" si="3"/>
        <v>0</v>
      </c>
    </row>
    <row r="101" spans="1:9" s="7" customFormat="1" ht="30" x14ac:dyDescent="0.25">
      <c r="A101" s="8">
        <v>102</v>
      </c>
      <c r="B101" s="9" t="s">
        <v>481</v>
      </c>
      <c r="C101" s="9" t="s">
        <v>482</v>
      </c>
      <c r="D101" s="63" t="s">
        <v>7</v>
      </c>
      <c r="E101" s="79" t="s">
        <v>1095</v>
      </c>
      <c r="F101" s="12">
        <v>23</v>
      </c>
      <c r="G101" s="12" t="s">
        <v>1167</v>
      </c>
      <c r="H101" s="2"/>
      <c r="I101" s="6">
        <f t="shared" si="3"/>
        <v>0</v>
      </c>
    </row>
    <row r="102" spans="1:9" s="7" customFormat="1" x14ac:dyDescent="0.25">
      <c r="A102" s="8">
        <v>104</v>
      </c>
      <c r="B102" s="9" t="s">
        <v>483</v>
      </c>
      <c r="C102" s="9" t="s">
        <v>484</v>
      </c>
      <c r="D102" s="63" t="s">
        <v>2</v>
      </c>
      <c r="E102" s="79" t="s">
        <v>1095</v>
      </c>
      <c r="F102" s="12">
        <v>23</v>
      </c>
      <c r="G102" s="12" t="s">
        <v>1167</v>
      </c>
      <c r="H102" s="2"/>
      <c r="I102" s="6">
        <f t="shared" si="3"/>
        <v>0</v>
      </c>
    </row>
    <row r="103" spans="1:9" s="7" customFormat="1" ht="30" x14ac:dyDescent="0.25">
      <c r="A103" s="8">
        <v>105</v>
      </c>
      <c r="B103" s="9" t="s">
        <v>485</v>
      </c>
      <c r="C103" s="9" t="s">
        <v>486</v>
      </c>
      <c r="D103" s="63" t="s">
        <v>2</v>
      </c>
      <c r="E103" s="79" t="s">
        <v>1095</v>
      </c>
      <c r="F103" s="12">
        <v>23</v>
      </c>
      <c r="G103" s="12" t="s">
        <v>1167</v>
      </c>
      <c r="H103" s="2"/>
      <c r="I103" s="6">
        <f t="shared" si="3"/>
        <v>0</v>
      </c>
    </row>
    <row r="104" spans="1:9" s="7" customFormat="1" x14ac:dyDescent="0.25">
      <c r="A104" s="8">
        <v>107</v>
      </c>
      <c r="B104" s="9" t="s">
        <v>487</v>
      </c>
      <c r="C104" s="9" t="s">
        <v>488</v>
      </c>
      <c r="D104" s="63" t="s">
        <v>2</v>
      </c>
      <c r="E104" s="79" t="s">
        <v>1095</v>
      </c>
      <c r="F104" s="12">
        <v>23</v>
      </c>
      <c r="G104" s="12" t="s">
        <v>1167</v>
      </c>
      <c r="H104" s="2"/>
      <c r="I104" s="6">
        <f t="shared" si="3"/>
        <v>0</v>
      </c>
    </row>
    <row r="105" spans="1:9" s="7" customFormat="1" x14ac:dyDescent="0.25">
      <c r="A105" s="8">
        <v>108</v>
      </c>
      <c r="B105" s="9" t="s">
        <v>489</v>
      </c>
      <c r="C105" s="9" t="s">
        <v>490</v>
      </c>
      <c r="D105" s="63" t="s">
        <v>2</v>
      </c>
      <c r="E105" s="79" t="s">
        <v>1095</v>
      </c>
      <c r="F105" s="12">
        <v>23</v>
      </c>
      <c r="G105" s="12" t="s">
        <v>1167</v>
      </c>
      <c r="H105" s="2"/>
      <c r="I105" s="6">
        <f t="shared" si="3"/>
        <v>0</v>
      </c>
    </row>
    <row r="106" spans="1:9" s="7" customFormat="1" ht="30" x14ac:dyDescent="0.25">
      <c r="A106" s="8">
        <v>109</v>
      </c>
      <c r="B106" s="9" t="s">
        <v>491</v>
      </c>
      <c r="C106" s="9" t="s">
        <v>492</v>
      </c>
      <c r="D106" s="63" t="s">
        <v>7</v>
      </c>
      <c r="E106" s="79" t="s">
        <v>1095</v>
      </c>
      <c r="F106" s="12">
        <v>23</v>
      </c>
      <c r="G106" s="12" t="s">
        <v>1167</v>
      </c>
      <c r="H106" s="2"/>
      <c r="I106" s="6">
        <f t="shared" ref="I106:I150" si="4">F106*H106</f>
        <v>0</v>
      </c>
    </row>
    <row r="107" spans="1:9" s="7" customFormat="1" x14ac:dyDescent="0.25">
      <c r="A107" s="8">
        <v>112</v>
      </c>
      <c r="B107" s="9" t="s">
        <v>493</v>
      </c>
      <c r="C107" s="9" t="s">
        <v>1048</v>
      </c>
      <c r="D107" s="63" t="s">
        <v>2</v>
      </c>
      <c r="E107" s="79" t="s">
        <v>1095</v>
      </c>
      <c r="F107" s="12">
        <v>23</v>
      </c>
      <c r="G107" s="12" t="s">
        <v>1167</v>
      </c>
      <c r="H107" s="2"/>
      <c r="I107" s="6">
        <f t="shared" si="4"/>
        <v>0</v>
      </c>
    </row>
    <row r="108" spans="1:9" s="7" customFormat="1" ht="30" x14ac:dyDescent="0.25">
      <c r="A108" s="8">
        <v>113</v>
      </c>
      <c r="B108" s="9" t="s">
        <v>494</v>
      </c>
      <c r="C108" s="9" t="s">
        <v>36</v>
      </c>
      <c r="D108" s="63" t="s">
        <v>37</v>
      </c>
      <c r="E108" s="79" t="s">
        <v>1095</v>
      </c>
      <c r="F108" s="12">
        <v>23</v>
      </c>
      <c r="G108" s="12" t="s">
        <v>1167</v>
      </c>
      <c r="H108" s="2"/>
      <c r="I108" s="6">
        <f t="shared" si="4"/>
        <v>0</v>
      </c>
    </row>
    <row r="109" spans="1:9" s="7" customFormat="1" ht="30" x14ac:dyDescent="0.25">
      <c r="A109" s="8">
        <v>114</v>
      </c>
      <c r="B109" s="9" t="s">
        <v>495</v>
      </c>
      <c r="C109" s="9" t="s">
        <v>1045</v>
      </c>
      <c r="D109" s="63" t="s">
        <v>7</v>
      </c>
      <c r="E109" s="79" t="s">
        <v>1095</v>
      </c>
      <c r="F109" s="12">
        <v>23</v>
      </c>
      <c r="G109" s="12" t="s">
        <v>1167</v>
      </c>
      <c r="H109" s="2"/>
      <c r="I109" s="6">
        <f t="shared" si="4"/>
        <v>0</v>
      </c>
    </row>
    <row r="110" spans="1:9" s="7" customFormat="1" ht="30" x14ac:dyDescent="0.25">
      <c r="A110" s="8">
        <v>115</v>
      </c>
      <c r="B110" s="9" t="s">
        <v>496</v>
      </c>
      <c r="C110" s="10" t="s">
        <v>135</v>
      </c>
      <c r="D110" s="63" t="s">
        <v>2</v>
      </c>
      <c r="E110" s="79" t="s">
        <v>1095</v>
      </c>
      <c r="F110" s="12">
        <v>23</v>
      </c>
      <c r="G110" s="12" t="s">
        <v>1167</v>
      </c>
      <c r="H110" s="2"/>
      <c r="I110" s="6">
        <f t="shared" si="4"/>
        <v>0</v>
      </c>
    </row>
    <row r="111" spans="1:9" s="7" customFormat="1" ht="30" x14ac:dyDescent="0.25">
      <c r="A111" s="8">
        <v>116</v>
      </c>
      <c r="B111" s="9" t="s">
        <v>497</v>
      </c>
      <c r="C111" s="9" t="s">
        <v>1152</v>
      </c>
      <c r="D111" s="63" t="s">
        <v>122</v>
      </c>
      <c r="E111" s="79" t="s">
        <v>1095</v>
      </c>
      <c r="F111" s="12">
        <v>23</v>
      </c>
      <c r="G111" s="12" t="s">
        <v>1167</v>
      </c>
      <c r="H111" s="2"/>
      <c r="I111" s="6">
        <f t="shared" si="4"/>
        <v>0</v>
      </c>
    </row>
    <row r="112" spans="1:9" s="7" customFormat="1" ht="30" x14ac:dyDescent="0.25">
      <c r="A112" s="8">
        <v>122</v>
      </c>
      <c r="B112" s="9" t="s">
        <v>498</v>
      </c>
      <c r="C112" s="9" t="s">
        <v>499</v>
      </c>
      <c r="D112" s="63" t="s">
        <v>7</v>
      </c>
      <c r="E112" s="79" t="s">
        <v>1095</v>
      </c>
      <c r="F112" s="12">
        <v>23</v>
      </c>
      <c r="G112" s="12" t="s">
        <v>1167</v>
      </c>
      <c r="H112" s="2"/>
      <c r="I112" s="6">
        <f t="shared" si="4"/>
        <v>0</v>
      </c>
    </row>
    <row r="113" spans="1:9" s="7" customFormat="1" ht="30" x14ac:dyDescent="0.25">
      <c r="A113" s="8">
        <v>123</v>
      </c>
      <c r="B113" s="9" t="s">
        <v>500</v>
      </c>
      <c r="C113" s="9" t="s">
        <v>90</v>
      </c>
      <c r="D113" s="63" t="s">
        <v>2</v>
      </c>
      <c r="E113" s="79" t="s">
        <v>1095</v>
      </c>
      <c r="F113" s="12">
        <v>23</v>
      </c>
      <c r="G113" s="12" t="s">
        <v>1167</v>
      </c>
      <c r="H113" s="2"/>
      <c r="I113" s="6">
        <f t="shared" si="4"/>
        <v>0</v>
      </c>
    </row>
    <row r="114" spans="1:9" s="7" customFormat="1" ht="30" x14ac:dyDescent="0.25">
      <c r="A114" s="8">
        <v>124</v>
      </c>
      <c r="B114" s="9" t="s">
        <v>501</v>
      </c>
      <c r="C114" s="9" t="s">
        <v>502</v>
      </c>
      <c r="D114" s="63" t="s">
        <v>2</v>
      </c>
      <c r="E114" s="79" t="s">
        <v>1095</v>
      </c>
      <c r="F114" s="12">
        <v>23</v>
      </c>
      <c r="G114" s="12" t="s">
        <v>1167</v>
      </c>
      <c r="H114" s="2"/>
      <c r="I114" s="6">
        <f t="shared" si="4"/>
        <v>0</v>
      </c>
    </row>
    <row r="115" spans="1:9" s="7" customFormat="1" ht="30" x14ac:dyDescent="0.25">
      <c r="A115" s="8">
        <v>126</v>
      </c>
      <c r="B115" s="9" t="s">
        <v>503</v>
      </c>
      <c r="C115" s="9" t="s">
        <v>1049</v>
      </c>
      <c r="D115" s="63" t="s">
        <v>7</v>
      </c>
      <c r="E115" s="79" t="s">
        <v>1095</v>
      </c>
      <c r="F115" s="12">
        <v>23</v>
      </c>
      <c r="G115" s="12" t="s">
        <v>1167</v>
      </c>
      <c r="H115" s="2"/>
      <c r="I115" s="6">
        <f t="shared" si="4"/>
        <v>0</v>
      </c>
    </row>
    <row r="116" spans="1:9" s="7" customFormat="1" ht="30" x14ac:dyDescent="0.25">
      <c r="A116" s="8">
        <v>127</v>
      </c>
      <c r="B116" s="9" t="s">
        <v>504</v>
      </c>
      <c r="C116" s="9" t="s">
        <v>1050</v>
      </c>
      <c r="D116" s="63" t="s">
        <v>7</v>
      </c>
      <c r="E116" s="79" t="s">
        <v>1095</v>
      </c>
      <c r="F116" s="12">
        <v>23</v>
      </c>
      <c r="G116" s="12" t="s">
        <v>1167</v>
      </c>
      <c r="H116" s="2"/>
      <c r="I116" s="6">
        <f t="shared" si="4"/>
        <v>0</v>
      </c>
    </row>
    <row r="117" spans="1:9" s="7" customFormat="1" x14ac:dyDescent="0.25">
      <c r="A117" s="8">
        <v>134</v>
      </c>
      <c r="B117" s="9" t="s">
        <v>505</v>
      </c>
      <c r="C117" s="9" t="s">
        <v>506</v>
      </c>
      <c r="D117" s="63" t="s">
        <v>2</v>
      </c>
      <c r="E117" s="79" t="s">
        <v>1095</v>
      </c>
      <c r="F117" s="12">
        <v>23</v>
      </c>
      <c r="G117" s="12" t="s">
        <v>1167</v>
      </c>
      <c r="H117" s="2"/>
      <c r="I117" s="6">
        <f t="shared" si="4"/>
        <v>0</v>
      </c>
    </row>
    <row r="118" spans="1:9" s="7" customFormat="1" ht="30" x14ac:dyDescent="0.25">
      <c r="A118" s="8">
        <v>136</v>
      </c>
      <c r="B118" s="9" t="s">
        <v>507</v>
      </c>
      <c r="C118" s="9" t="s">
        <v>137</v>
      </c>
      <c r="D118" s="63" t="s">
        <v>2</v>
      </c>
      <c r="E118" s="79" t="s">
        <v>1095</v>
      </c>
      <c r="F118" s="12">
        <v>23</v>
      </c>
      <c r="G118" s="12" t="s">
        <v>1167</v>
      </c>
      <c r="H118" s="2"/>
      <c r="I118" s="6">
        <f t="shared" si="4"/>
        <v>0</v>
      </c>
    </row>
    <row r="119" spans="1:9" s="7" customFormat="1" ht="30" x14ac:dyDescent="0.25">
      <c r="A119" s="8">
        <v>137</v>
      </c>
      <c r="B119" s="9" t="s">
        <v>508</v>
      </c>
      <c r="C119" s="10" t="s">
        <v>135</v>
      </c>
      <c r="D119" s="63" t="s">
        <v>2</v>
      </c>
      <c r="E119" s="79" t="s">
        <v>1095</v>
      </c>
      <c r="F119" s="12">
        <v>23</v>
      </c>
      <c r="G119" s="12" t="s">
        <v>1167</v>
      </c>
      <c r="H119" s="2"/>
      <c r="I119" s="6">
        <f t="shared" si="4"/>
        <v>0</v>
      </c>
    </row>
    <row r="120" spans="1:9" s="7" customFormat="1" ht="30" x14ac:dyDescent="0.25">
      <c r="A120" s="8">
        <v>138</v>
      </c>
      <c r="B120" s="9" t="s">
        <v>509</v>
      </c>
      <c r="C120" s="9" t="s">
        <v>36</v>
      </c>
      <c r="D120" s="63" t="s">
        <v>37</v>
      </c>
      <c r="E120" s="79" t="s">
        <v>1095</v>
      </c>
      <c r="F120" s="12">
        <v>23</v>
      </c>
      <c r="G120" s="12" t="s">
        <v>1167</v>
      </c>
      <c r="H120" s="2"/>
      <c r="I120" s="6">
        <f t="shared" si="4"/>
        <v>0</v>
      </c>
    </row>
    <row r="121" spans="1:9" s="7" customFormat="1" ht="45" x14ac:dyDescent="0.25">
      <c r="A121" s="8">
        <v>139</v>
      </c>
      <c r="B121" s="9" t="s">
        <v>510</v>
      </c>
      <c r="C121" s="9" t="s">
        <v>1153</v>
      </c>
      <c r="D121" s="63" t="s">
        <v>7</v>
      </c>
      <c r="E121" s="79" t="s">
        <v>1095</v>
      </c>
      <c r="F121" s="12">
        <v>23</v>
      </c>
      <c r="G121" s="12" t="s">
        <v>1167</v>
      </c>
      <c r="H121" s="2"/>
      <c r="I121" s="6">
        <f t="shared" si="4"/>
        <v>0</v>
      </c>
    </row>
    <row r="122" spans="1:9" s="7" customFormat="1" ht="30" x14ac:dyDescent="0.25">
      <c r="A122" s="8">
        <v>140</v>
      </c>
      <c r="B122" s="9" t="s">
        <v>511</v>
      </c>
      <c r="C122" s="9" t="s">
        <v>512</v>
      </c>
      <c r="D122" s="63" t="s">
        <v>7</v>
      </c>
      <c r="E122" s="79" t="s">
        <v>1095</v>
      </c>
      <c r="F122" s="12">
        <v>23</v>
      </c>
      <c r="G122" s="12" t="s">
        <v>1167</v>
      </c>
      <c r="H122" s="2"/>
      <c r="I122" s="6">
        <f t="shared" si="4"/>
        <v>0</v>
      </c>
    </row>
    <row r="123" spans="1:9" s="7" customFormat="1" x14ac:dyDescent="0.25">
      <c r="A123" s="8">
        <v>143</v>
      </c>
      <c r="B123" s="9" t="s">
        <v>513</v>
      </c>
      <c r="C123" s="9" t="s">
        <v>81</v>
      </c>
      <c r="D123" s="63" t="s">
        <v>2</v>
      </c>
      <c r="E123" s="79" t="s">
        <v>1095</v>
      </c>
      <c r="F123" s="12">
        <v>23</v>
      </c>
      <c r="G123" s="12" t="s">
        <v>1167</v>
      </c>
      <c r="H123" s="2"/>
      <c r="I123" s="6">
        <f t="shared" si="4"/>
        <v>0</v>
      </c>
    </row>
    <row r="124" spans="1:9" s="7" customFormat="1" ht="30" x14ac:dyDescent="0.25">
      <c r="A124" s="8">
        <v>144</v>
      </c>
      <c r="B124" s="9" t="s">
        <v>514</v>
      </c>
      <c r="C124" s="9" t="s">
        <v>515</v>
      </c>
      <c r="D124" s="63" t="s">
        <v>2</v>
      </c>
      <c r="E124" s="79" t="s">
        <v>1095</v>
      </c>
      <c r="F124" s="12">
        <v>23</v>
      </c>
      <c r="G124" s="12" t="s">
        <v>1167</v>
      </c>
      <c r="H124" s="2"/>
      <c r="I124" s="6">
        <f t="shared" si="4"/>
        <v>0</v>
      </c>
    </row>
    <row r="125" spans="1:9" s="7" customFormat="1" ht="30" x14ac:dyDescent="0.25">
      <c r="A125" s="8">
        <v>145</v>
      </c>
      <c r="B125" s="9" t="s">
        <v>516</v>
      </c>
      <c r="C125" s="9" t="s">
        <v>517</v>
      </c>
      <c r="D125" s="63" t="s">
        <v>7</v>
      </c>
      <c r="E125" s="79" t="s">
        <v>1095</v>
      </c>
      <c r="F125" s="12">
        <v>23</v>
      </c>
      <c r="G125" s="12" t="s">
        <v>1167</v>
      </c>
      <c r="H125" s="2"/>
      <c r="I125" s="6">
        <f t="shared" si="4"/>
        <v>0</v>
      </c>
    </row>
    <row r="126" spans="1:9" s="7" customFormat="1" ht="30" x14ac:dyDescent="0.25">
      <c r="A126" s="8">
        <v>147</v>
      </c>
      <c r="B126" s="9" t="s">
        <v>518</v>
      </c>
      <c r="C126" s="10" t="s">
        <v>135</v>
      </c>
      <c r="D126" s="63" t="s">
        <v>2</v>
      </c>
      <c r="E126" s="79" t="s">
        <v>1095</v>
      </c>
      <c r="F126" s="12">
        <v>23</v>
      </c>
      <c r="G126" s="12" t="s">
        <v>1167</v>
      </c>
      <c r="H126" s="2"/>
      <c r="I126" s="6">
        <f t="shared" si="4"/>
        <v>0</v>
      </c>
    </row>
    <row r="127" spans="1:9" s="7" customFormat="1" x14ac:dyDescent="0.25">
      <c r="A127" s="8">
        <v>148</v>
      </c>
      <c r="B127" s="9" t="s">
        <v>519</v>
      </c>
      <c r="C127" s="9" t="s">
        <v>520</v>
      </c>
      <c r="D127" s="63" t="s">
        <v>2</v>
      </c>
      <c r="E127" s="79" t="s">
        <v>1095</v>
      </c>
      <c r="F127" s="12">
        <v>23</v>
      </c>
      <c r="G127" s="12" t="s">
        <v>1167</v>
      </c>
      <c r="H127" s="2"/>
      <c r="I127" s="6">
        <f t="shared" si="4"/>
        <v>0</v>
      </c>
    </row>
    <row r="128" spans="1:9" s="7" customFormat="1" x14ac:dyDescent="0.25">
      <c r="A128" s="8">
        <v>149</v>
      </c>
      <c r="B128" s="9" t="s">
        <v>521</v>
      </c>
      <c r="C128" s="10" t="s">
        <v>135</v>
      </c>
      <c r="D128" s="63" t="s">
        <v>7</v>
      </c>
      <c r="E128" s="79" t="s">
        <v>1095</v>
      </c>
      <c r="F128" s="12">
        <v>23</v>
      </c>
      <c r="G128" s="12" t="s">
        <v>1167</v>
      </c>
      <c r="H128" s="2"/>
      <c r="I128" s="6">
        <f t="shared" si="4"/>
        <v>0</v>
      </c>
    </row>
    <row r="129" spans="1:9" s="7" customFormat="1" x14ac:dyDescent="0.25">
      <c r="A129" s="8">
        <v>150</v>
      </c>
      <c r="B129" s="9" t="s">
        <v>522</v>
      </c>
      <c r="C129" s="10" t="s">
        <v>135</v>
      </c>
      <c r="D129" s="63" t="s">
        <v>2</v>
      </c>
      <c r="E129" s="79" t="s">
        <v>1095</v>
      </c>
      <c r="F129" s="12">
        <v>23</v>
      </c>
      <c r="G129" s="12" t="s">
        <v>1167</v>
      </c>
      <c r="H129" s="2"/>
      <c r="I129" s="6">
        <f t="shared" si="4"/>
        <v>0</v>
      </c>
    </row>
    <row r="130" spans="1:9" s="7" customFormat="1" ht="30" x14ac:dyDescent="0.25">
      <c r="A130" s="8">
        <v>151</v>
      </c>
      <c r="B130" s="9" t="s">
        <v>523</v>
      </c>
      <c r="C130" s="9" t="s">
        <v>524</v>
      </c>
      <c r="D130" s="63" t="s">
        <v>2</v>
      </c>
      <c r="E130" s="79" t="s">
        <v>1095</v>
      </c>
      <c r="F130" s="12">
        <v>23</v>
      </c>
      <c r="G130" s="12" t="s">
        <v>1167</v>
      </c>
      <c r="H130" s="2"/>
      <c r="I130" s="6">
        <f t="shared" si="4"/>
        <v>0</v>
      </c>
    </row>
    <row r="131" spans="1:9" s="7" customFormat="1" ht="30" x14ac:dyDescent="0.25">
      <c r="A131" s="8">
        <v>152</v>
      </c>
      <c r="B131" s="9" t="s">
        <v>525</v>
      </c>
      <c r="C131" s="9" t="s">
        <v>526</v>
      </c>
      <c r="D131" s="63" t="s">
        <v>2</v>
      </c>
      <c r="E131" s="79" t="s">
        <v>1095</v>
      </c>
      <c r="F131" s="12">
        <v>23</v>
      </c>
      <c r="G131" s="12" t="s">
        <v>1167</v>
      </c>
      <c r="H131" s="2"/>
      <c r="I131" s="6">
        <f t="shared" si="4"/>
        <v>0</v>
      </c>
    </row>
    <row r="132" spans="1:9" s="7" customFormat="1" ht="30" x14ac:dyDescent="0.25">
      <c r="A132" s="8">
        <v>154</v>
      </c>
      <c r="B132" s="9" t="s">
        <v>527</v>
      </c>
      <c r="C132" s="9" t="s">
        <v>528</v>
      </c>
      <c r="D132" s="63" t="s">
        <v>2</v>
      </c>
      <c r="E132" s="79" t="s">
        <v>1095</v>
      </c>
      <c r="F132" s="12">
        <v>23</v>
      </c>
      <c r="G132" s="12" t="s">
        <v>1167</v>
      </c>
      <c r="H132" s="2"/>
      <c r="I132" s="6">
        <f t="shared" si="4"/>
        <v>0</v>
      </c>
    </row>
    <row r="133" spans="1:9" s="7" customFormat="1" ht="30" x14ac:dyDescent="0.25">
      <c r="A133" s="8">
        <v>156</v>
      </c>
      <c r="B133" s="9" t="s">
        <v>529</v>
      </c>
      <c r="C133" s="9" t="s">
        <v>36</v>
      </c>
      <c r="D133" s="63" t="s">
        <v>37</v>
      </c>
      <c r="E133" s="79" t="s">
        <v>1095</v>
      </c>
      <c r="F133" s="12">
        <v>23</v>
      </c>
      <c r="G133" s="12" t="s">
        <v>1167</v>
      </c>
      <c r="H133" s="2"/>
      <c r="I133" s="6">
        <f t="shared" si="4"/>
        <v>0</v>
      </c>
    </row>
    <row r="134" spans="1:9" s="7" customFormat="1" ht="30" x14ac:dyDescent="0.25">
      <c r="A134" s="8">
        <v>157</v>
      </c>
      <c r="B134" s="9" t="s">
        <v>530</v>
      </c>
      <c r="C134" s="9" t="s">
        <v>531</v>
      </c>
      <c r="D134" s="63" t="s">
        <v>2</v>
      </c>
      <c r="E134" s="79" t="s">
        <v>1095</v>
      </c>
      <c r="F134" s="12">
        <v>23</v>
      </c>
      <c r="G134" s="12" t="s">
        <v>1167</v>
      </c>
      <c r="H134" s="2"/>
      <c r="I134" s="6">
        <f t="shared" si="4"/>
        <v>0</v>
      </c>
    </row>
    <row r="135" spans="1:9" s="7" customFormat="1" ht="30" x14ac:dyDescent="0.25">
      <c r="A135" s="8">
        <v>159</v>
      </c>
      <c r="B135" s="9" t="s">
        <v>532</v>
      </c>
      <c r="C135" s="9" t="s">
        <v>533</v>
      </c>
      <c r="D135" s="63" t="s">
        <v>2</v>
      </c>
      <c r="E135" s="79" t="s">
        <v>1095</v>
      </c>
      <c r="F135" s="12">
        <v>23</v>
      </c>
      <c r="G135" s="12" t="s">
        <v>1167</v>
      </c>
      <c r="H135" s="2"/>
      <c r="I135" s="6">
        <f t="shared" si="4"/>
        <v>0</v>
      </c>
    </row>
    <row r="136" spans="1:9" s="7" customFormat="1" ht="30" x14ac:dyDescent="0.25">
      <c r="A136" s="8">
        <v>161</v>
      </c>
      <c r="B136" s="9" t="s">
        <v>534</v>
      </c>
      <c r="C136" s="9" t="s">
        <v>535</v>
      </c>
      <c r="D136" s="63" t="s">
        <v>2</v>
      </c>
      <c r="E136" s="79" t="s">
        <v>1095</v>
      </c>
      <c r="F136" s="12">
        <v>23</v>
      </c>
      <c r="G136" s="12" t="s">
        <v>1167</v>
      </c>
      <c r="H136" s="2"/>
      <c r="I136" s="6">
        <f t="shared" si="4"/>
        <v>0</v>
      </c>
    </row>
    <row r="137" spans="1:9" s="7" customFormat="1" ht="30" x14ac:dyDescent="0.25">
      <c r="A137" s="8">
        <v>162</v>
      </c>
      <c r="B137" s="9" t="s">
        <v>536</v>
      </c>
      <c r="C137" s="9" t="s">
        <v>537</v>
      </c>
      <c r="D137" s="63" t="s">
        <v>2</v>
      </c>
      <c r="E137" s="79" t="s">
        <v>1095</v>
      </c>
      <c r="F137" s="12">
        <v>23</v>
      </c>
      <c r="G137" s="12" t="s">
        <v>1167</v>
      </c>
      <c r="H137" s="2"/>
      <c r="I137" s="6">
        <f t="shared" si="4"/>
        <v>0</v>
      </c>
    </row>
    <row r="138" spans="1:9" s="7" customFormat="1" ht="30" x14ac:dyDescent="0.25">
      <c r="A138" s="8">
        <v>163</v>
      </c>
      <c r="B138" s="9" t="s">
        <v>538</v>
      </c>
      <c r="C138" s="9" t="s">
        <v>539</v>
      </c>
      <c r="D138" s="63" t="s">
        <v>2</v>
      </c>
      <c r="E138" s="79" t="s">
        <v>1095</v>
      </c>
      <c r="F138" s="12">
        <v>23</v>
      </c>
      <c r="G138" s="12" t="s">
        <v>1167</v>
      </c>
      <c r="H138" s="2"/>
      <c r="I138" s="6">
        <f t="shared" si="4"/>
        <v>0</v>
      </c>
    </row>
    <row r="139" spans="1:9" s="7" customFormat="1" x14ac:dyDescent="0.25">
      <c r="A139" s="8">
        <v>164</v>
      </c>
      <c r="B139" s="9" t="s">
        <v>540</v>
      </c>
      <c r="C139" s="9" t="s">
        <v>541</v>
      </c>
      <c r="D139" s="63" t="s">
        <v>2</v>
      </c>
      <c r="E139" s="79" t="s">
        <v>1095</v>
      </c>
      <c r="F139" s="12">
        <v>23</v>
      </c>
      <c r="G139" s="12" t="s">
        <v>1167</v>
      </c>
      <c r="H139" s="2"/>
      <c r="I139" s="6">
        <f t="shared" si="4"/>
        <v>0</v>
      </c>
    </row>
    <row r="140" spans="1:9" s="7" customFormat="1" ht="30" x14ac:dyDescent="0.25">
      <c r="A140" s="8">
        <v>165</v>
      </c>
      <c r="B140" s="9" t="s">
        <v>542</v>
      </c>
      <c r="C140" s="9" t="s">
        <v>543</v>
      </c>
      <c r="D140" s="63" t="s">
        <v>2</v>
      </c>
      <c r="E140" s="79" t="s">
        <v>1095</v>
      </c>
      <c r="F140" s="12">
        <v>23</v>
      </c>
      <c r="G140" s="12" t="s">
        <v>1167</v>
      </c>
      <c r="H140" s="2"/>
      <c r="I140" s="6">
        <f t="shared" si="4"/>
        <v>0</v>
      </c>
    </row>
    <row r="141" spans="1:9" s="7" customFormat="1" ht="30" x14ac:dyDescent="0.25">
      <c r="A141" s="8">
        <v>166</v>
      </c>
      <c r="B141" s="9" t="s">
        <v>544</v>
      </c>
      <c r="C141" s="9" t="s">
        <v>545</v>
      </c>
      <c r="D141" s="63" t="s">
        <v>7</v>
      </c>
      <c r="E141" s="79" t="s">
        <v>1095</v>
      </c>
      <c r="F141" s="12">
        <v>23</v>
      </c>
      <c r="G141" s="12" t="s">
        <v>1167</v>
      </c>
      <c r="H141" s="2"/>
      <c r="I141" s="6">
        <f t="shared" si="4"/>
        <v>0</v>
      </c>
    </row>
    <row r="142" spans="1:9" s="7" customFormat="1" ht="30" x14ac:dyDescent="0.25">
      <c r="A142" s="8">
        <v>167</v>
      </c>
      <c r="B142" s="9" t="s">
        <v>546</v>
      </c>
      <c r="C142" s="9" t="s">
        <v>547</v>
      </c>
      <c r="D142" s="63" t="s">
        <v>2</v>
      </c>
      <c r="E142" s="79" t="s">
        <v>1095</v>
      </c>
      <c r="F142" s="12">
        <v>23</v>
      </c>
      <c r="G142" s="12" t="s">
        <v>1167</v>
      </c>
      <c r="H142" s="2"/>
      <c r="I142" s="6">
        <f t="shared" si="4"/>
        <v>0</v>
      </c>
    </row>
    <row r="143" spans="1:9" s="7" customFormat="1" x14ac:dyDescent="0.25">
      <c r="A143" s="8">
        <v>168</v>
      </c>
      <c r="B143" s="9" t="s">
        <v>548</v>
      </c>
      <c r="C143" s="9" t="s">
        <v>549</v>
      </c>
      <c r="D143" s="63" t="s">
        <v>7</v>
      </c>
      <c r="E143" s="79" t="s">
        <v>1095</v>
      </c>
      <c r="F143" s="12">
        <v>23</v>
      </c>
      <c r="G143" s="12" t="s">
        <v>1167</v>
      </c>
      <c r="H143" s="2"/>
      <c r="I143" s="6">
        <f t="shared" si="4"/>
        <v>0</v>
      </c>
    </row>
    <row r="144" spans="1:9" s="7" customFormat="1" ht="30" x14ac:dyDescent="0.25">
      <c r="A144" s="8">
        <v>170</v>
      </c>
      <c r="B144" s="9" t="s">
        <v>550</v>
      </c>
      <c r="C144" s="9" t="s">
        <v>551</v>
      </c>
      <c r="D144" s="63" t="s">
        <v>2</v>
      </c>
      <c r="E144" s="79" t="s">
        <v>1095</v>
      </c>
      <c r="F144" s="12">
        <v>23</v>
      </c>
      <c r="G144" s="12" t="s">
        <v>1167</v>
      </c>
      <c r="H144" s="2"/>
      <c r="I144" s="6">
        <f t="shared" si="4"/>
        <v>0</v>
      </c>
    </row>
    <row r="145" spans="1:9" s="7" customFormat="1" ht="30" x14ac:dyDescent="0.25">
      <c r="A145" s="8">
        <v>171</v>
      </c>
      <c r="B145" s="9" t="s">
        <v>552</v>
      </c>
      <c r="C145" s="9" t="s">
        <v>553</v>
      </c>
      <c r="D145" s="63" t="s">
        <v>7</v>
      </c>
      <c r="E145" s="79" t="s">
        <v>1095</v>
      </c>
      <c r="F145" s="12">
        <v>23</v>
      </c>
      <c r="G145" s="12" t="s">
        <v>1167</v>
      </c>
      <c r="H145" s="2"/>
      <c r="I145" s="6">
        <f t="shared" si="4"/>
        <v>0</v>
      </c>
    </row>
    <row r="146" spans="1:9" s="7" customFormat="1" x14ac:dyDescent="0.25">
      <c r="A146" s="8">
        <v>173</v>
      </c>
      <c r="B146" s="9" t="s">
        <v>554</v>
      </c>
      <c r="C146" s="9" t="s">
        <v>976</v>
      </c>
      <c r="D146" s="63" t="s">
        <v>2</v>
      </c>
      <c r="E146" s="79" t="s">
        <v>1095</v>
      </c>
      <c r="F146" s="12">
        <v>23</v>
      </c>
      <c r="G146" s="12" t="s">
        <v>1167</v>
      </c>
      <c r="H146" s="2"/>
      <c r="I146" s="6">
        <f t="shared" si="4"/>
        <v>0</v>
      </c>
    </row>
    <row r="147" spans="1:9" s="7" customFormat="1" ht="30" x14ac:dyDescent="0.25">
      <c r="A147" s="8">
        <v>174</v>
      </c>
      <c r="B147" s="9" t="s">
        <v>555</v>
      </c>
      <c r="C147" s="9" t="s">
        <v>556</v>
      </c>
      <c r="D147" s="63" t="s">
        <v>7</v>
      </c>
      <c r="E147" s="79" t="s">
        <v>1095</v>
      </c>
      <c r="F147" s="12">
        <v>23</v>
      </c>
      <c r="G147" s="12" t="s">
        <v>1167</v>
      </c>
      <c r="H147" s="2"/>
      <c r="I147" s="6">
        <f t="shared" si="4"/>
        <v>0</v>
      </c>
    </row>
    <row r="148" spans="1:9" s="7" customFormat="1" ht="30" x14ac:dyDescent="0.25">
      <c r="A148" s="61">
        <v>200</v>
      </c>
      <c r="B148" s="9" t="s">
        <v>1015</v>
      </c>
      <c r="C148" s="9" t="s">
        <v>1017</v>
      </c>
      <c r="D148" s="63" t="s">
        <v>7</v>
      </c>
      <c r="E148" s="79" t="s">
        <v>1095</v>
      </c>
      <c r="F148" s="12">
        <v>23</v>
      </c>
      <c r="G148" s="12" t="s">
        <v>1167</v>
      </c>
      <c r="H148" s="2"/>
      <c r="I148" s="6">
        <f t="shared" si="4"/>
        <v>0</v>
      </c>
    </row>
    <row r="149" spans="1:9" s="7" customFormat="1" ht="30" x14ac:dyDescent="0.25">
      <c r="A149" s="61">
        <v>201</v>
      </c>
      <c r="B149" s="9" t="s">
        <v>980</v>
      </c>
      <c r="C149" s="71" t="s">
        <v>1016</v>
      </c>
      <c r="D149" s="63" t="s">
        <v>37</v>
      </c>
      <c r="E149" s="79" t="s">
        <v>1095</v>
      </c>
      <c r="F149" s="12">
        <v>23</v>
      </c>
      <c r="G149" s="12" t="s">
        <v>1167</v>
      </c>
      <c r="H149" s="2"/>
      <c r="I149" s="6">
        <f t="shared" si="4"/>
        <v>0</v>
      </c>
    </row>
    <row r="150" spans="1:9" s="7" customFormat="1" ht="30.75" thickBot="1" x14ac:dyDescent="0.3">
      <c r="A150" s="18">
        <v>243</v>
      </c>
      <c r="B150" s="19" t="s">
        <v>1094</v>
      </c>
      <c r="C150" s="20" t="s">
        <v>557</v>
      </c>
      <c r="D150" s="21" t="s">
        <v>2</v>
      </c>
      <c r="E150" s="80" t="s">
        <v>1095</v>
      </c>
      <c r="F150" s="12">
        <v>23</v>
      </c>
      <c r="G150" s="12" t="s">
        <v>1167</v>
      </c>
      <c r="H150" s="2"/>
      <c r="I150" s="6">
        <f t="shared" si="4"/>
        <v>0</v>
      </c>
    </row>
    <row r="151" spans="1:9" s="7" customFormat="1" ht="19.5" thickBot="1" x14ac:dyDescent="0.35">
      <c r="A151" s="202" t="s">
        <v>1114</v>
      </c>
      <c r="B151" s="203"/>
      <c r="C151" s="203"/>
      <c r="D151" s="203"/>
      <c r="E151" s="203"/>
      <c r="F151" s="203"/>
      <c r="G151" s="203"/>
      <c r="H151" s="224"/>
      <c r="I151" s="162">
        <f>SUM(I41:I150)</f>
        <v>0</v>
      </c>
    </row>
    <row r="152" spans="1:9" s="7" customFormat="1" x14ac:dyDescent="0.25">
      <c r="A152" s="81"/>
      <c r="B152" s="74"/>
      <c r="C152" s="82"/>
      <c r="D152" s="83"/>
      <c r="E152" s="84"/>
      <c r="F152" s="125"/>
      <c r="G152" s="125"/>
      <c r="H152" s="17"/>
      <c r="I152" s="23"/>
    </row>
    <row r="153" spans="1:9" s="7" customFormat="1" ht="30" x14ac:dyDescent="0.25">
      <c r="A153" s="8">
        <v>3</v>
      </c>
      <c r="B153" s="9" t="s">
        <v>560</v>
      </c>
      <c r="C153" s="9" t="s">
        <v>561</v>
      </c>
      <c r="D153" s="63" t="s">
        <v>7</v>
      </c>
      <c r="E153" s="12">
        <v>30</v>
      </c>
      <c r="F153" s="12">
        <v>7</v>
      </c>
      <c r="G153" s="12" t="s">
        <v>1168</v>
      </c>
      <c r="H153" s="2"/>
      <c r="I153" s="6">
        <f>F153*H153</f>
        <v>0</v>
      </c>
    </row>
    <row r="154" spans="1:9" s="7" customFormat="1" ht="30" x14ac:dyDescent="0.25">
      <c r="A154" s="8">
        <v>4</v>
      </c>
      <c r="B154" s="10" t="s">
        <v>558</v>
      </c>
      <c r="C154" s="9" t="s">
        <v>559</v>
      </c>
      <c r="D154" s="63" t="s">
        <v>7</v>
      </c>
      <c r="E154" s="12">
        <v>30</v>
      </c>
      <c r="F154" s="12">
        <v>7</v>
      </c>
      <c r="G154" s="12" t="s">
        <v>1168</v>
      </c>
      <c r="H154" s="2"/>
      <c r="I154" s="6">
        <f t="shared" ref="I154:I210" si="5">F154*H154</f>
        <v>0</v>
      </c>
    </row>
    <row r="155" spans="1:9" s="7" customFormat="1" x14ac:dyDescent="0.25">
      <c r="A155" s="8">
        <v>7</v>
      </c>
      <c r="B155" s="10" t="s">
        <v>562</v>
      </c>
      <c r="C155" s="9" t="s">
        <v>563</v>
      </c>
      <c r="D155" s="63" t="s">
        <v>2</v>
      </c>
      <c r="E155" s="12">
        <v>30</v>
      </c>
      <c r="F155" s="12">
        <v>7</v>
      </c>
      <c r="G155" s="12" t="s">
        <v>1168</v>
      </c>
      <c r="H155" s="2"/>
      <c r="I155" s="6">
        <f t="shared" si="5"/>
        <v>0</v>
      </c>
    </row>
    <row r="156" spans="1:9" s="7" customFormat="1" ht="30" x14ac:dyDescent="0.25">
      <c r="A156" s="8">
        <v>13</v>
      </c>
      <c r="B156" s="10" t="s">
        <v>564</v>
      </c>
      <c r="C156" s="9" t="s">
        <v>565</v>
      </c>
      <c r="D156" s="63" t="s">
        <v>2</v>
      </c>
      <c r="E156" s="12">
        <v>30</v>
      </c>
      <c r="F156" s="12">
        <v>7</v>
      </c>
      <c r="G156" s="12" t="s">
        <v>1168</v>
      </c>
      <c r="H156" s="2"/>
      <c r="I156" s="6">
        <f t="shared" si="5"/>
        <v>0</v>
      </c>
    </row>
    <row r="157" spans="1:9" s="7" customFormat="1" ht="30" x14ac:dyDescent="0.25">
      <c r="A157" s="8">
        <v>14</v>
      </c>
      <c r="B157" s="10" t="s">
        <v>566</v>
      </c>
      <c r="C157" s="10" t="s">
        <v>135</v>
      </c>
      <c r="D157" s="63" t="s">
        <v>7</v>
      </c>
      <c r="E157" s="12">
        <v>30</v>
      </c>
      <c r="F157" s="12">
        <v>7</v>
      </c>
      <c r="G157" s="12" t="s">
        <v>1168</v>
      </c>
      <c r="H157" s="2"/>
      <c r="I157" s="6">
        <f t="shared" si="5"/>
        <v>0</v>
      </c>
    </row>
    <row r="158" spans="1:9" s="7" customFormat="1" ht="30" x14ac:dyDescent="0.25">
      <c r="A158" s="8">
        <v>17</v>
      </c>
      <c r="B158" s="10" t="s">
        <v>567</v>
      </c>
      <c r="C158" s="9" t="s">
        <v>568</v>
      </c>
      <c r="D158" s="63" t="s">
        <v>2</v>
      </c>
      <c r="E158" s="12">
        <v>30</v>
      </c>
      <c r="F158" s="12">
        <v>7</v>
      </c>
      <c r="G158" s="12" t="s">
        <v>1168</v>
      </c>
      <c r="H158" s="2"/>
      <c r="I158" s="6">
        <f t="shared" si="5"/>
        <v>0</v>
      </c>
    </row>
    <row r="159" spans="1:9" s="7" customFormat="1" ht="30" x14ac:dyDescent="0.25">
      <c r="A159" s="8">
        <v>18</v>
      </c>
      <c r="B159" s="10" t="s">
        <v>569</v>
      </c>
      <c r="C159" s="10" t="s">
        <v>135</v>
      </c>
      <c r="D159" s="63" t="s">
        <v>2</v>
      </c>
      <c r="E159" s="12">
        <v>30</v>
      </c>
      <c r="F159" s="12">
        <v>7</v>
      </c>
      <c r="G159" s="12" t="s">
        <v>1168</v>
      </c>
      <c r="H159" s="2"/>
      <c r="I159" s="6">
        <f t="shared" si="5"/>
        <v>0</v>
      </c>
    </row>
    <row r="160" spans="1:9" s="7" customFormat="1" ht="30" x14ac:dyDescent="0.25">
      <c r="A160" s="8">
        <v>20</v>
      </c>
      <c r="B160" s="10" t="s">
        <v>570</v>
      </c>
      <c r="C160" s="9" t="s">
        <v>1054</v>
      </c>
      <c r="D160" s="63" t="s">
        <v>2</v>
      </c>
      <c r="E160" s="12">
        <v>30</v>
      </c>
      <c r="F160" s="12">
        <v>7</v>
      </c>
      <c r="G160" s="12" t="s">
        <v>1168</v>
      </c>
      <c r="H160" s="2"/>
      <c r="I160" s="6">
        <f t="shared" si="5"/>
        <v>0</v>
      </c>
    </row>
    <row r="161" spans="1:9" s="7" customFormat="1" x14ac:dyDescent="0.25">
      <c r="A161" s="8">
        <v>30</v>
      </c>
      <c r="B161" s="10" t="s">
        <v>571</v>
      </c>
      <c r="C161" s="9" t="s">
        <v>572</v>
      </c>
      <c r="D161" s="63" t="s">
        <v>2</v>
      </c>
      <c r="E161" s="12">
        <v>30</v>
      </c>
      <c r="F161" s="12">
        <v>7</v>
      </c>
      <c r="G161" s="12" t="s">
        <v>1168</v>
      </c>
      <c r="H161" s="2"/>
      <c r="I161" s="6">
        <f t="shared" si="5"/>
        <v>0</v>
      </c>
    </row>
    <row r="162" spans="1:9" s="7" customFormat="1" ht="30" x14ac:dyDescent="0.25">
      <c r="A162" s="8">
        <v>32</v>
      </c>
      <c r="B162" s="10" t="s">
        <v>573</v>
      </c>
      <c r="C162" s="9" t="s">
        <v>1052</v>
      </c>
      <c r="D162" s="63" t="s">
        <v>2</v>
      </c>
      <c r="E162" s="12">
        <v>30</v>
      </c>
      <c r="F162" s="12">
        <v>7</v>
      </c>
      <c r="G162" s="12" t="s">
        <v>1168</v>
      </c>
      <c r="H162" s="2"/>
      <c r="I162" s="6">
        <f t="shared" si="5"/>
        <v>0</v>
      </c>
    </row>
    <row r="163" spans="1:9" s="7" customFormat="1" ht="30" x14ac:dyDescent="0.25">
      <c r="A163" s="8">
        <v>35</v>
      </c>
      <c r="B163" s="10" t="s">
        <v>574</v>
      </c>
      <c r="C163" s="9" t="s">
        <v>575</v>
      </c>
      <c r="D163" s="63" t="s">
        <v>2</v>
      </c>
      <c r="E163" s="12">
        <v>30</v>
      </c>
      <c r="F163" s="12">
        <v>7</v>
      </c>
      <c r="G163" s="12" t="s">
        <v>1168</v>
      </c>
      <c r="H163" s="2"/>
      <c r="I163" s="6">
        <f t="shared" si="5"/>
        <v>0</v>
      </c>
    </row>
    <row r="164" spans="1:9" s="7" customFormat="1" ht="30" x14ac:dyDescent="0.25">
      <c r="A164" s="8">
        <v>36</v>
      </c>
      <c r="B164" s="10" t="s">
        <v>576</v>
      </c>
      <c r="C164" s="9" t="s">
        <v>577</v>
      </c>
      <c r="D164" s="63" t="s">
        <v>2</v>
      </c>
      <c r="E164" s="12">
        <v>30</v>
      </c>
      <c r="F164" s="12">
        <v>7</v>
      </c>
      <c r="G164" s="12" t="s">
        <v>1168</v>
      </c>
      <c r="H164" s="2"/>
      <c r="I164" s="6">
        <f t="shared" si="5"/>
        <v>0</v>
      </c>
    </row>
    <row r="165" spans="1:9" s="7" customFormat="1" ht="16.5" customHeight="1" x14ac:dyDescent="0.25">
      <c r="A165" s="8">
        <v>39</v>
      </c>
      <c r="B165" s="10" t="s">
        <v>578</v>
      </c>
      <c r="C165" s="9" t="s">
        <v>579</v>
      </c>
      <c r="D165" s="63" t="s">
        <v>2</v>
      </c>
      <c r="E165" s="12">
        <v>30</v>
      </c>
      <c r="F165" s="12">
        <v>7</v>
      </c>
      <c r="G165" s="12" t="s">
        <v>1168</v>
      </c>
      <c r="H165" s="2"/>
      <c r="I165" s="6">
        <f t="shared" si="5"/>
        <v>0</v>
      </c>
    </row>
    <row r="166" spans="1:9" s="7" customFormat="1" ht="16.5" customHeight="1" x14ac:dyDescent="0.25">
      <c r="A166" s="8">
        <v>40</v>
      </c>
      <c r="B166" s="10" t="s">
        <v>580</v>
      </c>
      <c r="C166" s="9" t="s">
        <v>581</v>
      </c>
      <c r="D166" s="63" t="s">
        <v>2</v>
      </c>
      <c r="E166" s="12">
        <v>30</v>
      </c>
      <c r="F166" s="12">
        <v>7</v>
      </c>
      <c r="G166" s="12" t="s">
        <v>1168</v>
      </c>
      <c r="H166" s="2"/>
      <c r="I166" s="6">
        <f t="shared" si="5"/>
        <v>0</v>
      </c>
    </row>
    <row r="167" spans="1:9" s="7" customFormat="1" ht="30" x14ac:dyDescent="0.25">
      <c r="A167" s="8">
        <v>49</v>
      </c>
      <c r="B167" s="10" t="s">
        <v>582</v>
      </c>
      <c r="C167" s="9" t="s">
        <v>583</v>
      </c>
      <c r="D167" s="63" t="s">
        <v>2</v>
      </c>
      <c r="E167" s="12">
        <v>30</v>
      </c>
      <c r="F167" s="12">
        <v>7</v>
      </c>
      <c r="G167" s="12" t="s">
        <v>1168</v>
      </c>
      <c r="H167" s="2"/>
      <c r="I167" s="6">
        <f t="shared" si="5"/>
        <v>0</v>
      </c>
    </row>
    <row r="168" spans="1:9" s="7" customFormat="1" x14ac:dyDescent="0.25">
      <c r="A168" s="8">
        <v>50</v>
      </c>
      <c r="B168" s="10" t="s">
        <v>584</v>
      </c>
      <c r="C168" s="9" t="s">
        <v>1054</v>
      </c>
      <c r="D168" s="63" t="s">
        <v>2</v>
      </c>
      <c r="E168" s="12">
        <v>30</v>
      </c>
      <c r="F168" s="12">
        <v>7</v>
      </c>
      <c r="G168" s="12" t="s">
        <v>1168</v>
      </c>
      <c r="H168" s="2"/>
      <c r="I168" s="6">
        <f t="shared" si="5"/>
        <v>0</v>
      </c>
    </row>
    <row r="169" spans="1:9" s="7" customFormat="1" x14ac:dyDescent="0.25">
      <c r="A169" s="8">
        <v>51</v>
      </c>
      <c r="B169" s="10" t="s">
        <v>585</v>
      </c>
      <c r="C169" s="9" t="s">
        <v>1053</v>
      </c>
      <c r="D169" s="63" t="s">
        <v>2</v>
      </c>
      <c r="E169" s="12">
        <v>30</v>
      </c>
      <c r="F169" s="12">
        <v>7</v>
      </c>
      <c r="G169" s="12" t="s">
        <v>1168</v>
      </c>
      <c r="H169" s="2"/>
      <c r="I169" s="6">
        <f t="shared" si="5"/>
        <v>0</v>
      </c>
    </row>
    <row r="170" spans="1:9" s="7" customFormat="1" x14ac:dyDescent="0.25">
      <c r="A170" s="8">
        <v>55</v>
      </c>
      <c r="B170" s="10" t="s">
        <v>586</v>
      </c>
      <c r="C170" s="9" t="s">
        <v>587</v>
      </c>
      <c r="D170" s="63" t="s">
        <v>2</v>
      </c>
      <c r="E170" s="12">
        <v>30</v>
      </c>
      <c r="F170" s="12">
        <v>7</v>
      </c>
      <c r="G170" s="12" t="s">
        <v>1168</v>
      </c>
      <c r="H170" s="2"/>
      <c r="I170" s="6">
        <f t="shared" si="5"/>
        <v>0</v>
      </c>
    </row>
    <row r="171" spans="1:9" s="7" customFormat="1" ht="30" x14ac:dyDescent="0.25">
      <c r="A171" s="8">
        <v>56</v>
      </c>
      <c r="B171" s="10" t="s">
        <v>588</v>
      </c>
      <c r="C171" s="9" t="s">
        <v>589</v>
      </c>
      <c r="D171" s="63" t="s">
        <v>2</v>
      </c>
      <c r="E171" s="12">
        <v>30</v>
      </c>
      <c r="F171" s="12">
        <v>7</v>
      </c>
      <c r="G171" s="12" t="s">
        <v>1168</v>
      </c>
      <c r="H171" s="2"/>
      <c r="I171" s="6">
        <f t="shared" si="5"/>
        <v>0</v>
      </c>
    </row>
    <row r="172" spans="1:9" s="7" customFormat="1" x14ac:dyDescent="0.25">
      <c r="A172" s="8">
        <v>61</v>
      </c>
      <c r="B172" s="10" t="s">
        <v>590</v>
      </c>
      <c r="C172" s="9" t="s">
        <v>1054</v>
      </c>
      <c r="D172" s="63" t="s">
        <v>2</v>
      </c>
      <c r="E172" s="12">
        <v>30</v>
      </c>
      <c r="F172" s="12">
        <v>7</v>
      </c>
      <c r="G172" s="12" t="s">
        <v>1168</v>
      </c>
      <c r="H172" s="2"/>
      <c r="I172" s="6">
        <f t="shared" si="5"/>
        <v>0</v>
      </c>
    </row>
    <row r="173" spans="1:9" s="7" customFormat="1" ht="30" x14ac:dyDescent="0.25">
      <c r="A173" s="8">
        <v>64</v>
      </c>
      <c r="B173" s="10" t="s">
        <v>591</v>
      </c>
      <c r="C173" s="9" t="s">
        <v>1059</v>
      </c>
      <c r="D173" s="63" t="s">
        <v>2</v>
      </c>
      <c r="E173" s="12">
        <v>30</v>
      </c>
      <c r="F173" s="12">
        <v>7</v>
      </c>
      <c r="G173" s="12" t="s">
        <v>1168</v>
      </c>
      <c r="H173" s="2"/>
      <c r="I173" s="6">
        <f t="shared" si="5"/>
        <v>0</v>
      </c>
    </row>
    <row r="174" spans="1:9" s="7" customFormat="1" ht="30" x14ac:dyDescent="0.25">
      <c r="A174" s="8">
        <v>67</v>
      </c>
      <c r="B174" s="10" t="s">
        <v>592</v>
      </c>
      <c r="C174" s="9" t="s">
        <v>593</v>
      </c>
      <c r="D174" s="63" t="s">
        <v>2</v>
      </c>
      <c r="E174" s="12">
        <v>30</v>
      </c>
      <c r="F174" s="12">
        <v>7</v>
      </c>
      <c r="G174" s="12" t="s">
        <v>1168</v>
      </c>
      <c r="H174" s="2"/>
      <c r="I174" s="6">
        <f t="shared" si="5"/>
        <v>0</v>
      </c>
    </row>
    <row r="175" spans="1:9" s="7" customFormat="1" ht="30" x14ac:dyDescent="0.25">
      <c r="A175" s="8">
        <v>68</v>
      </c>
      <c r="B175" s="10" t="s">
        <v>594</v>
      </c>
      <c r="C175" s="9" t="s">
        <v>1055</v>
      </c>
      <c r="D175" s="63" t="s">
        <v>2</v>
      </c>
      <c r="E175" s="12">
        <v>30</v>
      </c>
      <c r="F175" s="12">
        <v>7</v>
      </c>
      <c r="G175" s="12" t="s">
        <v>1168</v>
      </c>
      <c r="H175" s="2"/>
      <c r="I175" s="6">
        <f t="shared" si="5"/>
        <v>0</v>
      </c>
    </row>
    <row r="176" spans="1:9" s="7" customFormat="1" ht="30" x14ac:dyDescent="0.25">
      <c r="A176" s="18">
        <v>69</v>
      </c>
      <c r="B176" s="20" t="s">
        <v>595</v>
      </c>
      <c r="C176" s="19" t="s">
        <v>596</v>
      </c>
      <c r="D176" s="65" t="s">
        <v>2</v>
      </c>
      <c r="E176" s="22">
        <v>30</v>
      </c>
      <c r="F176" s="12">
        <v>7</v>
      </c>
      <c r="G176" s="12" t="s">
        <v>1168</v>
      </c>
      <c r="H176" s="2"/>
      <c r="I176" s="6">
        <f t="shared" si="5"/>
        <v>0</v>
      </c>
    </row>
    <row r="177" spans="1:9" s="7" customFormat="1" ht="30" x14ac:dyDescent="0.25">
      <c r="A177" s="8">
        <v>72</v>
      </c>
      <c r="B177" s="10" t="s">
        <v>597</v>
      </c>
      <c r="C177" s="9" t="s">
        <v>596</v>
      </c>
      <c r="D177" s="65" t="s">
        <v>2</v>
      </c>
      <c r="E177" s="22">
        <v>30</v>
      </c>
      <c r="F177" s="12">
        <v>7</v>
      </c>
      <c r="G177" s="12" t="s">
        <v>1168</v>
      </c>
      <c r="H177" s="2"/>
      <c r="I177" s="6">
        <f t="shared" si="5"/>
        <v>0</v>
      </c>
    </row>
    <row r="178" spans="1:9" s="7" customFormat="1" ht="30" x14ac:dyDescent="0.25">
      <c r="A178" s="8">
        <v>78</v>
      </c>
      <c r="B178" s="10" t="s">
        <v>598</v>
      </c>
      <c r="C178" s="9" t="s">
        <v>599</v>
      </c>
      <c r="D178" s="65" t="s">
        <v>2</v>
      </c>
      <c r="E178" s="22">
        <v>30</v>
      </c>
      <c r="F178" s="12">
        <v>7</v>
      </c>
      <c r="G178" s="12" t="s">
        <v>1168</v>
      </c>
      <c r="H178" s="2"/>
      <c r="I178" s="6">
        <f t="shared" si="5"/>
        <v>0</v>
      </c>
    </row>
    <row r="179" spans="1:9" s="7" customFormat="1" ht="30" x14ac:dyDescent="0.25">
      <c r="A179" s="8">
        <v>82</v>
      </c>
      <c r="B179" s="10" t="s">
        <v>600</v>
      </c>
      <c r="C179" s="9" t="s">
        <v>601</v>
      </c>
      <c r="D179" s="65" t="s">
        <v>2</v>
      </c>
      <c r="E179" s="22">
        <v>30</v>
      </c>
      <c r="F179" s="12">
        <v>7</v>
      </c>
      <c r="G179" s="12" t="s">
        <v>1168</v>
      </c>
      <c r="H179" s="2"/>
      <c r="I179" s="6">
        <f t="shared" si="5"/>
        <v>0</v>
      </c>
    </row>
    <row r="180" spans="1:9" s="7" customFormat="1" ht="30" x14ac:dyDescent="0.25">
      <c r="A180" s="8">
        <v>83</v>
      </c>
      <c r="B180" s="10" t="s">
        <v>602</v>
      </c>
      <c r="C180" s="9" t="s">
        <v>603</v>
      </c>
      <c r="D180" s="65" t="s">
        <v>2</v>
      </c>
      <c r="E180" s="22">
        <v>30</v>
      </c>
      <c r="F180" s="12">
        <v>7</v>
      </c>
      <c r="G180" s="12" t="s">
        <v>1168</v>
      </c>
      <c r="H180" s="2"/>
      <c r="I180" s="6">
        <f t="shared" si="5"/>
        <v>0</v>
      </c>
    </row>
    <row r="181" spans="1:9" s="7" customFormat="1" ht="30" x14ac:dyDescent="0.25">
      <c r="A181" s="8">
        <v>89</v>
      </c>
      <c r="B181" s="10" t="s">
        <v>604</v>
      </c>
      <c r="C181" s="9" t="s">
        <v>605</v>
      </c>
      <c r="D181" s="63" t="s">
        <v>2</v>
      </c>
      <c r="E181" s="12">
        <v>30</v>
      </c>
      <c r="F181" s="12">
        <v>7</v>
      </c>
      <c r="G181" s="12" t="s">
        <v>1168</v>
      </c>
      <c r="H181" s="2"/>
      <c r="I181" s="6">
        <f t="shared" si="5"/>
        <v>0</v>
      </c>
    </row>
    <row r="182" spans="1:9" s="7" customFormat="1" ht="30" x14ac:dyDescent="0.25">
      <c r="A182" s="8">
        <v>91</v>
      </c>
      <c r="B182" s="10" t="s">
        <v>606</v>
      </c>
      <c r="C182" s="9" t="s">
        <v>607</v>
      </c>
      <c r="D182" s="65" t="s">
        <v>2</v>
      </c>
      <c r="E182" s="22">
        <v>30</v>
      </c>
      <c r="F182" s="12">
        <v>7</v>
      </c>
      <c r="G182" s="12" t="s">
        <v>1168</v>
      </c>
      <c r="H182" s="2"/>
      <c r="I182" s="6">
        <f t="shared" si="5"/>
        <v>0</v>
      </c>
    </row>
    <row r="183" spans="1:9" s="7" customFormat="1" x14ac:dyDescent="0.25">
      <c r="A183" s="8">
        <v>92</v>
      </c>
      <c r="B183" s="10" t="s">
        <v>608</v>
      </c>
      <c r="C183" s="9" t="s">
        <v>609</v>
      </c>
      <c r="D183" s="65" t="s">
        <v>2</v>
      </c>
      <c r="E183" s="22">
        <v>30</v>
      </c>
      <c r="F183" s="12">
        <v>7</v>
      </c>
      <c r="G183" s="12" t="s">
        <v>1168</v>
      </c>
      <c r="H183" s="2"/>
      <c r="I183" s="6">
        <f t="shared" si="5"/>
        <v>0</v>
      </c>
    </row>
    <row r="184" spans="1:9" s="7" customFormat="1" ht="30" x14ac:dyDescent="0.25">
      <c r="A184" s="8">
        <v>96</v>
      </c>
      <c r="B184" s="10" t="s">
        <v>610</v>
      </c>
      <c r="C184" s="9" t="s">
        <v>611</v>
      </c>
      <c r="D184" s="65" t="s">
        <v>2</v>
      </c>
      <c r="E184" s="22">
        <v>30</v>
      </c>
      <c r="F184" s="12">
        <v>7</v>
      </c>
      <c r="G184" s="12" t="s">
        <v>1168</v>
      </c>
      <c r="H184" s="2"/>
      <c r="I184" s="6">
        <f t="shared" si="5"/>
        <v>0</v>
      </c>
    </row>
    <row r="185" spans="1:9" s="7" customFormat="1" x14ac:dyDescent="0.25">
      <c r="A185" s="8">
        <v>99</v>
      </c>
      <c r="B185" s="10" t="s">
        <v>612</v>
      </c>
      <c r="C185" s="9" t="s">
        <v>613</v>
      </c>
      <c r="D185" s="65" t="s">
        <v>2</v>
      </c>
      <c r="E185" s="22">
        <v>30</v>
      </c>
      <c r="F185" s="12">
        <v>7</v>
      </c>
      <c r="G185" s="12" t="s">
        <v>1168</v>
      </c>
      <c r="H185" s="2"/>
      <c r="I185" s="6">
        <f t="shared" si="5"/>
        <v>0</v>
      </c>
    </row>
    <row r="186" spans="1:9" s="7" customFormat="1" ht="30" x14ac:dyDescent="0.25">
      <c r="A186" s="8">
        <v>103</v>
      </c>
      <c r="B186" s="10" t="s">
        <v>614</v>
      </c>
      <c r="C186" s="9" t="s">
        <v>615</v>
      </c>
      <c r="D186" s="65" t="s">
        <v>2</v>
      </c>
      <c r="E186" s="22">
        <v>30</v>
      </c>
      <c r="F186" s="12">
        <v>7</v>
      </c>
      <c r="G186" s="12" t="s">
        <v>1168</v>
      </c>
      <c r="H186" s="2"/>
      <c r="I186" s="6">
        <f t="shared" si="5"/>
        <v>0</v>
      </c>
    </row>
    <row r="187" spans="1:9" s="7" customFormat="1" ht="30" x14ac:dyDescent="0.25">
      <c r="A187" s="8">
        <v>106</v>
      </c>
      <c r="B187" s="10" t="s">
        <v>616</v>
      </c>
      <c r="C187" s="9" t="s">
        <v>617</v>
      </c>
      <c r="D187" s="65" t="s">
        <v>7</v>
      </c>
      <c r="E187" s="22">
        <v>30</v>
      </c>
      <c r="F187" s="12">
        <v>7</v>
      </c>
      <c r="G187" s="12" t="s">
        <v>1168</v>
      </c>
      <c r="H187" s="2"/>
      <c r="I187" s="6">
        <f t="shared" si="5"/>
        <v>0</v>
      </c>
    </row>
    <row r="188" spans="1:9" s="7" customFormat="1" ht="30" x14ac:dyDescent="0.25">
      <c r="A188" s="8">
        <v>110</v>
      </c>
      <c r="B188" s="10" t="s">
        <v>618</v>
      </c>
      <c r="C188" s="9" t="s">
        <v>1056</v>
      </c>
      <c r="D188" s="65" t="s">
        <v>2</v>
      </c>
      <c r="E188" s="22">
        <v>30</v>
      </c>
      <c r="F188" s="12">
        <v>7</v>
      </c>
      <c r="G188" s="12" t="s">
        <v>1168</v>
      </c>
      <c r="H188" s="2"/>
      <c r="I188" s="6">
        <f t="shared" si="5"/>
        <v>0</v>
      </c>
    </row>
    <row r="189" spans="1:9" s="7" customFormat="1" x14ac:dyDescent="0.25">
      <c r="A189" s="8">
        <v>111</v>
      </c>
      <c r="B189" s="10" t="s">
        <v>619</v>
      </c>
      <c r="C189" s="9" t="s">
        <v>620</v>
      </c>
      <c r="D189" s="65" t="s">
        <v>2</v>
      </c>
      <c r="E189" s="22">
        <v>30</v>
      </c>
      <c r="F189" s="12">
        <v>7</v>
      </c>
      <c r="G189" s="12" t="s">
        <v>1168</v>
      </c>
      <c r="H189" s="2"/>
      <c r="I189" s="6">
        <f t="shared" si="5"/>
        <v>0</v>
      </c>
    </row>
    <row r="190" spans="1:9" s="7" customFormat="1" ht="30" x14ac:dyDescent="0.25">
      <c r="A190" s="8">
        <v>117</v>
      </c>
      <c r="B190" s="10" t="s">
        <v>621</v>
      </c>
      <c r="C190" s="9" t="s">
        <v>627</v>
      </c>
      <c r="D190" s="65" t="s">
        <v>2</v>
      </c>
      <c r="E190" s="22">
        <v>30</v>
      </c>
      <c r="F190" s="12">
        <v>7</v>
      </c>
      <c r="G190" s="12" t="s">
        <v>1168</v>
      </c>
      <c r="H190" s="2"/>
      <c r="I190" s="6">
        <f t="shared" si="5"/>
        <v>0</v>
      </c>
    </row>
    <row r="191" spans="1:9" s="7" customFormat="1" ht="30" x14ac:dyDescent="0.25">
      <c r="A191" s="8">
        <v>118</v>
      </c>
      <c r="B191" s="10" t="s">
        <v>622</v>
      </c>
      <c r="C191" s="9" t="s">
        <v>1046</v>
      </c>
      <c r="D191" s="63" t="s">
        <v>7</v>
      </c>
      <c r="E191" s="12">
        <v>30</v>
      </c>
      <c r="F191" s="12">
        <v>7</v>
      </c>
      <c r="G191" s="12" t="s">
        <v>1168</v>
      </c>
      <c r="H191" s="2"/>
      <c r="I191" s="6">
        <f t="shared" si="5"/>
        <v>0</v>
      </c>
    </row>
    <row r="192" spans="1:9" s="7" customFormat="1" ht="30" x14ac:dyDescent="0.25">
      <c r="A192" s="8">
        <v>119</v>
      </c>
      <c r="B192" s="10" t="s">
        <v>623</v>
      </c>
      <c r="C192" s="9" t="s">
        <v>624</v>
      </c>
      <c r="D192" s="65" t="s">
        <v>2</v>
      </c>
      <c r="E192" s="22">
        <v>30</v>
      </c>
      <c r="F192" s="12">
        <v>7</v>
      </c>
      <c r="G192" s="12" t="s">
        <v>1168</v>
      </c>
      <c r="H192" s="2"/>
      <c r="I192" s="6">
        <f t="shared" si="5"/>
        <v>0</v>
      </c>
    </row>
    <row r="193" spans="1:9" s="7" customFormat="1" ht="30" x14ac:dyDescent="0.25">
      <c r="A193" s="8">
        <v>120</v>
      </c>
      <c r="B193" s="10" t="s">
        <v>625</v>
      </c>
      <c r="C193" s="9" t="s">
        <v>1047</v>
      </c>
      <c r="D193" s="65" t="s">
        <v>2</v>
      </c>
      <c r="E193" s="22">
        <v>30</v>
      </c>
      <c r="F193" s="12">
        <v>7</v>
      </c>
      <c r="G193" s="12" t="s">
        <v>1168</v>
      </c>
      <c r="H193" s="2"/>
      <c r="I193" s="6">
        <f t="shared" si="5"/>
        <v>0</v>
      </c>
    </row>
    <row r="194" spans="1:9" s="7" customFormat="1" ht="30" x14ac:dyDescent="0.25">
      <c r="A194" s="8">
        <v>121</v>
      </c>
      <c r="B194" s="10" t="s">
        <v>626</v>
      </c>
      <c r="C194" s="9" t="s">
        <v>627</v>
      </c>
      <c r="D194" s="65" t="s">
        <v>2</v>
      </c>
      <c r="E194" s="22">
        <v>30</v>
      </c>
      <c r="F194" s="12">
        <v>7</v>
      </c>
      <c r="G194" s="12" t="s">
        <v>1168</v>
      </c>
      <c r="H194" s="2"/>
      <c r="I194" s="6">
        <f t="shared" si="5"/>
        <v>0</v>
      </c>
    </row>
    <row r="195" spans="1:9" s="7" customFormat="1" ht="30" x14ac:dyDescent="0.25">
      <c r="A195" s="8">
        <v>125</v>
      </c>
      <c r="B195" s="10" t="s">
        <v>628</v>
      </c>
      <c r="C195" s="9" t="s">
        <v>629</v>
      </c>
      <c r="D195" s="65" t="s">
        <v>2</v>
      </c>
      <c r="E195" s="22">
        <v>30</v>
      </c>
      <c r="F195" s="12">
        <v>7</v>
      </c>
      <c r="G195" s="12" t="s">
        <v>1168</v>
      </c>
      <c r="H195" s="2"/>
      <c r="I195" s="6">
        <f t="shared" si="5"/>
        <v>0</v>
      </c>
    </row>
    <row r="196" spans="1:9" s="7" customFormat="1" ht="30" x14ac:dyDescent="0.25">
      <c r="A196" s="8">
        <v>129</v>
      </c>
      <c r="B196" s="10" t="s">
        <v>978</v>
      </c>
      <c r="C196" s="9" t="s">
        <v>630</v>
      </c>
      <c r="D196" s="65" t="s">
        <v>7</v>
      </c>
      <c r="E196" s="22">
        <v>30</v>
      </c>
      <c r="F196" s="12">
        <v>7</v>
      </c>
      <c r="G196" s="12" t="s">
        <v>1168</v>
      </c>
      <c r="H196" s="2"/>
      <c r="I196" s="6">
        <f t="shared" si="5"/>
        <v>0</v>
      </c>
    </row>
    <row r="197" spans="1:9" s="7" customFormat="1" x14ac:dyDescent="0.25">
      <c r="A197" s="8">
        <v>130</v>
      </c>
      <c r="B197" s="10" t="s">
        <v>631</v>
      </c>
      <c r="C197" s="9" t="s">
        <v>977</v>
      </c>
      <c r="D197" s="65" t="s">
        <v>2</v>
      </c>
      <c r="E197" s="22">
        <v>30</v>
      </c>
      <c r="F197" s="12">
        <v>7</v>
      </c>
      <c r="G197" s="12" t="s">
        <v>1168</v>
      </c>
      <c r="H197" s="2"/>
      <c r="I197" s="6">
        <f t="shared" si="5"/>
        <v>0</v>
      </c>
    </row>
    <row r="198" spans="1:9" s="7" customFormat="1" x14ac:dyDescent="0.25">
      <c r="A198" s="8">
        <v>131</v>
      </c>
      <c r="B198" s="10" t="s">
        <v>632</v>
      </c>
      <c r="C198" s="9" t="s">
        <v>633</v>
      </c>
      <c r="D198" s="65" t="s">
        <v>2</v>
      </c>
      <c r="E198" s="22">
        <v>30</v>
      </c>
      <c r="F198" s="12">
        <v>7</v>
      </c>
      <c r="G198" s="12" t="s">
        <v>1168</v>
      </c>
      <c r="H198" s="2"/>
      <c r="I198" s="6">
        <f t="shared" si="5"/>
        <v>0</v>
      </c>
    </row>
    <row r="199" spans="1:9" s="7" customFormat="1" ht="30" x14ac:dyDescent="0.25">
      <c r="A199" s="8">
        <v>132</v>
      </c>
      <c r="B199" s="10" t="s">
        <v>634</v>
      </c>
      <c r="C199" s="9" t="s">
        <v>635</v>
      </c>
      <c r="D199" s="65" t="s">
        <v>2</v>
      </c>
      <c r="E199" s="22">
        <v>30</v>
      </c>
      <c r="F199" s="12">
        <v>7</v>
      </c>
      <c r="G199" s="12" t="s">
        <v>1168</v>
      </c>
      <c r="H199" s="2"/>
      <c r="I199" s="6">
        <f t="shared" si="5"/>
        <v>0</v>
      </c>
    </row>
    <row r="200" spans="1:9" s="7" customFormat="1" ht="30" x14ac:dyDescent="0.25">
      <c r="A200" s="8">
        <v>133</v>
      </c>
      <c r="B200" s="10" t="s">
        <v>636</v>
      </c>
      <c r="C200" s="9" t="s">
        <v>637</v>
      </c>
      <c r="D200" s="65" t="s">
        <v>2</v>
      </c>
      <c r="E200" s="22">
        <v>30</v>
      </c>
      <c r="F200" s="12">
        <v>7</v>
      </c>
      <c r="G200" s="12" t="s">
        <v>1168</v>
      </c>
      <c r="H200" s="2"/>
      <c r="I200" s="6">
        <f t="shared" si="5"/>
        <v>0</v>
      </c>
    </row>
    <row r="201" spans="1:9" s="7" customFormat="1" ht="30" x14ac:dyDescent="0.25">
      <c r="A201" s="8">
        <v>135</v>
      </c>
      <c r="B201" s="10" t="s">
        <v>638</v>
      </c>
      <c r="C201" s="10" t="s">
        <v>135</v>
      </c>
      <c r="D201" s="65" t="s">
        <v>2</v>
      </c>
      <c r="E201" s="22">
        <v>30</v>
      </c>
      <c r="F201" s="12">
        <v>7</v>
      </c>
      <c r="G201" s="12" t="s">
        <v>1168</v>
      </c>
      <c r="H201" s="2"/>
      <c r="I201" s="6">
        <f t="shared" si="5"/>
        <v>0</v>
      </c>
    </row>
    <row r="202" spans="1:9" s="7" customFormat="1" ht="30" x14ac:dyDescent="0.25">
      <c r="A202" s="8">
        <v>141</v>
      </c>
      <c r="B202" s="10" t="s">
        <v>639</v>
      </c>
      <c r="C202" s="9" t="s">
        <v>640</v>
      </c>
      <c r="D202" s="65" t="s">
        <v>2</v>
      </c>
      <c r="E202" s="22">
        <v>30</v>
      </c>
      <c r="F202" s="12">
        <v>7</v>
      </c>
      <c r="G202" s="12" t="s">
        <v>1168</v>
      </c>
      <c r="H202" s="2"/>
      <c r="I202" s="6">
        <f t="shared" si="5"/>
        <v>0</v>
      </c>
    </row>
    <row r="203" spans="1:9" s="7" customFormat="1" ht="30" x14ac:dyDescent="0.25">
      <c r="A203" s="8">
        <v>142</v>
      </c>
      <c r="B203" s="10" t="s">
        <v>641</v>
      </c>
      <c r="C203" s="9" t="s">
        <v>642</v>
      </c>
      <c r="D203" s="65" t="s">
        <v>7</v>
      </c>
      <c r="E203" s="22">
        <v>30</v>
      </c>
      <c r="F203" s="12">
        <v>7</v>
      </c>
      <c r="G203" s="12" t="s">
        <v>1168</v>
      </c>
      <c r="H203" s="2"/>
      <c r="I203" s="6">
        <f t="shared" si="5"/>
        <v>0</v>
      </c>
    </row>
    <row r="204" spans="1:9" s="7" customFormat="1" ht="30" x14ac:dyDescent="0.25">
      <c r="A204" s="8">
        <v>146</v>
      </c>
      <c r="B204" s="10" t="s">
        <v>643</v>
      </c>
      <c r="C204" s="9" t="s">
        <v>644</v>
      </c>
      <c r="D204" s="63" t="s">
        <v>7</v>
      </c>
      <c r="E204" s="12">
        <v>30</v>
      </c>
      <c r="F204" s="12">
        <v>7</v>
      </c>
      <c r="G204" s="12" t="s">
        <v>1168</v>
      </c>
      <c r="H204" s="2"/>
      <c r="I204" s="6">
        <f t="shared" si="5"/>
        <v>0</v>
      </c>
    </row>
    <row r="205" spans="1:9" s="7" customFormat="1" ht="30" x14ac:dyDescent="0.25">
      <c r="A205" s="8">
        <v>153</v>
      </c>
      <c r="B205" s="10" t="s">
        <v>645</v>
      </c>
      <c r="C205" s="10" t="s">
        <v>135</v>
      </c>
      <c r="D205" s="65" t="s">
        <v>2</v>
      </c>
      <c r="E205" s="22">
        <v>30</v>
      </c>
      <c r="F205" s="12">
        <v>7</v>
      </c>
      <c r="G205" s="12" t="s">
        <v>1168</v>
      </c>
      <c r="H205" s="2"/>
      <c r="I205" s="6">
        <f t="shared" si="5"/>
        <v>0</v>
      </c>
    </row>
    <row r="206" spans="1:9" s="7" customFormat="1" ht="30" x14ac:dyDescent="0.25">
      <c r="A206" s="8">
        <v>155</v>
      </c>
      <c r="B206" s="10" t="s">
        <v>646</v>
      </c>
      <c r="C206" s="9" t="s">
        <v>1057</v>
      </c>
      <c r="D206" s="65" t="s">
        <v>2</v>
      </c>
      <c r="E206" s="22">
        <v>30</v>
      </c>
      <c r="F206" s="12">
        <v>7</v>
      </c>
      <c r="G206" s="12" t="s">
        <v>1168</v>
      </c>
      <c r="H206" s="2"/>
      <c r="I206" s="6">
        <f t="shared" si="5"/>
        <v>0</v>
      </c>
    </row>
    <row r="207" spans="1:9" s="7" customFormat="1" ht="30" x14ac:dyDescent="0.25">
      <c r="A207" s="8">
        <v>158</v>
      </c>
      <c r="B207" s="10" t="s">
        <v>647</v>
      </c>
      <c r="C207" s="9" t="s">
        <v>648</v>
      </c>
      <c r="D207" s="65" t="s">
        <v>2</v>
      </c>
      <c r="E207" s="22">
        <v>30</v>
      </c>
      <c r="F207" s="12">
        <v>7</v>
      </c>
      <c r="G207" s="12" t="s">
        <v>1168</v>
      </c>
      <c r="H207" s="2"/>
      <c r="I207" s="6">
        <f t="shared" si="5"/>
        <v>0</v>
      </c>
    </row>
    <row r="208" spans="1:9" s="7" customFormat="1" ht="30" x14ac:dyDescent="0.25">
      <c r="A208" s="8">
        <v>160</v>
      </c>
      <c r="B208" s="10" t="s">
        <v>649</v>
      </c>
      <c r="C208" s="9" t="s">
        <v>650</v>
      </c>
      <c r="D208" s="65" t="s">
        <v>2</v>
      </c>
      <c r="E208" s="22">
        <v>30</v>
      </c>
      <c r="F208" s="12">
        <v>7</v>
      </c>
      <c r="G208" s="12" t="s">
        <v>1168</v>
      </c>
      <c r="H208" s="2"/>
      <c r="I208" s="6">
        <f t="shared" si="5"/>
        <v>0</v>
      </c>
    </row>
    <row r="209" spans="1:43" s="7" customFormat="1" ht="30" x14ac:dyDescent="0.25">
      <c r="A209" s="8">
        <v>169</v>
      </c>
      <c r="B209" s="10" t="s">
        <v>651</v>
      </c>
      <c r="C209" s="9" t="s">
        <v>652</v>
      </c>
      <c r="D209" s="65" t="s">
        <v>7</v>
      </c>
      <c r="E209" s="22">
        <v>30</v>
      </c>
      <c r="F209" s="12">
        <v>7</v>
      </c>
      <c r="G209" s="12" t="s">
        <v>1168</v>
      </c>
      <c r="H209" s="2"/>
      <c r="I209" s="6">
        <f t="shared" si="5"/>
        <v>0</v>
      </c>
    </row>
    <row r="210" spans="1:43" s="7" customFormat="1" ht="15.75" thickBot="1" x14ac:dyDescent="0.3">
      <c r="A210" s="18">
        <v>172</v>
      </c>
      <c r="B210" s="20" t="s">
        <v>653</v>
      </c>
      <c r="C210" s="19" t="s">
        <v>654</v>
      </c>
      <c r="D210" s="65" t="s">
        <v>2</v>
      </c>
      <c r="E210" s="22">
        <v>30</v>
      </c>
      <c r="F210" s="12">
        <v>7</v>
      </c>
      <c r="G210" s="12" t="s">
        <v>1168</v>
      </c>
      <c r="H210" s="2"/>
      <c r="I210" s="6">
        <f t="shared" si="5"/>
        <v>0</v>
      </c>
    </row>
    <row r="211" spans="1:43" ht="24.75" customHeight="1" thickBot="1" x14ac:dyDescent="0.35">
      <c r="A211" s="202" t="s">
        <v>1098</v>
      </c>
      <c r="B211" s="203"/>
      <c r="C211" s="203"/>
      <c r="D211" s="203"/>
      <c r="E211" s="203"/>
      <c r="F211" s="203"/>
      <c r="G211" s="203"/>
      <c r="H211" s="203"/>
      <c r="I211" s="15">
        <f>SUM(I153:I210)</f>
        <v>0</v>
      </c>
    </row>
    <row r="212" spans="1:43" ht="33" customHeight="1" x14ac:dyDescent="0.3">
      <c r="A212" s="47"/>
      <c r="B212" s="47"/>
      <c r="C212" s="47"/>
      <c r="D212" s="47"/>
      <c r="E212" s="47"/>
      <c r="F212" s="47"/>
      <c r="G212" s="47"/>
      <c r="H212" s="47"/>
      <c r="I212" s="104"/>
    </row>
    <row r="213" spans="1:43" ht="24.75" customHeight="1" thickBot="1" x14ac:dyDescent="0.35">
      <c r="A213" s="47"/>
      <c r="B213" s="47"/>
      <c r="C213" s="47"/>
      <c r="D213" s="47"/>
      <c r="E213" s="47"/>
      <c r="F213" s="47"/>
      <c r="G213" s="47"/>
      <c r="H213" s="47"/>
      <c r="I213" s="17"/>
    </row>
    <row r="214" spans="1:43" ht="15.75" thickBot="1" x14ac:dyDescent="0.3">
      <c r="A214" s="85">
        <v>81</v>
      </c>
      <c r="B214" s="86" t="s">
        <v>1100</v>
      </c>
      <c r="C214" s="86" t="s">
        <v>1191</v>
      </c>
      <c r="D214" s="85" t="s">
        <v>68</v>
      </c>
      <c r="E214" s="87" t="s">
        <v>1102</v>
      </c>
      <c r="F214" s="87">
        <v>3</v>
      </c>
      <c r="G214" s="87" t="s">
        <v>1168</v>
      </c>
      <c r="H214" s="2"/>
      <c r="I214" s="126">
        <f>F214*H214</f>
        <v>0</v>
      </c>
    </row>
    <row r="215" spans="1:43" ht="15.75" thickBot="1" x14ac:dyDescent="0.3">
      <c r="A215" s="85">
        <v>196</v>
      </c>
      <c r="B215" s="86" t="s">
        <v>1101</v>
      </c>
      <c r="C215" s="86" t="s">
        <v>1191</v>
      </c>
      <c r="D215" s="85" t="s">
        <v>68</v>
      </c>
      <c r="E215" s="87" t="s">
        <v>1102</v>
      </c>
      <c r="F215" s="154">
        <v>3</v>
      </c>
      <c r="G215" s="87" t="s">
        <v>1168</v>
      </c>
      <c r="H215" s="2"/>
      <c r="I215" s="126">
        <f t="shared" ref="I215:I216" si="6">F215*H215</f>
        <v>0</v>
      </c>
    </row>
    <row r="216" spans="1:43" ht="15.75" thickBot="1" x14ac:dyDescent="0.3">
      <c r="A216" s="88">
        <v>201</v>
      </c>
      <c r="B216" s="89" t="s">
        <v>1103</v>
      </c>
      <c r="C216" s="89" t="s">
        <v>1191</v>
      </c>
      <c r="D216" s="88" t="s">
        <v>68</v>
      </c>
      <c r="E216" s="90" t="s">
        <v>1102</v>
      </c>
      <c r="F216" s="155">
        <v>3</v>
      </c>
      <c r="G216" s="87" t="s">
        <v>1168</v>
      </c>
      <c r="H216" s="2"/>
      <c r="I216" s="126">
        <f t="shared" si="6"/>
        <v>0</v>
      </c>
    </row>
    <row r="217" spans="1:43" ht="19.5" thickBot="1" x14ac:dyDescent="0.35">
      <c r="A217" s="202" t="s">
        <v>1112</v>
      </c>
      <c r="B217" s="203"/>
      <c r="C217" s="203"/>
      <c r="D217" s="203"/>
      <c r="E217" s="203"/>
      <c r="F217" s="203"/>
      <c r="G217" s="203"/>
      <c r="H217" s="203"/>
      <c r="I217" s="140">
        <f>SUM(I214:I216)</f>
        <v>0</v>
      </c>
    </row>
    <row r="218" spans="1:43" ht="15.75" x14ac:dyDescent="0.25">
      <c r="A218" s="92"/>
      <c r="B218" s="93"/>
      <c r="C218" s="93"/>
      <c r="D218" s="93"/>
      <c r="E218" s="93"/>
      <c r="F218" s="93"/>
      <c r="G218" s="93"/>
      <c r="H218" s="94"/>
      <c r="I218" s="95"/>
    </row>
    <row r="219" spans="1:43" ht="15.75" thickBot="1" x14ac:dyDescent="0.3"/>
    <row r="220" spans="1:43" ht="27" customHeight="1" thickTop="1" thickBot="1" x14ac:dyDescent="0.35">
      <c r="A220" s="225" t="s">
        <v>1099</v>
      </c>
      <c r="B220" s="226"/>
      <c r="C220" s="226"/>
      <c r="D220" s="226"/>
      <c r="E220" s="226"/>
      <c r="F220" s="226"/>
      <c r="G220" s="226"/>
      <c r="H220" s="226"/>
      <c r="I220" s="142">
        <f>I17+I22+I39+I151+I211+I217</f>
        <v>0</v>
      </c>
    </row>
    <row r="221" spans="1:43" ht="15.75" thickTop="1" x14ac:dyDescent="0.25"/>
    <row r="222" spans="1:43" ht="15.75" thickBot="1" x14ac:dyDescent="0.3"/>
    <row r="223" spans="1:43" ht="22.5" thickTop="1" thickBot="1" x14ac:dyDescent="0.4">
      <c r="A223" s="127"/>
      <c r="B223" s="128"/>
      <c r="C223" s="207" t="s">
        <v>1148</v>
      </c>
      <c r="D223" s="208"/>
      <c r="E223" s="208"/>
      <c r="F223" s="208"/>
      <c r="G223" s="208"/>
      <c r="H223" s="209"/>
      <c r="I223" s="127"/>
    </row>
    <row r="224" spans="1:43" s="57" customFormat="1" ht="18.75" customHeight="1" thickTop="1" x14ac:dyDescent="0.25">
      <c r="A224" s="53"/>
      <c r="B224" s="54"/>
      <c r="C224" s="222" t="s">
        <v>1178</v>
      </c>
      <c r="D224" s="200"/>
      <c r="E224" s="200"/>
      <c r="F224" s="200"/>
      <c r="G224" s="201"/>
      <c r="H224" s="146" t="s">
        <v>1113</v>
      </c>
      <c r="I224" s="9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</row>
    <row r="225" spans="1:43" s="57" customFormat="1" ht="18.75" customHeight="1" x14ac:dyDescent="0.25">
      <c r="A225" s="53"/>
      <c r="B225" s="54"/>
      <c r="C225" s="223" t="s">
        <v>1179</v>
      </c>
      <c r="D225" s="205"/>
      <c r="E225" s="205"/>
      <c r="F225" s="205"/>
      <c r="G225" s="206"/>
      <c r="H225" s="147" t="s">
        <v>1113</v>
      </c>
      <c r="I225" s="9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</row>
    <row r="226" spans="1:43" s="57" customFormat="1" ht="18.75" customHeight="1" x14ac:dyDescent="0.25">
      <c r="A226" s="53"/>
      <c r="B226" s="54"/>
      <c r="C226" s="215" t="s">
        <v>1180</v>
      </c>
      <c r="D226" s="194"/>
      <c r="E226" s="194"/>
      <c r="F226" s="194"/>
      <c r="G226" s="195"/>
      <c r="H226" s="148" t="s">
        <v>1113</v>
      </c>
      <c r="I226" s="9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</row>
    <row r="227" spans="1:43" s="57" customFormat="1" ht="18.75" customHeight="1" x14ac:dyDescent="0.25">
      <c r="A227" s="53"/>
      <c r="B227" s="54"/>
      <c r="C227" s="215" t="s">
        <v>1181</v>
      </c>
      <c r="D227" s="194"/>
      <c r="E227" s="194"/>
      <c r="F227" s="194"/>
      <c r="G227" s="195"/>
      <c r="H227" s="148" t="s">
        <v>1113</v>
      </c>
      <c r="I227" s="9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</row>
    <row r="228" spans="1:43" s="57" customFormat="1" ht="18.75" customHeight="1" x14ac:dyDescent="0.25">
      <c r="A228" s="53"/>
      <c r="B228" s="54"/>
      <c r="C228" s="215" t="s">
        <v>1182</v>
      </c>
      <c r="D228" s="194"/>
      <c r="E228" s="194"/>
      <c r="F228" s="194"/>
      <c r="G228" s="195"/>
      <c r="H228" s="148" t="s">
        <v>1113</v>
      </c>
      <c r="I228" s="9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</row>
    <row r="229" spans="1:43" s="57" customFormat="1" ht="18.75" customHeight="1" x14ac:dyDescent="0.25">
      <c r="A229" s="53"/>
      <c r="B229" s="54"/>
      <c r="C229" s="215" t="s">
        <v>1183</v>
      </c>
      <c r="D229" s="194"/>
      <c r="E229" s="194"/>
      <c r="F229" s="194"/>
      <c r="G229" s="195"/>
      <c r="H229" s="148" t="s">
        <v>1113</v>
      </c>
      <c r="I229" s="9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</row>
    <row r="230" spans="1:43" s="57" customFormat="1" ht="18.75" customHeight="1" x14ac:dyDescent="0.25">
      <c r="A230" s="58"/>
      <c r="B230" s="59"/>
      <c r="C230" s="215" t="s">
        <v>1184</v>
      </c>
      <c r="D230" s="194"/>
      <c r="E230" s="194"/>
      <c r="F230" s="194"/>
      <c r="G230" s="195"/>
      <c r="H230" s="148" t="s">
        <v>1113</v>
      </c>
      <c r="I230" s="9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</row>
    <row r="231" spans="1:43" s="57" customFormat="1" ht="18.75" customHeight="1" x14ac:dyDescent="0.25">
      <c r="A231" s="58"/>
      <c r="B231" s="59"/>
      <c r="C231" s="216" t="s">
        <v>1185</v>
      </c>
      <c r="D231" s="217"/>
      <c r="E231" s="217"/>
      <c r="F231" s="217"/>
      <c r="G231" s="218"/>
      <c r="H231" s="148" t="s">
        <v>1113</v>
      </c>
      <c r="I231" s="9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</row>
    <row r="232" spans="1:43" s="57" customFormat="1" ht="18.75" customHeight="1" x14ac:dyDescent="0.25">
      <c r="A232" s="58"/>
      <c r="B232" s="59"/>
      <c r="C232" s="219" t="s">
        <v>1164</v>
      </c>
      <c r="D232" s="220"/>
      <c r="E232" s="220"/>
      <c r="F232" s="220"/>
      <c r="G232" s="221"/>
      <c r="H232" s="149" t="s">
        <v>1113</v>
      </c>
      <c r="I232" s="9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</row>
  </sheetData>
  <sheetProtection algorithmName="SHA-512" hashValue="gX0vdJMb3bMCFYsYEnIiXeXsR8oQ3t/epcPq/0pc8r8NvHzxIxLaCCq8tMhtfzk4ubdX/aDlZ/A+msBCUD0BYw==" saltValue="0+gKL9pZuT4R6cPcrrQjhA==" spinCount="100000" sheet="1" objects="1" scenarios="1"/>
  <mergeCells count="17">
    <mergeCell ref="A17:H17"/>
    <mergeCell ref="C223:H223"/>
    <mergeCell ref="A217:H217"/>
    <mergeCell ref="A22:H22"/>
    <mergeCell ref="A39:H39"/>
    <mergeCell ref="A151:H151"/>
    <mergeCell ref="A211:H211"/>
    <mergeCell ref="A220:H220"/>
    <mergeCell ref="C230:G230"/>
    <mergeCell ref="C231:G231"/>
    <mergeCell ref="C232:G232"/>
    <mergeCell ref="C224:G224"/>
    <mergeCell ref="C225:G225"/>
    <mergeCell ref="C226:G226"/>
    <mergeCell ref="C227:G227"/>
    <mergeCell ref="C228:G228"/>
    <mergeCell ref="C229:G229"/>
  </mergeCells>
  <pageMargins left="0.7" right="0.7" top="0.75" bottom="0.75" header="0.3" footer="0.3"/>
  <pageSetup scale="99" fitToHeight="0" orientation="landscape" r:id="rId1"/>
  <headerFooter>
    <oddHeader xml:space="preserve">&amp;L&amp;9Arlington County Government
Department of Parks and Recreation&amp;C&amp;16PRICING SHEET - NORTHWEST&amp;R05/10/21
</oddHeader>
    <oddFooter>&amp;LBidder Name:  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E7FF-B45D-4EFA-8BFF-771542BFD3D1}">
  <sheetPr>
    <pageSetUpPr fitToPage="1"/>
  </sheetPr>
  <dimension ref="A1:AQ125"/>
  <sheetViews>
    <sheetView view="pageLayout" zoomScale="160" zoomScaleNormal="130" zoomScalePageLayoutView="160" workbookViewId="0">
      <selection activeCell="G2" sqref="G2"/>
    </sheetView>
  </sheetViews>
  <sheetFormatPr defaultColWidth="5" defaultRowHeight="15" x14ac:dyDescent="0.25"/>
  <cols>
    <col min="1" max="1" width="8" style="106" customWidth="1"/>
    <col min="2" max="2" width="30.25" style="107" customWidth="1"/>
    <col min="3" max="3" width="31.75" style="107" customWidth="1"/>
    <col min="4" max="4" width="3.75" style="7" customWidth="1"/>
    <col min="5" max="5" width="4" style="7" customWidth="1"/>
    <col min="6" max="6" width="6.625" style="7" customWidth="1"/>
    <col min="7" max="7" width="7.125" style="7" customWidth="1"/>
    <col min="8" max="8" width="12.5" style="23" customWidth="1"/>
    <col min="9" max="9" width="16.5" style="23" customWidth="1"/>
    <col min="10" max="16384" width="5" style="7"/>
  </cols>
  <sheetData>
    <row r="1" spans="1:9" ht="22.5" x14ac:dyDescent="0.25">
      <c r="A1" s="156" t="s">
        <v>1172</v>
      </c>
      <c r="B1" s="153" t="s">
        <v>1173</v>
      </c>
      <c r="C1" s="157" t="s">
        <v>1174</v>
      </c>
      <c r="D1" s="158" t="s">
        <v>1169</v>
      </c>
      <c r="E1" s="158" t="s">
        <v>1175</v>
      </c>
      <c r="F1" s="159" t="s">
        <v>1165</v>
      </c>
      <c r="G1" s="159" t="s">
        <v>1170</v>
      </c>
      <c r="H1" s="160" t="s">
        <v>1171</v>
      </c>
      <c r="I1" s="152" t="s">
        <v>1166</v>
      </c>
    </row>
    <row r="2" spans="1:9" ht="30" x14ac:dyDescent="0.25">
      <c r="A2" s="8">
        <v>92</v>
      </c>
      <c r="B2" s="9" t="s">
        <v>717</v>
      </c>
      <c r="C2" s="9" t="s">
        <v>1122</v>
      </c>
      <c r="D2" s="63" t="s">
        <v>7</v>
      </c>
      <c r="E2" s="12" t="s">
        <v>1093</v>
      </c>
      <c r="F2" s="12">
        <v>22</v>
      </c>
      <c r="G2" s="12" t="s">
        <v>1167</v>
      </c>
      <c r="H2" s="1"/>
      <c r="I2" s="6">
        <f>F2*H2</f>
        <v>0</v>
      </c>
    </row>
    <row r="3" spans="1:9" ht="45" x14ac:dyDescent="0.25">
      <c r="A3" s="8">
        <v>99</v>
      </c>
      <c r="B3" s="9" t="s">
        <v>1023</v>
      </c>
      <c r="C3" s="9" t="s">
        <v>1123</v>
      </c>
      <c r="D3" s="63" t="s">
        <v>7</v>
      </c>
      <c r="E3" s="12" t="s">
        <v>1093</v>
      </c>
      <c r="F3" s="12">
        <v>22</v>
      </c>
      <c r="G3" s="12" t="s">
        <v>1167</v>
      </c>
      <c r="H3" s="1"/>
      <c r="I3" s="6">
        <f>F3*H3</f>
        <v>0</v>
      </c>
    </row>
    <row r="4" spans="1:9" ht="30" x14ac:dyDescent="0.25">
      <c r="A4" s="8">
        <v>100</v>
      </c>
      <c r="B4" s="9" t="s">
        <v>694</v>
      </c>
      <c r="C4" s="9" t="s">
        <v>1124</v>
      </c>
      <c r="D4" s="63" t="s">
        <v>7</v>
      </c>
      <c r="E4" s="12" t="s">
        <v>1093</v>
      </c>
      <c r="F4" s="12">
        <v>22</v>
      </c>
      <c r="G4" s="12" t="s">
        <v>1167</v>
      </c>
      <c r="H4" s="1"/>
      <c r="I4" s="6">
        <f>F4*H4</f>
        <v>0</v>
      </c>
    </row>
    <row r="5" spans="1:9" ht="30.75" thickBot="1" x14ac:dyDescent="0.3">
      <c r="A5" s="18">
        <v>94</v>
      </c>
      <c r="B5" s="19" t="s">
        <v>705</v>
      </c>
      <c r="C5" s="19" t="s">
        <v>1122</v>
      </c>
      <c r="D5" s="65" t="s">
        <v>7</v>
      </c>
      <c r="E5" s="22" t="s">
        <v>1093</v>
      </c>
      <c r="F5" s="12">
        <v>22</v>
      </c>
      <c r="G5" s="12" t="s">
        <v>1167</v>
      </c>
      <c r="H5" s="1"/>
      <c r="I5" s="6">
        <f>F5*H5</f>
        <v>0</v>
      </c>
    </row>
    <row r="6" spans="1:9" ht="19.5" thickBot="1" x14ac:dyDescent="0.35">
      <c r="A6" s="202" t="s">
        <v>1097</v>
      </c>
      <c r="B6" s="203"/>
      <c r="C6" s="203"/>
      <c r="D6" s="203"/>
      <c r="E6" s="203"/>
      <c r="F6" s="203"/>
      <c r="G6" s="203"/>
      <c r="H6" s="203"/>
      <c r="I6" s="140">
        <f>SUM(I2:I5)</f>
        <v>0</v>
      </c>
    </row>
    <row r="7" spans="1:9" x14ac:dyDescent="0.25">
      <c r="A7" s="97"/>
      <c r="B7" s="98"/>
      <c r="C7" s="98"/>
      <c r="D7" s="69"/>
      <c r="E7" s="70"/>
      <c r="F7" s="139"/>
      <c r="G7" s="139"/>
      <c r="H7" s="17"/>
    </row>
    <row r="8" spans="1:9" ht="30" x14ac:dyDescent="0.25">
      <c r="A8" s="8">
        <v>97</v>
      </c>
      <c r="B8" s="9" t="s">
        <v>1023</v>
      </c>
      <c r="C8" s="9" t="s">
        <v>1040</v>
      </c>
      <c r="D8" s="63" t="s">
        <v>7</v>
      </c>
      <c r="E8" s="12" t="s">
        <v>1093</v>
      </c>
      <c r="F8" s="12">
        <v>31</v>
      </c>
      <c r="G8" s="12" t="s">
        <v>1167</v>
      </c>
      <c r="H8" s="2"/>
      <c r="I8" s="6">
        <f>F8*H8</f>
        <v>0</v>
      </c>
    </row>
    <row r="9" spans="1:9" ht="30.75" thickBot="1" x14ac:dyDescent="0.3">
      <c r="A9" s="8">
        <v>98</v>
      </c>
      <c r="B9" s="9" t="s">
        <v>1023</v>
      </c>
      <c r="C9" s="9" t="s">
        <v>992</v>
      </c>
      <c r="D9" s="63" t="s">
        <v>7</v>
      </c>
      <c r="E9" s="12" t="s">
        <v>1093</v>
      </c>
      <c r="F9" s="12">
        <v>31</v>
      </c>
      <c r="G9" s="12" t="s">
        <v>1167</v>
      </c>
      <c r="H9" s="1"/>
      <c r="I9" s="6">
        <f>F9*H9</f>
        <v>0</v>
      </c>
    </row>
    <row r="10" spans="1:9" ht="19.5" thickBot="1" x14ac:dyDescent="0.35">
      <c r="A10" s="202" t="s">
        <v>1209</v>
      </c>
      <c r="B10" s="203"/>
      <c r="C10" s="203"/>
      <c r="D10" s="203"/>
      <c r="E10" s="203"/>
      <c r="F10" s="203"/>
      <c r="G10" s="203"/>
      <c r="H10" s="203"/>
      <c r="I10" s="140">
        <f>SUM(I8:I9)</f>
        <v>0</v>
      </c>
    </row>
    <row r="11" spans="1:9" x14ac:dyDescent="0.25">
      <c r="A11" s="73"/>
      <c r="B11" s="74"/>
      <c r="C11" s="75"/>
      <c r="D11" s="76"/>
      <c r="E11" s="77"/>
      <c r="F11" s="139"/>
      <c r="G11" s="139"/>
      <c r="H11" s="17"/>
    </row>
    <row r="12" spans="1:9" ht="30" x14ac:dyDescent="0.25">
      <c r="A12" s="8">
        <v>91</v>
      </c>
      <c r="B12" s="9" t="s">
        <v>1018</v>
      </c>
      <c r="C12" s="9" t="s">
        <v>991</v>
      </c>
      <c r="D12" s="63" t="s">
        <v>7</v>
      </c>
      <c r="E12" s="12" t="s">
        <v>1093</v>
      </c>
      <c r="F12" s="12">
        <v>31</v>
      </c>
      <c r="G12" s="12" t="s">
        <v>1167</v>
      </c>
      <c r="H12" s="2"/>
      <c r="I12" s="6">
        <f>F12*H12</f>
        <v>0</v>
      </c>
    </row>
    <row r="13" spans="1:9" ht="30" x14ac:dyDescent="0.25">
      <c r="A13" s="8">
        <v>93</v>
      </c>
      <c r="B13" s="9" t="s">
        <v>718</v>
      </c>
      <c r="C13" s="9" t="s">
        <v>1020</v>
      </c>
      <c r="D13" s="63" t="s">
        <v>7</v>
      </c>
      <c r="E13" s="12" t="s">
        <v>1093</v>
      </c>
      <c r="F13" s="12">
        <v>31</v>
      </c>
      <c r="G13" s="12" t="s">
        <v>1167</v>
      </c>
      <c r="H13" s="2"/>
      <c r="I13" s="6">
        <f t="shared" ref="I13:I17" si="0">F13*H13</f>
        <v>0</v>
      </c>
    </row>
    <row r="14" spans="1:9" ht="30" x14ac:dyDescent="0.25">
      <c r="A14" s="8">
        <v>95</v>
      </c>
      <c r="B14" s="9" t="s">
        <v>700</v>
      </c>
      <c r="C14" s="9" t="s">
        <v>984</v>
      </c>
      <c r="D14" s="63" t="s">
        <v>7</v>
      </c>
      <c r="E14" s="12" t="s">
        <v>1093</v>
      </c>
      <c r="F14" s="12">
        <v>31</v>
      </c>
      <c r="G14" s="12" t="s">
        <v>1167</v>
      </c>
      <c r="H14" s="2"/>
      <c r="I14" s="6">
        <f t="shared" si="0"/>
        <v>0</v>
      </c>
    </row>
    <row r="15" spans="1:9" ht="30" x14ac:dyDescent="0.25">
      <c r="A15" s="8">
        <v>96</v>
      </c>
      <c r="B15" s="9" t="s">
        <v>675</v>
      </c>
      <c r="C15" s="9" t="s">
        <v>1039</v>
      </c>
      <c r="D15" s="63" t="s">
        <v>7</v>
      </c>
      <c r="E15" s="12" t="s">
        <v>1093</v>
      </c>
      <c r="F15" s="12">
        <v>31</v>
      </c>
      <c r="G15" s="12" t="s">
        <v>1167</v>
      </c>
      <c r="H15" s="2"/>
      <c r="I15" s="6">
        <f t="shared" si="0"/>
        <v>0</v>
      </c>
    </row>
    <row r="16" spans="1:9" ht="30" x14ac:dyDescent="0.25">
      <c r="A16" s="8">
        <v>101</v>
      </c>
      <c r="B16" s="9" t="s">
        <v>694</v>
      </c>
      <c r="C16" s="9" t="s">
        <v>1033</v>
      </c>
      <c r="D16" s="63" t="s">
        <v>7</v>
      </c>
      <c r="E16" s="12" t="s">
        <v>1093</v>
      </c>
      <c r="F16" s="12">
        <v>31</v>
      </c>
      <c r="G16" s="12" t="s">
        <v>1167</v>
      </c>
      <c r="H16" s="2"/>
      <c r="I16" s="6">
        <f t="shared" si="0"/>
        <v>0</v>
      </c>
    </row>
    <row r="17" spans="1:9" ht="30.75" thickBot="1" x14ac:dyDescent="0.3">
      <c r="A17" s="8">
        <v>102</v>
      </c>
      <c r="B17" s="9" t="s">
        <v>694</v>
      </c>
      <c r="C17" s="9" t="s">
        <v>1084</v>
      </c>
      <c r="D17" s="63" t="s">
        <v>7</v>
      </c>
      <c r="E17" s="12" t="s">
        <v>1093</v>
      </c>
      <c r="F17" s="12">
        <v>31</v>
      </c>
      <c r="G17" s="12" t="s">
        <v>1167</v>
      </c>
      <c r="H17" s="2"/>
      <c r="I17" s="13">
        <f t="shared" si="0"/>
        <v>0</v>
      </c>
    </row>
    <row r="18" spans="1:9" ht="19.5" thickBot="1" x14ac:dyDescent="0.35">
      <c r="A18" s="202" t="s">
        <v>1096</v>
      </c>
      <c r="B18" s="203"/>
      <c r="C18" s="203"/>
      <c r="D18" s="203"/>
      <c r="E18" s="203"/>
      <c r="F18" s="203"/>
      <c r="G18" s="203"/>
      <c r="H18" s="203"/>
      <c r="I18" s="140">
        <f>SUM(I12:I17)</f>
        <v>0</v>
      </c>
    </row>
    <row r="19" spans="1:9" x14ac:dyDescent="0.25">
      <c r="A19" s="99"/>
      <c r="B19" s="100"/>
      <c r="C19" s="101"/>
      <c r="D19" s="102"/>
      <c r="E19" s="103"/>
      <c r="F19" s="103"/>
      <c r="G19" s="103"/>
      <c r="H19" s="104"/>
      <c r="I19" s="52"/>
    </row>
    <row r="20" spans="1:9" ht="30" x14ac:dyDescent="0.25">
      <c r="A20" s="8">
        <v>1</v>
      </c>
      <c r="B20" s="9" t="s">
        <v>655</v>
      </c>
      <c r="C20" s="10"/>
      <c r="D20" s="63" t="s">
        <v>2</v>
      </c>
      <c r="E20" s="79" t="s">
        <v>1095</v>
      </c>
      <c r="F20" s="12">
        <v>23</v>
      </c>
      <c r="G20" s="12" t="s">
        <v>1167</v>
      </c>
      <c r="H20" s="2"/>
      <c r="I20" s="6">
        <f t="shared" ref="I20:I21" si="1">F20*H20</f>
        <v>0</v>
      </c>
    </row>
    <row r="21" spans="1:9" ht="30" x14ac:dyDescent="0.25">
      <c r="A21" s="97">
        <v>2</v>
      </c>
      <c r="B21" s="98" t="s">
        <v>656</v>
      </c>
      <c r="C21" s="98" t="s">
        <v>657</v>
      </c>
      <c r="D21" s="69" t="s">
        <v>7</v>
      </c>
      <c r="E21" s="105" t="s">
        <v>1095</v>
      </c>
      <c r="F21" s="12">
        <v>23</v>
      </c>
      <c r="G21" s="12" t="s">
        <v>1167</v>
      </c>
      <c r="H21" s="2"/>
      <c r="I21" s="6">
        <f t="shared" si="1"/>
        <v>0</v>
      </c>
    </row>
    <row r="22" spans="1:9" ht="30" x14ac:dyDescent="0.25">
      <c r="A22" s="8">
        <v>3</v>
      </c>
      <c r="B22" s="9" t="s">
        <v>658</v>
      </c>
      <c r="C22" s="9" t="s">
        <v>659</v>
      </c>
      <c r="D22" s="63" t="s">
        <v>2</v>
      </c>
      <c r="E22" s="79" t="s">
        <v>1095</v>
      </c>
      <c r="F22" s="12">
        <v>23</v>
      </c>
      <c r="G22" s="12" t="s">
        <v>1167</v>
      </c>
      <c r="H22" s="2"/>
      <c r="I22" s="6">
        <f t="shared" ref="I22:I81" si="2">F22*H22</f>
        <v>0</v>
      </c>
    </row>
    <row r="23" spans="1:9" ht="45" x14ac:dyDescent="0.25">
      <c r="A23" s="8">
        <v>4</v>
      </c>
      <c r="B23" s="9" t="s">
        <v>1023</v>
      </c>
      <c r="C23" s="9" t="s">
        <v>1154</v>
      </c>
      <c r="D23" s="63" t="s">
        <v>7</v>
      </c>
      <c r="E23" s="79" t="s">
        <v>1095</v>
      </c>
      <c r="F23" s="12">
        <v>23</v>
      </c>
      <c r="G23" s="12" t="s">
        <v>1167</v>
      </c>
      <c r="H23" s="2"/>
      <c r="I23" s="6">
        <f t="shared" si="2"/>
        <v>0</v>
      </c>
    </row>
    <row r="24" spans="1:9" x14ac:dyDescent="0.25">
      <c r="A24" s="8">
        <v>6</v>
      </c>
      <c r="B24" s="9" t="s">
        <v>660</v>
      </c>
      <c r="C24" s="9" t="s">
        <v>9</v>
      </c>
      <c r="D24" s="63" t="s">
        <v>7</v>
      </c>
      <c r="E24" s="79" t="s">
        <v>1095</v>
      </c>
      <c r="F24" s="12">
        <v>23</v>
      </c>
      <c r="G24" s="12" t="s">
        <v>1167</v>
      </c>
      <c r="H24" s="2"/>
      <c r="I24" s="6">
        <f t="shared" si="2"/>
        <v>0</v>
      </c>
    </row>
    <row r="25" spans="1:9" ht="30" x14ac:dyDescent="0.25">
      <c r="A25" s="8">
        <v>9</v>
      </c>
      <c r="B25" s="9" t="s">
        <v>661</v>
      </c>
      <c r="C25" s="9" t="s">
        <v>662</v>
      </c>
      <c r="D25" s="63" t="s">
        <v>2</v>
      </c>
      <c r="E25" s="79" t="s">
        <v>1095</v>
      </c>
      <c r="F25" s="12">
        <v>23</v>
      </c>
      <c r="G25" s="12" t="s">
        <v>1167</v>
      </c>
      <c r="H25" s="2"/>
      <c r="I25" s="6">
        <f t="shared" si="2"/>
        <v>0</v>
      </c>
    </row>
    <row r="26" spans="1:9" ht="30" x14ac:dyDescent="0.25">
      <c r="A26" s="8">
        <v>10</v>
      </c>
      <c r="B26" s="9" t="s">
        <v>663</v>
      </c>
      <c r="C26" s="9" t="s">
        <v>664</v>
      </c>
      <c r="D26" s="63" t="s">
        <v>2</v>
      </c>
      <c r="E26" s="79" t="s">
        <v>1095</v>
      </c>
      <c r="F26" s="12">
        <v>23</v>
      </c>
      <c r="G26" s="12" t="s">
        <v>1167</v>
      </c>
      <c r="H26" s="2"/>
      <c r="I26" s="6">
        <f t="shared" si="2"/>
        <v>0</v>
      </c>
    </row>
    <row r="27" spans="1:9" ht="30" x14ac:dyDescent="0.25">
      <c r="A27" s="8">
        <v>11</v>
      </c>
      <c r="B27" s="9" t="s">
        <v>665</v>
      </c>
      <c r="C27" s="9" t="s">
        <v>666</v>
      </c>
      <c r="D27" s="63" t="s">
        <v>7</v>
      </c>
      <c r="E27" s="79" t="s">
        <v>1095</v>
      </c>
      <c r="F27" s="12">
        <v>23</v>
      </c>
      <c r="G27" s="12" t="s">
        <v>1167</v>
      </c>
      <c r="H27" s="2"/>
      <c r="I27" s="6">
        <f t="shared" si="2"/>
        <v>0</v>
      </c>
    </row>
    <row r="28" spans="1:9" ht="30" x14ac:dyDescent="0.25">
      <c r="A28" s="8">
        <v>13</v>
      </c>
      <c r="B28" s="9" t="s">
        <v>667</v>
      </c>
      <c r="C28" s="9" t="s">
        <v>668</v>
      </c>
      <c r="D28" s="63" t="s">
        <v>7</v>
      </c>
      <c r="E28" s="79" t="s">
        <v>1095</v>
      </c>
      <c r="F28" s="12">
        <v>23</v>
      </c>
      <c r="G28" s="12" t="s">
        <v>1167</v>
      </c>
      <c r="H28" s="2"/>
      <c r="I28" s="6">
        <f t="shared" si="2"/>
        <v>0</v>
      </c>
    </row>
    <row r="29" spans="1:9" x14ac:dyDescent="0.25">
      <c r="A29" s="8">
        <v>14</v>
      </c>
      <c r="B29" s="9" t="s">
        <v>669</v>
      </c>
      <c r="C29" s="9" t="s">
        <v>670</v>
      </c>
      <c r="D29" s="63" t="s">
        <v>7</v>
      </c>
      <c r="E29" s="79" t="s">
        <v>1095</v>
      </c>
      <c r="F29" s="12">
        <v>23</v>
      </c>
      <c r="G29" s="12" t="s">
        <v>1167</v>
      </c>
      <c r="H29" s="2"/>
      <c r="I29" s="6">
        <f t="shared" si="2"/>
        <v>0</v>
      </c>
    </row>
    <row r="30" spans="1:9" x14ac:dyDescent="0.25">
      <c r="A30" s="8">
        <v>15</v>
      </c>
      <c r="B30" s="9" t="s">
        <v>671</v>
      </c>
      <c r="C30" s="9" t="s">
        <v>672</v>
      </c>
      <c r="D30" s="63" t="s">
        <v>2</v>
      </c>
      <c r="E30" s="79" t="s">
        <v>1095</v>
      </c>
      <c r="F30" s="12">
        <v>23</v>
      </c>
      <c r="G30" s="12" t="s">
        <v>1167</v>
      </c>
      <c r="H30" s="2"/>
      <c r="I30" s="6">
        <f t="shared" si="2"/>
        <v>0</v>
      </c>
    </row>
    <row r="31" spans="1:9" x14ac:dyDescent="0.25">
      <c r="A31" s="8">
        <v>17</v>
      </c>
      <c r="B31" s="9" t="s">
        <v>673</v>
      </c>
      <c r="C31" s="9" t="s">
        <v>674</v>
      </c>
      <c r="D31" s="63" t="s">
        <v>127</v>
      </c>
      <c r="E31" s="79" t="s">
        <v>1095</v>
      </c>
      <c r="F31" s="12">
        <v>23</v>
      </c>
      <c r="G31" s="12" t="s">
        <v>1167</v>
      </c>
      <c r="H31" s="2"/>
      <c r="I31" s="6">
        <f t="shared" si="2"/>
        <v>0</v>
      </c>
    </row>
    <row r="32" spans="1:9" ht="30" x14ac:dyDescent="0.25">
      <c r="A32" s="8">
        <v>18</v>
      </c>
      <c r="B32" s="9" t="s">
        <v>675</v>
      </c>
      <c r="C32" s="9" t="s">
        <v>36</v>
      </c>
      <c r="D32" s="63" t="s">
        <v>37</v>
      </c>
      <c r="E32" s="79" t="s">
        <v>1095</v>
      </c>
      <c r="F32" s="12">
        <v>23</v>
      </c>
      <c r="G32" s="12" t="s">
        <v>1167</v>
      </c>
      <c r="H32" s="2"/>
      <c r="I32" s="6">
        <f t="shared" si="2"/>
        <v>0</v>
      </c>
    </row>
    <row r="33" spans="1:9" ht="30" x14ac:dyDescent="0.25">
      <c r="A33" s="8">
        <v>19</v>
      </c>
      <c r="B33" s="9" t="s">
        <v>676</v>
      </c>
      <c r="C33" s="9" t="s">
        <v>677</v>
      </c>
      <c r="D33" s="63" t="s">
        <v>37</v>
      </c>
      <c r="E33" s="79" t="s">
        <v>1095</v>
      </c>
      <c r="F33" s="12">
        <v>23</v>
      </c>
      <c r="G33" s="12" t="s">
        <v>1167</v>
      </c>
      <c r="H33" s="2"/>
      <c r="I33" s="6">
        <f t="shared" si="2"/>
        <v>0</v>
      </c>
    </row>
    <row r="34" spans="1:9" ht="30" x14ac:dyDescent="0.25">
      <c r="A34" s="8">
        <v>21</v>
      </c>
      <c r="B34" s="9" t="s">
        <v>678</v>
      </c>
      <c r="C34" s="9" t="s">
        <v>9</v>
      </c>
      <c r="D34" s="63" t="s">
        <v>7</v>
      </c>
      <c r="E34" s="79" t="s">
        <v>1095</v>
      </c>
      <c r="F34" s="12">
        <v>23</v>
      </c>
      <c r="G34" s="12" t="s">
        <v>1167</v>
      </c>
      <c r="H34" s="2"/>
      <c r="I34" s="6">
        <f t="shared" si="2"/>
        <v>0</v>
      </c>
    </row>
    <row r="35" spans="1:9" x14ac:dyDescent="0.25">
      <c r="A35" s="8">
        <v>25</v>
      </c>
      <c r="B35" s="9" t="s">
        <v>679</v>
      </c>
      <c r="C35" s="9" t="s">
        <v>9</v>
      </c>
      <c r="D35" s="63" t="s">
        <v>7</v>
      </c>
      <c r="E35" s="79" t="s">
        <v>1095</v>
      </c>
      <c r="F35" s="12">
        <v>23</v>
      </c>
      <c r="G35" s="12" t="s">
        <v>1167</v>
      </c>
      <c r="H35" s="2"/>
      <c r="I35" s="6">
        <f t="shared" si="2"/>
        <v>0</v>
      </c>
    </row>
    <row r="36" spans="1:9" ht="30" x14ac:dyDescent="0.25">
      <c r="A36" s="8">
        <v>26</v>
      </c>
      <c r="B36" s="9" t="s">
        <v>1018</v>
      </c>
      <c r="C36" s="9" t="s">
        <v>1019</v>
      </c>
      <c r="D36" s="63" t="s">
        <v>37</v>
      </c>
      <c r="E36" s="79" t="s">
        <v>1095</v>
      </c>
      <c r="F36" s="12">
        <v>23</v>
      </c>
      <c r="G36" s="12" t="s">
        <v>1167</v>
      </c>
      <c r="H36" s="2"/>
      <c r="I36" s="6">
        <f t="shared" si="2"/>
        <v>0</v>
      </c>
    </row>
    <row r="37" spans="1:9" ht="30" x14ac:dyDescent="0.25">
      <c r="A37" s="8">
        <v>30</v>
      </c>
      <c r="B37" s="9" t="s">
        <v>680</v>
      </c>
      <c r="C37" s="9" t="s">
        <v>681</v>
      </c>
      <c r="D37" s="63" t="s">
        <v>2</v>
      </c>
      <c r="E37" s="79" t="s">
        <v>1095</v>
      </c>
      <c r="F37" s="12">
        <v>23</v>
      </c>
      <c r="G37" s="12" t="s">
        <v>1167</v>
      </c>
      <c r="H37" s="2"/>
      <c r="I37" s="6">
        <f t="shared" si="2"/>
        <v>0</v>
      </c>
    </row>
    <row r="38" spans="1:9" ht="30" x14ac:dyDescent="0.25">
      <c r="A38" s="8">
        <v>31</v>
      </c>
      <c r="B38" s="9" t="s">
        <v>682</v>
      </c>
      <c r="C38" s="9" t="s">
        <v>1078</v>
      </c>
      <c r="D38" s="63" t="s">
        <v>7</v>
      </c>
      <c r="E38" s="79" t="s">
        <v>1095</v>
      </c>
      <c r="F38" s="12">
        <v>23</v>
      </c>
      <c r="G38" s="12" t="s">
        <v>1167</v>
      </c>
      <c r="H38" s="2"/>
      <c r="I38" s="6">
        <f t="shared" si="2"/>
        <v>0</v>
      </c>
    </row>
    <row r="39" spans="1:9" ht="30" x14ac:dyDescent="0.25">
      <c r="A39" s="8">
        <v>33</v>
      </c>
      <c r="B39" s="9" t="s">
        <v>683</v>
      </c>
      <c r="C39" s="9" t="s">
        <v>684</v>
      </c>
      <c r="D39" s="63" t="s">
        <v>2</v>
      </c>
      <c r="E39" s="79" t="s">
        <v>1095</v>
      </c>
      <c r="F39" s="12">
        <v>23</v>
      </c>
      <c r="G39" s="12" t="s">
        <v>1167</v>
      </c>
      <c r="H39" s="2"/>
      <c r="I39" s="6">
        <f t="shared" si="2"/>
        <v>0</v>
      </c>
    </row>
    <row r="40" spans="1:9" ht="30" x14ac:dyDescent="0.25">
      <c r="A40" s="8">
        <v>34</v>
      </c>
      <c r="B40" s="9" t="s">
        <v>1156</v>
      </c>
      <c r="C40" s="9" t="s">
        <v>685</v>
      </c>
      <c r="D40" s="63" t="s">
        <v>2</v>
      </c>
      <c r="E40" s="79" t="s">
        <v>1095</v>
      </c>
      <c r="F40" s="12">
        <v>23</v>
      </c>
      <c r="G40" s="12" t="s">
        <v>1167</v>
      </c>
      <c r="H40" s="2"/>
      <c r="I40" s="6">
        <f t="shared" si="2"/>
        <v>0</v>
      </c>
    </row>
    <row r="41" spans="1:9" ht="30" x14ac:dyDescent="0.25">
      <c r="A41" s="8">
        <v>36</v>
      </c>
      <c r="B41" s="9" t="s">
        <v>686</v>
      </c>
      <c r="C41" s="9" t="s">
        <v>687</v>
      </c>
      <c r="D41" s="63" t="s">
        <v>2</v>
      </c>
      <c r="E41" s="79" t="s">
        <v>1095</v>
      </c>
      <c r="F41" s="12">
        <v>23</v>
      </c>
      <c r="G41" s="12" t="s">
        <v>1167</v>
      </c>
      <c r="H41" s="2"/>
      <c r="I41" s="6">
        <f t="shared" si="2"/>
        <v>0</v>
      </c>
    </row>
    <row r="42" spans="1:9" ht="30" x14ac:dyDescent="0.25">
      <c r="A42" s="8">
        <v>38</v>
      </c>
      <c r="B42" s="9" t="s">
        <v>688</v>
      </c>
      <c r="C42" s="9" t="s">
        <v>689</v>
      </c>
      <c r="D42" s="63" t="s">
        <v>2</v>
      </c>
      <c r="E42" s="79" t="s">
        <v>1095</v>
      </c>
      <c r="F42" s="12">
        <v>23</v>
      </c>
      <c r="G42" s="12" t="s">
        <v>1167</v>
      </c>
      <c r="H42" s="2"/>
      <c r="I42" s="6">
        <f t="shared" si="2"/>
        <v>0</v>
      </c>
    </row>
    <row r="43" spans="1:9" ht="30" x14ac:dyDescent="0.25">
      <c r="A43" s="8">
        <v>39</v>
      </c>
      <c r="B43" s="9" t="s">
        <v>690</v>
      </c>
      <c r="C43" s="9" t="s">
        <v>691</v>
      </c>
      <c r="D43" s="63" t="s">
        <v>7</v>
      </c>
      <c r="E43" s="79" t="s">
        <v>1095</v>
      </c>
      <c r="F43" s="12">
        <v>23</v>
      </c>
      <c r="G43" s="12" t="s">
        <v>1167</v>
      </c>
      <c r="H43" s="2"/>
      <c r="I43" s="6">
        <f t="shared" si="2"/>
        <v>0</v>
      </c>
    </row>
    <row r="44" spans="1:9" ht="30" x14ac:dyDescent="0.25">
      <c r="A44" s="8">
        <v>40</v>
      </c>
      <c r="B44" s="9" t="s">
        <v>692</v>
      </c>
      <c r="C44" s="9" t="s">
        <v>693</v>
      </c>
      <c r="D44" s="63" t="s">
        <v>2</v>
      </c>
      <c r="E44" s="79" t="s">
        <v>1095</v>
      </c>
      <c r="F44" s="12">
        <v>23</v>
      </c>
      <c r="G44" s="12" t="s">
        <v>1167</v>
      </c>
      <c r="H44" s="2"/>
      <c r="I44" s="6">
        <f t="shared" si="2"/>
        <v>0</v>
      </c>
    </row>
    <row r="45" spans="1:9" ht="30" x14ac:dyDescent="0.25">
      <c r="A45" s="8">
        <v>41</v>
      </c>
      <c r="B45" s="9" t="s">
        <v>694</v>
      </c>
      <c r="C45" s="9" t="s">
        <v>1079</v>
      </c>
      <c r="D45" s="63" t="s">
        <v>7</v>
      </c>
      <c r="E45" s="79" t="s">
        <v>1095</v>
      </c>
      <c r="F45" s="12">
        <v>23</v>
      </c>
      <c r="G45" s="12" t="s">
        <v>1167</v>
      </c>
      <c r="H45" s="2"/>
      <c r="I45" s="6">
        <f t="shared" si="2"/>
        <v>0</v>
      </c>
    </row>
    <row r="46" spans="1:9" ht="45" x14ac:dyDescent="0.25">
      <c r="A46" s="8">
        <v>43</v>
      </c>
      <c r="B46" s="9" t="s">
        <v>695</v>
      </c>
      <c r="C46" s="9" t="s">
        <v>1155</v>
      </c>
      <c r="D46" s="63" t="s">
        <v>7</v>
      </c>
      <c r="E46" s="79" t="s">
        <v>1095</v>
      </c>
      <c r="F46" s="12">
        <v>23</v>
      </c>
      <c r="G46" s="12" t="s">
        <v>1167</v>
      </c>
      <c r="H46" s="2"/>
      <c r="I46" s="6">
        <f t="shared" si="2"/>
        <v>0</v>
      </c>
    </row>
    <row r="47" spans="1:9" ht="30" x14ac:dyDescent="0.25">
      <c r="A47" s="8">
        <v>45</v>
      </c>
      <c r="B47" s="9" t="s">
        <v>696</v>
      </c>
      <c r="C47" s="9" t="s">
        <v>697</v>
      </c>
      <c r="D47" s="63" t="s">
        <v>7</v>
      </c>
      <c r="E47" s="79" t="s">
        <v>1095</v>
      </c>
      <c r="F47" s="12">
        <v>23</v>
      </c>
      <c r="G47" s="12" t="s">
        <v>1167</v>
      </c>
      <c r="H47" s="2"/>
      <c r="I47" s="6">
        <f t="shared" si="2"/>
        <v>0</v>
      </c>
    </row>
    <row r="48" spans="1:9" ht="30" x14ac:dyDescent="0.25">
      <c r="A48" s="8">
        <v>46</v>
      </c>
      <c r="B48" s="9" t="s">
        <v>698</v>
      </c>
      <c r="C48" s="9" t="s">
        <v>699</v>
      </c>
      <c r="D48" s="63" t="s">
        <v>7</v>
      </c>
      <c r="E48" s="79" t="s">
        <v>1095</v>
      </c>
      <c r="F48" s="12">
        <v>23</v>
      </c>
      <c r="G48" s="12" t="s">
        <v>1167</v>
      </c>
      <c r="H48" s="2"/>
      <c r="I48" s="6">
        <f t="shared" si="2"/>
        <v>0</v>
      </c>
    </row>
    <row r="49" spans="1:9" ht="30" x14ac:dyDescent="0.25">
      <c r="A49" s="8">
        <v>47</v>
      </c>
      <c r="B49" s="9" t="s">
        <v>700</v>
      </c>
      <c r="C49" s="9" t="s">
        <v>36</v>
      </c>
      <c r="D49" s="63" t="s">
        <v>37</v>
      </c>
      <c r="E49" s="79" t="s">
        <v>1095</v>
      </c>
      <c r="F49" s="12">
        <v>23</v>
      </c>
      <c r="G49" s="12" t="s">
        <v>1167</v>
      </c>
      <c r="H49" s="2"/>
      <c r="I49" s="6">
        <f t="shared" si="2"/>
        <v>0</v>
      </c>
    </row>
    <row r="50" spans="1:9" ht="30" x14ac:dyDescent="0.25">
      <c r="A50" s="8">
        <v>48</v>
      </c>
      <c r="B50" s="9" t="s">
        <v>701</v>
      </c>
      <c r="C50" s="10" t="s">
        <v>135</v>
      </c>
      <c r="D50" s="63" t="s">
        <v>2</v>
      </c>
      <c r="E50" s="79" t="s">
        <v>1095</v>
      </c>
      <c r="F50" s="12">
        <v>23</v>
      </c>
      <c r="G50" s="12" t="s">
        <v>1167</v>
      </c>
      <c r="H50" s="2"/>
      <c r="I50" s="6">
        <f t="shared" si="2"/>
        <v>0</v>
      </c>
    </row>
    <row r="51" spans="1:9" ht="30" x14ac:dyDescent="0.25">
      <c r="A51" s="8">
        <v>49</v>
      </c>
      <c r="B51" s="9" t="s">
        <v>702</v>
      </c>
      <c r="C51" s="9" t="s">
        <v>703</v>
      </c>
      <c r="D51" s="63" t="s">
        <v>2</v>
      </c>
      <c r="E51" s="79" t="s">
        <v>1095</v>
      </c>
      <c r="F51" s="12">
        <v>23</v>
      </c>
      <c r="G51" s="12" t="s">
        <v>1167</v>
      </c>
      <c r="H51" s="2"/>
      <c r="I51" s="6">
        <f t="shared" si="2"/>
        <v>0</v>
      </c>
    </row>
    <row r="52" spans="1:9" ht="30" x14ac:dyDescent="0.25">
      <c r="A52" s="8">
        <v>50</v>
      </c>
      <c r="B52" s="9" t="s">
        <v>704</v>
      </c>
      <c r="C52" s="9" t="s">
        <v>36</v>
      </c>
      <c r="D52" s="63" t="s">
        <v>37</v>
      </c>
      <c r="E52" s="79" t="s">
        <v>1095</v>
      </c>
      <c r="F52" s="12">
        <v>23</v>
      </c>
      <c r="G52" s="12" t="s">
        <v>1167</v>
      </c>
      <c r="H52" s="2"/>
      <c r="I52" s="6">
        <f t="shared" si="2"/>
        <v>0</v>
      </c>
    </row>
    <row r="53" spans="1:9" ht="30" x14ac:dyDescent="0.25">
      <c r="A53" s="8">
        <v>51</v>
      </c>
      <c r="B53" s="9" t="s">
        <v>705</v>
      </c>
      <c r="C53" s="9" t="s">
        <v>1080</v>
      </c>
      <c r="D53" s="63" t="s">
        <v>7</v>
      </c>
      <c r="E53" s="79" t="s">
        <v>1095</v>
      </c>
      <c r="F53" s="12">
        <v>23</v>
      </c>
      <c r="G53" s="12" t="s">
        <v>1167</v>
      </c>
      <c r="H53" s="2"/>
      <c r="I53" s="6">
        <f t="shared" si="2"/>
        <v>0</v>
      </c>
    </row>
    <row r="54" spans="1:9" x14ac:dyDescent="0.25">
      <c r="A54" s="8">
        <v>54</v>
      </c>
      <c r="B54" s="9" t="s">
        <v>706</v>
      </c>
      <c r="C54" s="9" t="s">
        <v>707</v>
      </c>
      <c r="D54" s="63" t="s">
        <v>2</v>
      </c>
      <c r="E54" s="79" t="s">
        <v>1095</v>
      </c>
      <c r="F54" s="12">
        <v>23</v>
      </c>
      <c r="G54" s="12" t="s">
        <v>1167</v>
      </c>
      <c r="H54" s="2"/>
      <c r="I54" s="6">
        <f t="shared" si="2"/>
        <v>0</v>
      </c>
    </row>
    <row r="55" spans="1:9" ht="30" x14ac:dyDescent="0.25">
      <c r="A55" s="8">
        <v>55</v>
      </c>
      <c r="B55" s="9" t="s">
        <v>708</v>
      </c>
      <c r="C55" s="9" t="s">
        <v>709</v>
      </c>
      <c r="D55" s="63" t="s">
        <v>7</v>
      </c>
      <c r="E55" s="79" t="s">
        <v>1095</v>
      </c>
      <c r="F55" s="12">
        <v>23</v>
      </c>
      <c r="G55" s="12" t="s">
        <v>1167</v>
      </c>
      <c r="H55" s="2"/>
      <c r="I55" s="6">
        <f t="shared" si="2"/>
        <v>0</v>
      </c>
    </row>
    <row r="56" spans="1:9" ht="30" x14ac:dyDescent="0.25">
      <c r="A56" s="8">
        <v>57</v>
      </c>
      <c r="B56" s="9" t="s">
        <v>710</v>
      </c>
      <c r="C56" s="9" t="s">
        <v>697</v>
      </c>
      <c r="D56" s="63" t="s">
        <v>7</v>
      </c>
      <c r="E56" s="79" t="s">
        <v>1095</v>
      </c>
      <c r="F56" s="12">
        <v>23</v>
      </c>
      <c r="G56" s="12" t="s">
        <v>1167</v>
      </c>
      <c r="H56" s="2"/>
      <c r="I56" s="6">
        <f t="shared" si="2"/>
        <v>0</v>
      </c>
    </row>
    <row r="57" spans="1:9" ht="30" x14ac:dyDescent="0.25">
      <c r="A57" s="8">
        <v>58</v>
      </c>
      <c r="B57" s="9" t="s">
        <v>711</v>
      </c>
      <c r="C57" s="9" t="s">
        <v>712</v>
      </c>
      <c r="D57" s="63" t="s">
        <v>7</v>
      </c>
      <c r="E57" s="79" t="s">
        <v>1095</v>
      </c>
      <c r="F57" s="12">
        <v>23</v>
      </c>
      <c r="G57" s="12" t="s">
        <v>1167</v>
      </c>
      <c r="H57" s="2"/>
      <c r="I57" s="6">
        <f t="shared" si="2"/>
        <v>0</v>
      </c>
    </row>
    <row r="58" spans="1:9" ht="30" x14ac:dyDescent="0.25">
      <c r="A58" s="8">
        <v>59</v>
      </c>
      <c r="B58" s="9" t="s">
        <v>713</v>
      </c>
      <c r="C58" s="9" t="s">
        <v>697</v>
      </c>
      <c r="D58" s="63" t="s">
        <v>7</v>
      </c>
      <c r="E58" s="79" t="s">
        <v>1095</v>
      </c>
      <c r="F58" s="12">
        <v>23</v>
      </c>
      <c r="G58" s="12" t="s">
        <v>1167</v>
      </c>
      <c r="H58" s="2"/>
      <c r="I58" s="6">
        <f t="shared" si="2"/>
        <v>0</v>
      </c>
    </row>
    <row r="59" spans="1:9" ht="30" x14ac:dyDescent="0.25">
      <c r="A59" s="8">
        <v>60</v>
      </c>
      <c r="B59" s="9" t="s">
        <v>714</v>
      </c>
      <c r="C59" s="10" t="s">
        <v>135</v>
      </c>
      <c r="D59" s="63" t="s">
        <v>2</v>
      </c>
      <c r="E59" s="79" t="s">
        <v>1095</v>
      </c>
      <c r="F59" s="12">
        <v>23</v>
      </c>
      <c r="G59" s="12" t="s">
        <v>1167</v>
      </c>
      <c r="H59" s="2"/>
      <c r="I59" s="6">
        <f t="shared" si="2"/>
        <v>0</v>
      </c>
    </row>
    <row r="60" spans="1:9" ht="30" x14ac:dyDescent="0.25">
      <c r="A60" s="8">
        <v>65</v>
      </c>
      <c r="B60" s="9" t="s">
        <v>715</v>
      </c>
      <c r="C60" s="9" t="s">
        <v>716</v>
      </c>
      <c r="D60" s="63" t="s">
        <v>7</v>
      </c>
      <c r="E60" s="79" t="s">
        <v>1095</v>
      </c>
      <c r="F60" s="12">
        <v>23</v>
      </c>
      <c r="G60" s="12" t="s">
        <v>1167</v>
      </c>
      <c r="H60" s="2"/>
      <c r="I60" s="6">
        <f t="shared" si="2"/>
        <v>0</v>
      </c>
    </row>
    <row r="61" spans="1:9" ht="30" x14ac:dyDescent="0.25">
      <c r="A61" s="8">
        <v>66</v>
      </c>
      <c r="B61" s="9" t="s">
        <v>717</v>
      </c>
      <c r="C61" s="9" t="s">
        <v>697</v>
      </c>
      <c r="D61" s="63" t="s">
        <v>7</v>
      </c>
      <c r="E61" s="79" t="s">
        <v>1095</v>
      </c>
      <c r="F61" s="12">
        <v>23</v>
      </c>
      <c r="G61" s="12" t="s">
        <v>1167</v>
      </c>
      <c r="H61" s="2"/>
      <c r="I61" s="6">
        <f t="shared" si="2"/>
        <v>0</v>
      </c>
    </row>
    <row r="62" spans="1:9" ht="30" x14ac:dyDescent="0.25">
      <c r="A62" s="8">
        <v>68</v>
      </c>
      <c r="B62" s="9" t="s">
        <v>718</v>
      </c>
      <c r="C62" s="9" t="s">
        <v>697</v>
      </c>
      <c r="D62" s="63" t="s">
        <v>7</v>
      </c>
      <c r="E62" s="79" t="s">
        <v>1095</v>
      </c>
      <c r="F62" s="12">
        <v>23</v>
      </c>
      <c r="G62" s="12" t="s">
        <v>1167</v>
      </c>
      <c r="H62" s="2"/>
      <c r="I62" s="6">
        <f t="shared" si="2"/>
        <v>0</v>
      </c>
    </row>
    <row r="63" spans="1:9" ht="30" x14ac:dyDescent="0.25">
      <c r="A63" s="8">
        <v>70</v>
      </c>
      <c r="B63" s="9" t="s">
        <v>719</v>
      </c>
      <c r="C63" s="9" t="s">
        <v>720</v>
      </c>
      <c r="D63" s="63" t="s">
        <v>7</v>
      </c>
      <c r="E63" s="79" t="s">
        <v>1095</v>
      </c>
      <c r="F63" s="12">
        <v>23</v>
      </c>
      <c r="G63" s="12" t="s">
        <v>1167</v>
      </c>
      <c r="H63" s="2"/>
      <c r="I63" s="6">
        <f t="shared" si="2"/>
        <v>0</v>
      </c>
    </row>
    <row r="64" spans="1:9" ht="30" x14ac:dyDescent="0.25">
      <c r="A64" s="8">
        <v>71</v>
      </c>
      <c r="B64" s="9" t="s">
        <v>721</v>
      </c>
      <c r="C64" s="9" t="s">
        <v>722</v>
      </c>
      <c r="D64" s="63" t="s">
        <v>2</v>
      </c>
      <c r="E64" s="79" t="s">
        <v>1095</v>
      </c>
      <c r="F64" s="12">
        <v>23</v>
      </c>
      <c r="G64" s="12" t="s">
        <v>1167</v>
      </c>
      <c r="H64" s="2"/>
      <c r="I64" s="6">
        <f t="shared" si="2"/>
        <v>0</v>
      </c>
    </row>
    <row r="65" spans="1:9" ht="30" x14ac:dyDescent="0.25">
      <c r="A65" s="8">
        <v>72</v>
      </c>
      <c r="B65" s="9" t="s">
        <v>723</v>
      </c>
      <c r="C65" s="9" t="s">
        <v>724</v>
      </c>
      <c r="D65" s="63" t="s">
        <v>2</v>
      </c>
      <c r="E65" s="79" t="s">
        <v>1095</v>
      </c>
      <c r="F65" s="12">
        <v>23</v>
      </c>
      <c r="G65" s="12" t="s">
        <v>1167</v>
      </c>
      <c r="H65" s="2"/>
      <c r="I65" s="6">
        <f t="shared" si="2"/>
        <v>0</v>
      </c>
    </row>
    <row r="66" spans="1:9" x14ac:dyDescent="0.25">
      <c r="A66" s="8">
        <v>73</v>
      </c>
      <c r="B66" s="9" t="s">
        <v>725</v>
      </c>
      <c r="C66" s="9" t="s">
        <v>726</v>
      </c>
      <c r="D66" s="63" t="s">
        <v>2</v>
      </c>
      <c r="E66" s="79" t="s">
        <v>1095</v>
      </c>
      <c r="F66" s="12">
        <v>23</v>
      </c>
      <c r="G66" s="12" t="s">
        <v>1167</v>
      </c>
      <c r="H66" s="2"/>
      <c r="I66" s="6">
        <f t="shared" si="2"/>
        <v>0</v>
      </c>
    </row>
    <row r="67" spans="1:9" ht="30" x14ac:dyDescent="0.25">
      <c r="A67" s="8">
        <v>74</v>
      </c>
      <c r="B67" s="9" t="s">
        <v>727</v>
      </c>
      <c r="C67" s="9" t="s">
        <v>728</v>
      </c>
      <c r="D67" s="63" t="s">
        <v>2</v>
      </c>
      <c r="E67" s="79" t="s">
        <v>1095</v>
      </c>
      <c r="F67" s="12">
        <v>23</v>
      </c>
      <c r="G67" s="12" t="s">
        <v>1167</v>
      </c>
      <c r="H67" s="2"/>
      <c r="I67" s="6">
        <f t="shared" si="2"/>
        <v>0</v>
      </c>
    </row>
    <row r="68" spans="1:9" ht="30" x14ac:dyDescent="0.25">
      <c r="A68" s="8">
        <v>75</v>
      </c>
      <c r="B68" s="9" t="s">
        <v>729</v>
      </c>
      <c r="C68" s="9" t="s">
        <v>730</v>
      </c>
      <c r="D68" s="63" t="s">
        <v>2</v>
      </c>
      <c r="E68" s="79" t="s">
        <v>1095</v>
      </c>
      <c r="F68" s="12">
        <v>23</v>
      </c>
      <c r="G68" s="12" t="s">
        <v>1167</v>
      </c>
      <c r="H68" s="2"/>
      <c r="I68" s="6">
        <f t="shared" si="2"/>
        <v>0</v>
      </c>
    </row>
    <row r="69" spans="1:9" x14ac:dyDescent="0.25">
      <c r="A69" s="8">
        <v>76</v>
      </c>
      <c r="B69" s="9" t="s">
        <v>733</v>
      </c>
      <c r="C69" s="9" t="s">
        <v>734</v>
      </c>
      <c r="D69" s="63" t="s">
        <v>7</v>
      </c>
      <c r="E69" s="79" t="s">
        <v>1095</v>
      </c>
      <c r="F69" s="12">
        <v>23</v>
      </c>
      <c r="G69" s="12" t="s">
        <v>1167</v>
      </c>
      <c r="H69" s="2"/>
      <c r="I69" s="6">
        <f t="shared" si="2"/>
        <v>0</v>
      </c>
    </row>
    <row r="70" spans="1:9" ht="30" x14ac:dyDescent="0.25">
      <c r="A70" s="8">
        <v>77</v>
      </c>
      <c r="B70" s="9" t="s">
        <v>731</v>
      </c>
      <c r="C70" s="9" t="s">
        <v>732</v>
      </c>
      <c r="D70" s="63" t="s">
        <v>7</v>
      </c>
      <c r="E70" s="79" t="s">
        <v>1095</v>
      </c>
      <c r="F70" s="12">
        <v>23</v>
      </c>
      <c r="G70" s="12" t="s">
        <v>1167</v>
      </c>
      <c r="H70" s="2"/>
      <c r="I70" s="6">
        <f t="shared" si="2"/>
        <v>0</v>
      </c>
    </row>
    <row r="71" spans="1:9" ht="30" x14ac:dyDescent="0.25">
      <c r="A71" s="8">
        <v>80</v>
      </c>
      <c r="B71" s="9" t="s">
        <v>735</v>
      </c>
      <c r="C71" s="9" t="s">
        <v>736</v>
      </c>
      <c r="D71" s="63" t="s">
        <v>127</v>
      </c>
      <c r="E71" s="79" t="s">
        <v>1095</v>
      </c>
      <c r="F71" s="12">
        <v>23</v>
      </c>
      <c r="G71" s="12" t="s">
        <v>1167</v>
      </c>
      <c r="H71" s="2"/>
      <c r="I71" s="6">
        <f t="shared" si="2"/>
        <v>0</v>
      </c>
    </row>
    <row r="72" spans="1:9" x14ac:dyDescent="0.25">
      <c r="A72" s="8">
        <v>81</v>
      </c>
      <c r="B72" s="9" t="s">
        <v>737</v>
      </c>
      <c r="C72" s="9" t="s">
        <v>1081</v>
      </c>
      <c r="D72" s="63" t="s">
        <v>7</v>
      </c>
      <c r="E72" s="79" t="s">
        <v>1095</v>
      </c>
      <c r="F72" s="12">
        <v>23</v>
      </c>
      <c r="G72" s="12" t="s">
        <v>1167</v>
      </c>
      <c r="H72" s="2"/>
      <c r="I72" s="6">
        <f t="shared" si="2"/>
        <v>0</v>
      </c>
    </row>
    <row r="73" spans="1:9" ht="30" x14ac:dyDescent="0.25">
      <c r="A73" s="8">
        <v>82</v>
      </c>
      <c r="B73" s="9" t="s">
        <v>738</v>
      </c>
      <c r="C73" s="9" t="s">
        <v>739</v>
      </c>
      <c r="D73" s="63" t="s">
        <v>2</v>
      </c>
      <c r="E73" s="79" t="s">
        <v>1095</v>
      </c>
      <c r="F73" s="12">
        <v>23</v>
      </c>
      <c r="G73" s="12" t="s">
        <v>1167</v>
      </c>
      <c r="H73" s="2"/>
      <c r="I73" s="6">
        <f t="shared" si="2"/>
        <v>0</v>
      </c>
    </row>
    <row r="74" spans="1:9" ht="30" x14ac:dyDescent="0.25">
      <c r="A74" s="8">
        <v>83</v>
      </c>
      <c r="B74" s="9" t="s">
        <v>740</v>
      </c>
      <c r="C74" s="9" t="s">
        <v>741</v>
      </c>
      <c r="D74" s="63" t="s">
        <v>2</v>
      </c>
      <c r="E74" s="79" t="s">
        <v>1095</v>
      </c>
      <c r="F74" s="12">
        <v>23</v>
      </c>
      <c r="G74" s="12" t="s">
        <v>1167</v>
      </c>
      <c r="H74" s="2"/>
      <c r="I74" s="6">
        <f t="shared" si="2"/>
        <v>0</v>
      </c>
    </row>
    <row r="75" spans="1:9" ht="30" x14ac:dyDescent="0.25">
      <c r="A75" s="8">
        <v>84</v>
      </c>
      <c r="B75" s="9" t="s">
        <v>742</v>
      </c>
      <c r="C75" s="9" t="s">
        <v>743</v>
      </c>
      <c r="D75" s="63" t="s">
        <v>2</v>
      </c>
      <c r="E75" s="79" t="s">
        <v>1095</v>
      </c>
      <c r="F75" s="12">
        <v>23</v>
      </c>
      <c r="G75" s="12" t="s">
        <v>1167</v>
      </c>
      <c r="H75" s="2"/>
      <c r="I75" s="6">
        <f t="shared" si="2"/>
        <v>0</v>
      </c>
    </row>
    <row r="76" spans="1:9" x14ac:dyDescent="0.25">
      <c r="A76" s="8">
        <v>85</v>
      </c>
      <c r="B76" s="9" t="s">
        <v>744</v>
      </c>
      <c r="C76" s="9" t="s">
        <v>745</v>
      </c>
      <c r="D76" s="63" t="s">
        <v>2</v>
      </c>
      <c r="E76" s="79" t="s">
        <v>1095</v>
      </c>
      <c r="F76" s="12">
        <v>23</v>
      </c>
      <c r="G76" s="12" t="s">
        <v>1167</v>
      </c>
      <c r="H76" s="2"/>
      <c r="I76" s="6">
        <f t="shared" si="2"/>
        <v>0</v>
      </c>
    </row>
    <row r="77" spans="1:9" x14ac:dyDescent="0.25">
      <c r="A77" s="8">
        <v>86</v>
      </c>
      <c r="B77" s="9" t="s">
        <v>746</v>
      </c>
      <c r="C77" s="9" t="s">
        <v>747</v>
      </c>
      <c r="D77" s="63" t="s">
        <v>181</v>
      </c>
      <c r="E77" s="79" t="s">
        <v>1095</v>
      </c>
      <c r="F77" s="12">
        <v>23</v>
      </c>
      <c r="G77" s="12" t="s">
        <v>1167</v>
      </c>
      <c r="H77" s="2"/>
      <c r="I77" s="6">
        <f t="shared" si="2"/>
        <v>0</v>
      </c>
    </row>
    <row r="78" spans="1:9" x14ac:dyDescent="0.25">
      <c r="A78" s="8">
        <v>87</v>
      </c>
      <c r="B78" s="9" t="s">
        <v>748</v>
      </c>
      <c r="C78" s="9" t="s">
        <v>749</v>
      </c>
      <c r="D78" s="63" t="s">
        <v>7</v>
      </c>
      <c r="E78" s="79" t="s">
        <v>1095</v>
      </c>
      <c r="F78" s="12">
        <v>23</v>
      </c>
      <c r="G78" s="12" t="s">
        <v>1167</v>
      </c>
      <c r="H78" s="2"/>
      <c r="I78" s="6">
        <f t="shared" si="2"/>
        <v>0</v>
      </c>
    </row>
    <row r="79" spans="1:9" x14ac:dyDescent="0.25">
      <c r="A79" s="8">
        <v>88</v>
      </c>
      <c r="B79" s="9" t="s">
        <v>750</v>
      </c>
      <c r="C79" s="9" t="s">
        <v>751</v>
      </c>
      <c r="D79" s="63" t="s">
        <v>181</v>
      </c>
      <c r="E79" s="79" t="s">
        <v>1095</v>
      </c>
      <c r="F79" s="12">
        <v>23</v>
      </c>
      <c r="G79" s="12" t="s">
        <v>1167</v>
      </c>
      <c r="H79" s="2"/>
      <c r="I79" s="6">
        <f t="shared" si="2"/>
        <v>0</v>
      </c>
    </row>
    <row r="80" spans="1:9" ht="30" x14ac:dyDescent="0.25">
      <c r="A80" s="8">
        <v>89</v>
      </c>
      <c r="B80" s="9" t="s">
        <v>752</v>
      </c>
      <c r="C80" s="9" t="s">
        <v>753</v>
      </c>
      <c r="D80" s="63" t="s">
        <v>181</v>
      </c>
      <c r="E80" s="79" t="s">
        <v>1095</v>
      </c>
      <c r="F80" s="12">
        <v>23</v>
      </c>
      <c r="G80" s="12" t="s">
        <v>1167</v>
      </c>
      <c r="H80" s="2"/>
      <c r="I80" s="6">
        <f t="shared" si="2"/>
        <v>0</v>
      </c>
    </row>
    <row r="81" spans="1:9" ht="30.75" thickBot="1" x14ac:dyDescent="0.3">
      <c r="A81" s="8">
        <v>90</v>
      </c>
      <c r="B81" s="9" t="s">
        <v>754</v>
      </c>
      <c r="C81" s="9" t="s">
        <v>755</v>
      </c>
      <c r="D81" s="63" t="s">
        <v>7</v>
      </c>
      <c r="E81" s="79" t="s">
        <v>1095</v>
      </c>
      <c r="F81" s="12">
        <v>23</v>
      </c>
      <c r="G81" s="12" t="s">
        <v>1167</v>
      </c>
      <c r="H81" s="2"/>
      <c r="I81" s="6">
        <f t="shared" si="2"/>
        <v>0</v>
      </c>
    </row>
    <row r="82" spans="1:9" ht="19.5" thickBot="1" x14ac:dyDescent="0.35">
      <c r="A82" s="202" t="s">
        <v>1114</v>
      </c>
      <c r="B82" s="203"/>
      <c r="C82" s="203"/>
      <c r="D82" s="203"/>
      <c r="E82" s="203"/>
      <c r="F82" s="203"/>
      <c r="G82" s="203"/>
      <c r="H82" s="224"/>
      <c r="I82" s="162">
        <f>SUM(I20:I81)</f>
        <v>0</v>
      </c>
    </row>
    <row r="83" spans="1:9" x14ac:dyDescent="0.25">
      <c r="A83" s="81"/>
      <c r="B83" s="74"/>
      <c r="C83" s="82"/>
      <c r="D83" s="83"/>
      <c r="E83" s="84"/>
      <c r="F83" s="125"/>
      <c r="G83" s="125"/>
      <c r="H83" s="17"/>
    </row>
    <row r="84" spans="1:9" ht="30" x14ac:dyDescent="0.25">
      <c r="A84" s="8">
        <v>7</v>
      </c>
      <c r="B84" s="10" t="s">
        <v>756</v>
      </c>
      <c r="C84" s="9" t="s">
        <v>757</v>
      </c>
      <c r="D84" s="63" t="s">
        <v>2</v>
      </c>
      <c r="E84" s="12">
        <v>30</v>
      </c>
      <c r="F84" s="12">
        <v>7</v>
      </c>
      <c r="G84" s="12" t="s">
        <v>1168</v>
      </c>
      <c r="H84" s="2"/>
      <c r="I84" s="13">
        <f>F84*H84</f>
        <v>0</v>
      </c>
    </row>
    <row r="85" spans="1:9" ht="30" x14ac:dyDescent="0.25">
      <c r="A85" s="8">
        <v>8</v>
      </c>
      <c r="B85" s="10" t="s">
        <v>758</v>
      </c>
      <c r="C85" s="9" t="s">
        <v>759</v>
      </c>
      <c r="D85" s="63" t="s">
        <v>2</v>
      </c>
      <c r="E85" s="12">
        <v>30</v>
      </c>
      <c r="F85" s="12">
        <v>7</v>
      </c>
      <c r="G85" s="12" t="s">
        <v>1168</v>
      </c>
      <c r="H85" s="2"/>
      <c r="I85" s="13">
        <f t="shared" ref="I85:I109" si="3">F85*H85</f>
        <v>0</v>
      </c>
    </row>
    <row r="86" spans="1:9" ht="30" x14ac:dyDescent="0.25">
      <c r="A86" s="8">
        <v>12</v>
      </c>
      <c r="B86" s="10" t="s">
        <v>760</v>
      </c>
      <c r="C86" s="9" t="s">
        <v>761</v>
      </c>
      <c r="D86" s="63" t="s">
        <v>2</v>
      </c>
      <c r="E86" s="12">
        <v>30</v>
      </c>
      <c r="F86" s="12">
        <v>7</v>
      </c>
      <c r="G86" s="12" t="s">
        <v>1168</v>
      </c>
      <c r="H86" s="2"/>
      <c r="I86" s="13">
        <f t="shared" si="3"/>
        <v>0</v>
      </c>
    </row>
    <row r="87" spans="1:9" ht="30" x14ac:dyDescent="0.25">
      <c r="A87" s="8">
        <v>16</v>
      </c>
      <c r="B87" s="10" t="s">
        <v>762</v>
      </c>
      <c r="C87" s="9" t="s">
        <v>763</v>
      </c>
      <c r="D87" s="63" t="s">
        <v>2</v>
      </c>
      <c r="E87" s="12">
        <v>30</v>
      </c>
      <c r="F87" s="12">
        <v>7</v>
      </c>
      <c r="G87" s="12" t="s">
        <v>1168</v>
      </c>
      <c r="H87" s="2"/>
      <c r="I87" s="13">
        <f t="shared" si="3"/>
        <v>0</v>
      </c>
    </row>
    <row r="88" spans="1:9" ht="30" x14ac:dyDescent="0.25">
      <c r="A88" s="8">
        <v>20</v>
      </c>
      <c r="B88" s="10" t="s">
        <v>764</v>
      </c>
      <c r="C88" s="9" t="s">
        <v>765</v>
      </c>
      <c r="D88" s="63" t="s">
        <v>2</v>
      </c>
      <c r="E88" s="12">
        <v>30</v>
      </c>
      <c r="F88" s="12">
        <v>7</v>
      </c>
      <c r="G88" s="12" t="s">
        <v>1168</v>
      </c>
      <c r="H88" s="2"/>
      <c r="I88" s="13">
        <f t="shared" si="3"/>
        <v>0</v>
      </c>
    </row>
    <row r="89" spans="1:9" x14ac:dyDescent="0.25">
      <c r="A89" s="8">
        <v>22</v>
      </c>
      <c r="B89" s="10" t="s">
        <v>766</v>
      </c>
      <c r="C89" s="9" t="s">
        <v>767</v>
      </c>
      <c r="D89" s="63" t="s">
        <v>2</v>
      </c>
      <c r="E89" s="12">
        <v>30</v>
      </c>
      <c r="F89" s="12">
        <v>7</v>
      </c>
      <c r="G89" s="12" t="s">
        <v>1168</v>
      </c>
      <c r="H89" s="2"/>
      <c r="I89" s="13">
        <f t="shared" si="3"/>
        <v>0</v>
      </c>
    </row>
    <row r="90" spans="1:9" x14ac:dyDescent="0.25">
      <c r="A90" s="8">
        <v>23</v>
      </c>
      <c r="B90" s="10" t="s">
        <v>768</v>
      </c>
      <c r="C90" s="9" t="s">
        <v>769</v>
      </c>
      <c r="D90" s="63" t="s">
        <v>2</v>
      </c>
      <c r="E90" s="12">
        <v>30</v>
      </c>
      <c r="F90" s="12">
        <v>7</v>
      </c>
      <c r="G90" s="12" t="s">
        <v>1168</v>
      </c>
      <c r="H90" s="2"/>
      <c r="I90" s="13">
        <f t="shared" si="3"/>
        <v>0</v>
      </c>
    </row>
    <row r="91" spans="1:9" ht="30" x14ac:dyDescent="0.25">
      <c r="A91" s="8">
        <v>24</v>
      </c>
      <c r="B91" s="10" t="s">
        <v>770</v>
      </c>
      <c r="C91" s="9" t="s">
        <v>771</v>
      </c>
      <c r="D91" s="63" t="s">
        <v>2</v>
      </c>
      <c r="E91" s="12">
        <v>30</v>
      </c>
      <c r="F91" s="12">
        <v>7</v>
      </c>
      <c r="G91" s="12" t="s">
        <v>1168</v>
      </c>
      <c r="H91" s="2"/>
      <c r="I91" s="13">
        <f t="shared" si="3"/>
        <v>0</v>
      </c>
    </row>
    <row r="92" spans="1:9" ht="30" x14ac:dyDescent="0.25">
      <c r="A92" s="8">
        <v>27</v>
      </c>
      <c r="B92" s="10" t="s">
        <v>772</v>
      </c>
      <c r="C92" s="9" t="s">
        <v>773</v>
      </c>
      <c r="D92" s="63" t="s">
        <v>2</v>
      </c>
      <c r="E92" s="12">
        <v>30</v>
      </c>
      <c r="F92" s="12">
        <v>7</v>
      </c>
      <c r="G92" s="12" t="s">
        <v>1168</v>
      </c>
      <c r="H92" s="2"/>
      <c r="I92" s="13">
        <f t="shared" si="3"/>
        <v>0</v>
      </c>
    </row>
    <row r="93" spans="1:9" x14ac:dyDescent="0.25">
      <c r="A93" s="8">
        <v>28</v>
      </c>
      <c r="B93" s="10" t="s">
        <v>774</v>
      </c>
      <c r="C93" s="9" t="s">
        <v>775</v>
      </c>
      <c r="D93" s="63" t="s">
        <v>2</v>
      </c>
      <c r="E93" s="12">
        <v>30</v>
      </c>
      <c r="F93" s="12">
        <v>7</v>
      </c>
      <c r="G93" s="12" t="s">
        <v>1168</v>
      </c>
      <c r="H93" s="2"/>
      <c r="I93" s="13">
        <f t="shared" si="3"/>
        <v>0</v>
      </c>
    </row>
    <row r="94" spans="1:9" ht="30" x14ac:dyDescent="0.25">
      <c r="A94" s="8">
        <v>29</v>
      </c>
      <c r="B94" s="10" t="s">
        <v>776</v>
      </c>
      <c r="C94" s="9" t="s">
        <v>777</v>
      </c>
      <c r="D94" s="63" t="s">
        <v>2</v>
      </c>
      <c r="E94" s="12">
        <v>30</v>
      </c>
      <c r="F94" s="12">
        <v>7</v>
      </c>
      <c r="G94" s="12" t="s">
        <v>1168</v>
      </c>
      <c r="H94" s="2"/>
      <c r="I94" s="13">
        <f t="shared" si="3"/>
        <v>0</v>
      </c>
    </row>
    <row r="95" spans="1:9" ht="30" x14ac:dyDescent="0.25">
      <c r="A95" s="8">
        <v>32</v>
      </c>
      <c r="B95" s="10" t="s">
        <v>778</v>
      </c>
      <c r="C95" s="9" t="s">
        <v>779</v>
      </c>
      <c r="D95" s="63" t="s">
        <v>2</v>
      </c>
      <c r="E95" s="12">
        <v>30</v>
      </c>
      <c r="F95" s="12">
        <v>7</v>
      </c>
      <c r="G95" s="12" t="s">
        <v>1168</v>
      </c>
      <c r="H95" s="2"/>
      <c r="I95" s="13">
        <f t="shared" si="3"/>
        <v>0</v>
      </c>
    </row>
    <row r="96" spans="1:9" ht="30" x14ac:dyDescent="0.25">
      <c r="A96" s="8">
        <v>35</v>
      </c>
      <c r="B96" s="10" t="s">
        <v>780</v>
      </c>
      <c r="C96" s="9" t="s">
        <v>781</v>
      </c>
      <c r="D96" s="63" t="s">
        <v>2</v>
      </c>
      <c r="E96" s="12">
        <v>30</v>
      </c>
      <c r="F96" s="12">
        <v>7</v>
      </c>
      <c r="G96" s="12" t="s">
        <v>1168</v>
      </c>
      <c r="H96" s="2"/>
      <c r="I96" s="13">
        <f t="shared" si="3"/>
        <v>0</v>
      </c>
    </row>
    <row r="97" spans="1:43" ht="30" x14ac:dyDescent="0.25">
      <c r="A97" s="8">
        <v>37</v>
      </c>
      <c r="B97" s="10" t="s">
        <v>782</v>
      </c>
      <c r="C97" s="9" t="s">
        <v>783</v>
      </c>
      <c r="D97" s="63" t="s">
        <v>2</v>
      </c>
      <c r="E97" s="12">
        <v>30</v>
      </c>
      <c r="F97" s="12">
        <v>7</v>
      </c>
      <c r="G97" s="12" t="s">
        <v>1168</v>
      </c>
      <c r="H97" s="2"/>
      <c r="I97" s="13">
        <f t="shared" si="3"/>
        <v>0</v>
      </c>
    </row>
    <row r="98" spans="1:43" x14ac:dyDescent="0.25">
      <c r="A98" s="8">
        <v>42</v>
      </c>
      <c r="B98" s="10" t="s">
        <v>784</v>
      </c>
      <c r="C98" s="9" t="s">
        <v>785</v>
      </c>
      <c r="D98" s="63" t="s">
        <v>2</v>
      </c>
      <c r="E98" s="12">
        <v>30</v>
      </c>
      <c r="F98" s="12">
        <v>7</v>
      </c>
      <c r="G98" s="12" t="s">
        <v>1168</v>
      </c>
      <c r="H98" s="2"/>
      <c r="I98" s="13">
        <f t="shared" si="3"/>
        <v>0</v>
      </c>
    </row>
    <row r="99" spans="1:43" x14ac:dyDescent="0.25">
      <c r="A99" s="8">
        <v>44</v>
      </c>
      <c r="B99" s="10" t="s">
        <v>786</v>
      </c>
      <c r="C99" s="9" t="s">
        <v>787</v>
      </c>
      <c r="D99" s="63" t="s">
        <v>2</v>
      </c>
      <c r="E99" s="12">
        <v>30</v>
      </c>
      <c r="F99" s="12">
        <v>7</v>
      </c>
      <c r="G99" s="12" t="s">
        <v>1168</v>
      </c>
      <c r="H99" s="2"/>
      <c r="I99" s="13">
        <f t="shared" si="3"/>
        <v>0</v>
      </c>
    </row>
    <row r="100" spans="1:43" ht="30" x14ac:dyDescent="0.25">
      <c r="A100" s="8">
        <v>52</v>
      </c>
      <c r="B100" s="10" t="s">
        <v>788</v>
      </c>
      <c r="C100" s="9" t="s">
        <v>789</v>
      </c>
      <c r="D100" s="63" t="s">
        <v>2</v>
      </c>
      <c r="E100" s="12">
        <v>30</v>
      </c>
      <c r="F100" s="12">
        <v>7</v>
      </c>
      <c r="G100" s="12" t="s">
        <v>1168</v>
      </c>
      <c r="H100" s="2"/>
      <c r="I100" s="13">
        <f t="shared" si="3"/>
        <v>0</v>
      </c>
    </row>
    <row r="101" spans="1:43" ht="30" x14ac:dyDescent="0.25">
      <c r="A101" s="8">
        <v>53</v>
      </c>
      <c r="B101" s="10" t="s">
        <v>790</v>
      </c>
      <c r="C101" s="9" t="s">
        <v>791</v>
      </c>
      <c r="D101" s="63" t="s">
        <v>2</v>
      </c>
      <c r="E101" s="12">
        <v>30</v>
      </c>
      <c r="F101" s="12">
        <v>7</v>
      </c>
      <c r="G101" s="12" t="s">
        <v>1168</v>
      </c>
      <c r="H101" s="2"/>
      <c r="I101" s="13">
        <f t="shared" si="3"/>
        <v>0</v>
      </c>
    </row>
    <row r="102" spans="1:43" ht="30" x14ac:dyDescent="0.25">
      <c r="A102" s="8">
        <v>56</v>
      </c>
      <c r="B102" s="10" t="s">
        <v>792</v>
      </c>
      <c r="C102" s="9" t="s">
        <v>793</v>
      </c>
      <c r="D102" s="63" t="s">
        <v>2</v>
      </c>
      <c r="E102" s="12">
        <v>30</v>
      </c>
      <c r="F102" s="12">
        <v>7</v>
      </c>
      <c r="G102" s="12" t="s">
        <v>1168</v>
      </c>
      <c r="H102" s="2"/>
      <c r="I102" s="13">
        <f t="shared" si="3"/>
        <v>0</v>
      </c>
    </row>
    <row r="103" spans="1:43" ht="30" x14ac:dyDescent="0.25">
      <c r="A103" s="8">
        <v>61</v>
      </c>
      <c r="B103" s="10" t="s">
        <v>794</v>
      </c>
      <c r="C103" s="10" t="s">
        <v>795</v>
      </c>
      <c r="D103" s="63" t="s">
        <v>2</v>
      </c>
      <c r="E103" s="12">
        <v>30</v>
      </c>
      <c r="F103" s="12">
        <v>7</v>
      </c>
      <c r="G103" s="12" t="s">
        <v>1168</v>
      </c>
      <c r="H103" s="2"/>
      <c r="I103" s="13">
        <f t="shared" si="3"/>
        <v>0</v>
      </c>
    </row>
    <row r="104" spans="1:43" ht="30" x14ac:dyDescent="0.25">
      <c r="A104" s="8">
        <v>62</v>
      </c>
      <c r="B104" s="10" t="s">
        <v>796</v>
      </c>
      <c r="C104" s="10" t="s">
        <v>135</v>
      </c>
      <c r="D104" s="63" t="s">
        <v>2</v>
      </c>
      <c r="E104" s="12">
        <v>30</v>
      </c>
      <c r="F104" s="12">
        <v>7</v>
      </c>
      <c r="G104" s="12" t="s">
        <v>1168</v>
      </c>
      <c r="H104" s="2"/>
      <c r="I104" s="13">
        <f t="shared" si="3"/>
        <v>0</v>
      </c>
    </row>
    <row r="105" spans="1:43" ht="30" x14ac:dyDescent="0.25">
      <c r="A105" s="8">
        <v>63</v>
      </c>
      <c r="B105" s="10" t="s">
        <v>797</v>
      </c>
      <c r="C105" s="10" t="s">
        <v>135</v>
      </c>
      <c r="D105" s="63" t="s">
        <v>2</v>
      </c>
      <c r="E105" s="12">
        <v>30</v>
      </c>
      <c r="F105" s="12">
        <v>7</v>
      </c>
      <c r="G105" s="12" t="s">
        <v>1168</v>
      </c>
      <c r="H105" s="2"/>
      <c r="I105" s="13">
        <f t="shared" si="3"/>
        <v>0</v>
      </c>
    </row>
    <row r="106" spans="1:43" ht="30" x14ac:dyDescent="0.25">
      <c r="A106" s="8">
        <v>64</v>
      </c>
      <c r="B106" s="10" t="s">
        <v>798</v>
      </c>
      <c r="C106" s="9" t="s">
        <v>799</v>
      </c>
      <c r="D106" s="63" t="s">
        <v>2</v>
      </c>
      <c r="E106" s="12">
        <v>30</v>
      </c>
      <c r="F106" s="12">
        <v>7</v>
      </c>
      <c r="G106" s="12" t="s">
        <v>1168</v>
      </c>
      <c r="H106" s="2"/>
      <c r="I106" s="13">
        <f t="shared" si="3"/>
        <v>0</v>
      </c>
    </row>
    <row r="107" spans="1:43" ht="30" x14ac:dyDescent="0.25">
      <c r="A107" s="8">
        <v>67</v>
      </c>
      <c r="B107" s="10" t="s">
        <v>800</v>
      </c>
      <c r="C107" s="9" t="s">
        <v>801</v>
      </c>
      <c r="D107" s="63" t="s">
        <v>2</v>
      </c>
      <c r="E107" s="12">
        <v>30</v>
      </c>
      <c r="F107" s="12">
        <v>7</v>
      </c>
      <c r="G107" s="12" t="s">
        <v>1168</v>
      </c>
      <c r="H107" s="2"/>
      <c r="I107" s="13">
        <f t="shared" si="3"/>
        <v>0</v>
      </c>
    </row>
    <row r="108" spans="1:43" x14ac:dyDescent="0.25">
      <c r="A108" s="8">
        <v>69</v>
      </c>
      <c r="B108" s="10" t="s">
        <v>802</v>
      </c>
      <c r="C108" s="9" t="s">
        <v>801</v>
      </c>
      <c r="D108" s="63" t="s">
        <v>2</v>
      </c>
      <c r="E108" s="12">
        <v>30</v>
      </c>
      <c r="F108" s="12">
        <v>7</v>
      </c>
      <c r="G108" s="12" t="s">
        <v>1168</v>
      </c>
      <c r="H108" s="2"/>
      <c r="I108" s="13">
        <f t="shared" si="3"/>
        <v>0</v>
      </c>
    </row>
    <row r="109" spans="1:43" ht="15.75" thickBot="1" x14ac:dyDescent="0.3">
      <c r="A109" s="8">
        <v>78</v>
      </c>
      <c r="B109" s="10" t="s">
        <v>803</v>
      </c>
      <c r="C109" s="9" t="s">
        <v>804</v>
      </c>
      <c r="D109" s="63" t="s">
        <v>2</v>
      </c>
      <c r="E109" s="12">
        <v>30</v>
      </c>
      <c r="F109" s="12">
        <v>7</v>
      </c>
      <c r="G109" s="12" t="s">
        <v>1168</v>
      </c>
      <c r="H109" s="2"/>
      <c r="I109" s="13">
        <f t="shared" si="3"/>
        <v>0</v>
      </c>
    </row>
    <row r="110" spans="1:43" s="14" customFormat="1" ht="19.5" thickBot="1" x14ac:dyDescent="0.35">
      <c r="A110" s="202" t="s">
        <v>1098</v>
      </c>
      <c r="B110" s="203"/>
      <c r="C110" s="203"/>
      <c r="D110" s="203"/>
      <c r="E110" s="203"/>
      <c r="F110" s="203"/>
      <c r="G110" s="203"/>
      <c r="H110" s="203"/>
      <c r="I110" s="140">
        <f>SUM(I84:I109)</f>
        <v>0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ht="15.75" thickBot="1" x14ac:dyDescent="0.3"/>
    <row r="112" spans="1:43" s="14" customFormat="1" ht="16.5" thickBot="1" x14ac:dyDescent="0.3">
      <c r="A112" s="210" t="s">
        <v>1118</v>
      </c>
      <c r="B112" s="211"/>
      <c r="C112" s="211"/>
      <c r="D112" s="211"/>
      <c r="E112" s="211"/>
      <c r="F112" s="211"/>
      <c r="G112" s="211"/>
      <c r="H112" s="211"/>
      <c r="I112" s="212"/>
    </row>
    <row r="113" spans="1:43" s="14" customFormat="1" ht="19.5" thickBot="1" x14ac:dyDescent="0.35">
      <c r="A113" s="47"/>
      <c r="B113" s="47"/>
      <c r="C113" s="47"/>
      <c r="D113" s="47"/>
      <c r="E113" s="47"/>
      <c r="F113" s="47"/>
      <c r="G113" s="47"/>
      <c r="H113" s="47"/>
      <c r="I113" s="48"/>
    </row>
    <row r="114" spans="1:43" s="14" customFormat="1" ht="21.75" thickBot="1" x14ac:dyDescent="0.4">
      <c r="A114" s="227" t="s">
        <v>1133</v>
      </c>
      <c r="B114" s="228"/>
      <c r="C114" s="228"/>
      <c r="D114" s="228"/>
      <c r="E114" s="228"/>
      <c r="F114" s="228"/>
      <c r="G114" s="228"/>
      <c r="H114" s="228"/>
      <c r="I114" s="49">
        <f>I6+I10+I18+I82+I110</f>
        <v>0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s="14" customFormat="1" ht="15.75" thickBot="1" x14ac:dyDescent="0.3">
      <c r="A115" s="50"/>
      <c r="B115" s="51"/>
      <c r="C115" s="51"/>
      <c r="H115" s="23"/>
      <c r="I115" s="5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s="14" customFormat="1" ht="22.5" thickTop="1" thickBot="1" x14ac:dyDescent="0.4">
      <c r="A116" s="127"/>
      <c r="B116" s="128"/>
      <c r="C116" s="207" t="s">
        <v>1148</v>
      </c>
      <c r="D116" s="208"/>
      <c r="E116" s="208"/>
      <c r="F116" s="208"/>
      <c r="G116" s="208"/>
      <c r="H116" s="209"/>
      <c r="I116" s="129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 s="57" customFormat="1" ht="20.25" customHeight="1" thickTop="1" x14ac:dyDescent="0.25">
      <c r="A117" s="53"/>
      <c r="B117" s="54"/>
      <c r="C117" s="222" t="s">
        <v>1178</v>
      </c>
      <c r="D117" s="200"/>
      <c r="E117" s="200"/>
      <c r="F117" s="200"/>
      <c r="G117" s="201"/>
      <c r="H117" s="146" t="s">
        <v>1113</v>
      </c>
      <c r="I117" s="55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</row>
    <row r="118" spans="1:43" s="57" customFormat="1" ht="20.25" customHeight="1" x14ac:dyDescent="0.25">
      <c r="A118" s="53"/>
      <c r="B118" s="54"/>
      <c r="C118" s="223" t="s">
        <v>1179</v>
      </c>
      <c r="D118" s="205"/>
      <c r="E118" s="205"/>
      <c r="F118" s="205"/>
      <c r="G118" s="206"/>
      <c r="H118" s="147" t="s">
        <v>1113</v>
      </c>
      <c r="I118" s="55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</row>
    <row r="119" spans="1:43" s="57" customFormat="1" ht="20.25" customHeight="1" x14ac:dyDescent="0.25">
      <c r="A119" s="53"/>
      <c r="B119" s="54"/>
      <c r="C119" s="215" t="s">
        <v>1180</v>
      </c>
      <c r="D119" s="194"/>
      <c r="E119" s="194"/>
      <c r="F119" s="194"/>
      <c r="G119" s="195"/>
      <c r="H119" s="148" t="s">
        <v>1113</v>
      </c>
      <c r="I119" s="55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</row>
    <row r="120" spans="1:43" s="57" customFormat="1" ht="20.25" customHeight="1" x14ac:dyDescent="0.25">
      <c r="A120" s="53"/>
      <c r="B120" s="54"/>
      <c r="C120" s="215" t="s">
        <v>1181</v>
      </c>
      <c r="D120" s="194"/>
      <c r="E120" s="194"/>
      <c r="F120" s="194"/>
      <c r="G120" s="195"/>
      <c r="H120" s="148" t="s">
        <v>1113</v>
      </c>
      <c r="I120" s="55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</row>
    <row r="121" spans="1:43" s="57" customFormat="1" ht="20.25" customHeight="1" x14ac:dyDescent="0.25">
      <c r="A121" s="53"/>
      <c r="B121" s="54"/>
      <c r="C121" s="215" t="s">
        <v>1182</v>
      </c>
      <c r="D121" s="194"/>
      <c r="E121" s="194"/>
      <c r="F121" s="194"/>
      <c r="G121" s="195"/>
      <c r="H121" s="148" t="s">
        <v>1113</v>
      </c>
      <c r="I121" s="55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</row>
    <row r="122" spans="1:43" s="57" customFormat="1" ht="20.25" customHeight="1" x14ac:dyDescent="0.25">
      <c r="A122" s="53"/>
      <c r="B122" s="54"/>
      <c r="C122" s="215" t="s">
        <v>1183</v>
      </c>
      <c r="D122" s="194"/>
      <c r="E122" s="194"/>
      <c r="F122" s="194"/>
      <c r="G122" s="195"/>
      <c r="H122" s="148" t="s">
        <v>1113</v>
      </c>
      <c r="I122" s="55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</row>
    <row r="123" spans="1:43" s="57" customFormat="1" ht="20.25" customHeight="1" x14ac:dyDescent="0.25">
      <c r="A123" s="58"/>
      <c r="B123" s="59"/>
      <c r="C123" s="215" t="s">
        <v>1184</v>
      </c>
      <c r="D123" s="194"/>
      <c r="E123" s="194"/>
      <c r="F123" s="194"/>
      <c r="G123" s="195"/>
      <c r="H123" s="148" t="s">
        <v>1113</v>
      </c>
      <c r="I123" s="55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</row>
    <row r="124" spans="1:43" s="57" customFormat="1" ht="20.25" customHeight="1" x14ac:dyDescent="0.25">
      <c r="A124" s="58"/>
      <c r="B124" s="59"/>
      <c r="C124" s="215" t="s">
        <v>1185</v>
      </c>
      <c r="D124" s="194"/>
      <c r="E124" s="194"/>
      <c r="F124" s="194"/>
      <c r="G124" s="195"/>
      <c r="H124" s="148" t="s">
        <v>1113</v>
      </c>
      <c r="I124" s="55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</row>
    <row r="125" spans="1:43" s="57" customFormat="1" ht="20.25" customHeight="1" x14ac:dyDescent="0.25">
      <c r="A125" s="58"/>
      <c r="B125" s="59"/>
      <c r="C125" s="219" t="s">
        <v>1164</v>
      </c>
      <c r="D125" s="220"/>
      <c r="E125" s="220"/>
      <c r="F125" s="220"/>
      <c r="G125" s="221"/>
      <c r="H125" s="149" t="s">
        <v>1113</v>
      </c>
      <c r="I125" s="55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</row>
  </sheetData>
  <sheetProtection algorithmName="SHA-512" hashValue="1qvn1Xxjv8ydHgNSA5rjZTQXVf1B1Mera+po1yQReQVmBi61XnmzNZaBEPp795CJCQEe7VaQpwXhOhU4U+r+qg==" saltValue="l+yumg96ko++ntrL7fzKRA==" spinCount="100000" sheet="1" objects="1" scenarios="1"/>
  <sortState xmlns:xlrd2="http://schemas.microsoft.com/office/spreadsheetml/2017/richdata2" ref="A2:I17">
    <sortCondition ref="H2:H17"/>
  </sortState>
  <mergeCells count="17">
    <mergeCell ref="A6:H6"/>
    <mergeCell ref="A10:H10"/>
    <mergeCell ref="A18:H18"/>
    <mergeCell ref="A82:H82"/>
    <mergeCell ref="C116:H116"/>
    <mergeCell ref="C125:G125"/>
    <mergeCell ref="A110:H110"/>
    <mergeCell ref="A112:I112"/>
    <mergeCell ref="A114:H114"/>
    <mergeCell ref="C117:G117"/>
    <mergeCell ref="C118:G118"/>
    <mergeCell ref="C119:G119"/>
    <mergeCell ref="C120:G120"/>
    <mergeCell ref="C121:G121"/>
    <mergeCell ref="C122:G122"/>
    <mergeCell ref="C123:G123"/>
    <mergeCell ref="C124:G124"/>
  </mergeCells>
  <pageMargins left="0.7" right="0.7" top="0.75" bottom="0.75" header="0.3" footer="0.3"/>
  <pageSetup scale="99" fitToHeight="0" orientation="landscape" r:id="rId1"/>
  <headerFooter>
    <oddHeader xml:space="preserve">&amp;L&amp;9Arlington County Government 
Department of Parks and Recreation&amp;C&amp;16PRICING SHEET - SOUTHEAST&amp;R05/10/21
</oddHeader>
    <oddFooter>&amp;LBidder's Name:  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FCAC-1D00-4359-9B0A-2BF0019BD6B3}">
  <sheetPr>
    <pageSetUpPr fitToPage="1"/>
  </sheetPr>
  <dimension ref="A1:AQ157"/>
  <sheetViews>
    <sheetView view="pageLayout" zoomScale="150" zoomScaleNormal="160" zoomScalePageLayoutView="150" workbookViewId="0">
      <selection activeCell="G2" sqref="G2"/>
    </sheetView>
  </sheetViews>
  <sheetFormatPr defaultRowHeight="15" x14ac:dyDescent="0.25"/>
  <cols>
    <col min="1" max="1" width="5.875" style="50" customWidth="1"/>
    <col min="2" max="2" width="29" style="51" customWidth="1"/>
    <col min="3" max="3" width="30.875" style="51" customWidth="1"/>
    <col min="4" max="4" width="3.5" style="14" customWidth="1"/>
    <col min="5" max="5" width="5.875" style="14" customWidth="1"/>
    <col min="6" max="6" width="6.375" style="14" customWidth="1"/>
    <col min="7" max="7" width="6.75" style="14" customWidth="1"/>
    <col min="8" max="8" width="12.125" style="38" customWidth="1"/>
    <col min="9" max="9" width="16.375" style="38" customWidth="1"/>
    <col min="10" max="16384" width="9" style="14"/>
  </cols>
  <sheetData>
    <row r="1" spans="1:9" ht="33.75" x14ac:dyDescent="0.25">
      <c r="A1" s="156" t="s">
        <v>1172</v>
      </c>
      <c r="B1" s="153" t="s">
        <v>1173</v>
      </c>
      <c r="C1" s="157" t="s">
        <v>1174</v>
      </c>
      <c r="D1" s="158" t="s">
        <v>1169</v>
      </c>
      <c r="E1" s="158" t="s">
        <v>1175</v>
      </c>
      <c r="F1" s="159" t="s">
        <v>1165</v>
      </c>
      <c r="G1" s="159" t="s">
        <v>1170</v>
      </c>
      <c r="H1" s="160" t="s">
        <v>1171</v>
      </c>
      <c r="I1" s="152" t="s">
        <v>1166</v>
      </c>
    </row>
    <row r="2" spans="1:9" s="7" customFormat="1" ht="36.75" customHeight="1" x14ac:dyDescent="0.25">
      <c r="A2" s="8">
        <v>108</v>
      </c>
      <c r="B2" s="108" t="s">
        <v>1024</v>
      </c>
      <c r="C2" s="108" t="s">
        <v>1104</v>
      </c>
      <c r="D2" s="63" t="s">
        <v>7</v>
      </c>
      <c r="E2" s="12" t="s">
        <v>1093</v>
      </c>
      <c r="F2" s="12">
        <v>22</v>
      </c>
      <c r="G2" s="12" t="s">
        <v>1167</v>
      </c>
      <c r="H2" s="2"/>
      <c r="I2" s="13">
        <f>F2*H2</f>
        <v>0</v>
      </c>
    </row>
    <row r="3" spans="1:9" s="7" customFormat="1" ht="45" x14ac:dyDescent="0.25">
      <c r="A3" s="8">
        <v>110</v>
      </c>
      <c r="B3" s="108" t="s">
        <v>857</v>
      </c>
      <c r="C3" s="108" t="s">
        <v>1125</v>
      </c>
      <c r="D3" s="63" t="s">
        <v>7</v>
      </c>
      <c r="E3" s="12" t="s">
        <v>1093</v>
      </c>
      <c r="F3" s="12">
        <v>22</v>
      </c>
      <c r="G3" s="12" t="s">
        <v>1167</v>
      </c>
      <c r="H3" s="2"/>
      <c r="I3" s="13">
        <f t="shared" ref="I3:I11" si="0">F3*H3</f>
        <v>0</v>
      </c>
    </row>
    <row r="4" spans="1:9" s="7" customFormat="1" ht="48.75" customHeight="1" x14ac:dyDescent="0.25">
      <c r="A4" s="8">
        <v>111</v>
      </c>
      <c r="B4" s="108" t="s">
        <v>857</v>
      </c>
      <c r="C4" s="108" t="s">
        <v>1126</v>
      </c>
      <c r="D4" s="63" t="s">
        <v>7</v>
      </c>
      <c r="E4" s="12" t="s">
        <v>1093</v>
      </c>
      <c r="F4" s="12">
        <v>22</v>
      </c>
      <c r="G4" s="12" t="s">
        <v>1167</v>
      </c>
      <c r="H4" s="2"/>
      <c r="I4" s="13">
        <f t="shared" si="0"/>
        <v>0</v>
      </c>
    </row>
    <row r="5" spans="1:9" s="7" customFormat="1" ht="45" x14ac:dyDescent="0.25">
      <c r="A5" s="8">
        <v>117</v>
      </c>
      <c r="B5" s="108" t="s">
        <v>882</v>
      </c>
      <c r="C5" s="108" t="s">
        <v>1127</v>
      </c>
      <c r="D5" s="63" t="s">
        <v>7</v>
      </c>
      <c r="E5" s="12" t="s">
        <v>1093</v>
      </c>
      <c r="F5" s="12">
        <v>22</v>
      </c>
      <c r="G5" s="12" t="s">
        <v>1167</v>
      </c>
      <c r="H5" s="2"/>
      <c r="I5" s="13">
        <f t="shared" si="0"/>
        <v>0</v>
      </c>
    </row>
    <row r="6" spans="1:9" s="7" customFormat="1" ht="45" x14ac:dyDescent="0.25">
      <c r="A6" s="8">
        <v>118</v>
      </c>
      <c r="B6" s="108" t="s">
        <v>882</v>
      </c>
      <c r="C6" s="108" t="s">
        <v>1128</v>
      </c>
      <c r="D6" s="63" t="s">
        <v>7</v>
      </c>
      <c r="E6" s="12" t="s">
        <v>1093</v>
      </c>
      <c r="F6" s="12">
        <v>22</v>
      </c>
      <c r="G6" s="12" t="s">
        <v>1167</v>
      </c>
      <c r="H6" s="2"/>
      <c r="I6" s="13">
        <f t="shared" si="0"/>
        <v>0</v>
      </c>
    </row>
    <row r="7" spans="1:9" s="7" customFormat="1" ht="30" x14ac:dyDescent="0.25">
      <c r="A7" s="8">
        <v>119</v>
      </c>
      <c r="B7" s="78" t="s">
        <v>903</v>
      </c>
      <c r="C7" s="78" t="s">
        <v>1104</v>
      </c>
      <c r="D7" s="63" t="s">
        <v>7</v>
      </c>
      <c r="E7" s="12" t="s">
        <v>1093</v>
      </c>
      <c r="F7" s="12">
        <v>22</v>
      </c>
      <c r="G7" s="12" t="s">
        <v>1167</v>
      </c>
      <c r="H7" s="2"/>
      <c r="I7" s="13">
        <f t="shared" si="0"/>
        <v>0</v>
      </c>
    </row>
    <row r="8" spans="1:9" s="7" customFormat="1" ht="45" x14ac:dyDescent="0.25">
      <c r="A8" s="8">
        <v>125</v>
      </c>
      <c r="B8" s="78" t="s">
        <v>1029</v>
      </c>
      <c r="C8" s="78" t="s">
        <v>1124</v>
      </c>
      <c r="D8" s="63" t="s">
        <v>7</v>
      </c>
      <c r="E8" s="12" t="s">
        <v>1093</v>
      </c>
      <c r="F8" s="12">
        <v>22</v>
      </c>
      <c r="G8" s="12" t="s">
        <v>1167</v>
      </c>
      <c r="H8" s="2"/>
      <c r="I8" s="13">
        <f t="shared" si="0"/>
        <v>0</v>
      </c>
    </row>
    <row r="9" spans="1:9" s="7" customFormat="1" ht="30" x14ac:dyDescent="0.25">
      <c r="A9" s="8">
        <v>130</v>
      </c>
      <c r="B9" s="78" t="s">
        <v>869</v>
      </c>
      <c r="C9" s="78" t="s">
        <v>1104</v>
      </c>
      <c r="D9" s="63" t="s">
        <v>7</v>
      </c>
      <c r="E9" s="12" t="s">
        <v>1093</v>
      </c>
      <c r="F9" s="12">
        <v>22</v>
      </c>
      <c r="G9" s="12" t="s">
        <v>1167</v>
      </c>
      <c r="H9" s="2"/>
      <c r="I9" s="13">
        <f t="shared" si="0"/>
        <v>0</v>
      </c>
    </row>
    <row r="10" spans="1:9" s="7" customFormat="1" ht="30" x14ac:dyDescent="0.25">
      <c r="A10" s="8">
        <v>132</v>
      </c>
      <c r="B10" s="78" t="s">
        <v>869</v>
      </c>
      <c r="C10" s="78" t="s">
        <v>1105</v>
      </c>
      <c r="D10" s="63" t="s">
        <v>7</v>
      </c>
      <c r="E10" s="12" t="s">
        <v>1093</v>
      </c>
      <c r="F10" s="12">
        <v>22</v>
      </c>
      <c r="G10" s="12" t="s">
        <v>1167</v>
      </c>
      <c r="H10" s="2"/>
      <c r="I10" s="13">
        <f t="shared" si="0"/>
        <v>0</v>
      </c>
    </row>
    <row r="11" spans="1:9" s="7" customFormat="1" ht="30.75" thickBot="1" x14ac:dyDescent="0.3">
      <c r="A11" s="18">
        <v>133</v>
      </c>
      <c r="B11" s="120" t="s">
        <v>869</v>
      </c>
      <c r="C11" s="120" t="s">
        <v>1106</v>
      </c>
      <c r="D11" s="65" t="s">
        <v>7</v>
      </c>
      <c r="E11" s="22" t="s">
        <v>1093</v>
      </c>
      <c r="F11" s="12">
        <v>22</v>
      </c>
      <c r="G11" s="12" t="s">
        <v>1167</v>
      </c>
      <c r="H11" s="2"/>
      <c r="I11" s="13">
        <f t="shared" si="0"/>
        <v>0</v>
      </c>
    </row>
    <row r="12" spans="1:9" s="7" customFormat="1" ht="19.5" thickBot="1" x14ac:dyDescent="0.35">
      <c r="A12" s="202" t="s">
        <v>1097</v>
      </c>
      <c r="B12" s="203"/>
      <c r="C12" s="203"/>
      <c r="D12" s="203"/>
      <c r="E12" s="203"/>
      <c r="F12" s="203"/>
      <c r="G12" s="203"/>
      <c r="H12" s="203"/>
      <c r="I12" s="140">
        <f>SUM(I2:I11)</f>
        <v>0</v>
      </c>
    </row>
    <row r="13" spans="1:9" s="7" customFormat="1" ht="33" customHeight="1" x14ac:dyDescent="0.25">
      <c r="A13" s="66"/>
      <c r="B13" s="66"/>
      <c r="C13" s="66"/>
      <c r="D13" s="66"/>
      <c r="E13" s="66"/>
      <c r="F13" s="66"/>
      <c r="G13" s="66"/>
      <c r="H13" s="23"/>
      <c r="I13" s="38"/>
    </row>
    <row r="14" spans="1:9" s="7" customFormat="1" ht="30" x14ac:dyDescent="0.25">
      <c r="A14" s="8">
        <v>124</v>
      </c>
      <c r="B14" s="78" t="s">
        <v>1029</v>
      </c>
      <c r="C14" s="78" t="s">
        <v>1041</v>
      </c>
      <c r="D14" s="63" t="s">
        <v>7</v>
      </c>
      <c r="E14" s="12" t="s">
        <v>1093</v>
      </c>
      <c r="F14" s="12">
        <v>31</v>
      </c>
      <c r="G14" s="12" t="s">
        <v>1167</v>
      </c>
      <c r="H14" s="2"/>
      <c r="I14" s="13">
        <f t="shared" ref="I14:I15" si="1">F14*H14</f>
        <v>0</v>
      </c>
    </row>
    <row r="15" spans="1:9" s="7" customFormat="1" ht="30.75" thickBot="1" x14ac:dyDescent="0.3">
      <c r="A15" s="18">
        <v>128</v>
      </c>
      <c r="B15" s="120" t="s">
        <v>1031</v>
      </c>
      <c r="C15" s="120" t="s">
        <v>992</v>
      </c>
      <c r="D15" s="65" t="s">
        <v>7</v>
      </c>
      <c r="E15" s="22" t="s">
        <v>1093</v>
      </c>
      <c r="F15" s="12">
        <v>31</v>
      </c>
      <c r="G15" s="12" t="s">
        <v>1167</v>
      </c>
      <c r="H15" s="2"/>
      <c r="I15" s="13">
        <f t="shared" si="1"/>
        <v>0</v>
      </c>
    </row>
    <row r="16" spans="1:9" s="7" customFormat="1" ht="19.5" thickBot="1" x14ac:dyDescent="0.35">
      <c r="A16" s="202" t="s">
        <v>1209</v>
      </c>
      <c r="B16" s="203"/>
      <c r="C16" s="203"/>
      <c r="D16" s="203"/>
      <c r="E16" s="203"/>
      <c r="F16" s="203"/>
      <c r="G16" s="203"/>
      <c r="H16" s="203"/>
      <c r="I16" s="143">
        <f>SUM(I14:I15)</f>
        <v>0</v>
      </c>
    </row>
    <row r="17" spans="1:9" s="7" customFormat="1" x14ac:dyDescent="0.25">
      <c r="A17" s="73"/>
      <c r="B17" s="74"/>
      <c r="C17" s="75"/>
      <c r="D17" s="76"/>
      <c r="E17" s="77"/>
      <c r="F17" s="139"/>
      <c r="G17" s="139"/>
      <c r="H17" s="17"/>
      <c r="I17" s="23"/>
    </row>
    <row r="18" spans="1:9" s="7" customFormat="1" ht="30" x14ac:dyDescent="0.25">
      <c r="A18" s="8">
        <v>106</v>
      </c>
      <c r="B18" s="9" t="s">
        <v>895</v>
      </c>
      <c r="C18" s="9" t="s">
        <v>991</v>
      </c>
      <c r="D18" s="63" t="s">
        <v>7</v>
      </c>
      <c r="E18" s="12" t="s">
        <v>1093</v>
      </c>
      <c r="F18" s="12">
        <v>31</v>
      </c>
      <c r="G18" s="12" t="s">
        <v>1167</v>
      </c>
      <c r="H18" s="2"/>
      <c r="I18" s="13">
        <f t="shared" ref="I18:I33" si="2">F18*H18</f>
        <v>0</v>
      </c>
    </row>
    <row r="19" spans="1:9" s="7" customFormat="1" ht="30" x14ac:dyDescent="0.25">
      <c r="A19" s="8">
        <v>109</v>
      </c>
      <c r="B19" s="108" t="s">
        <v>1024</v>
      </c>
      <c r="C19" s="108" t="s">
        <v>1000</v>
      </c>
      <c r="D19" s="63" t="s">
        <v>7</v>
      </c>
      <c r="E19" s="12" t="s">
        <v>1093</v>
      </c>
      <c r="F19" s="12">
        <v>31</v>
      </c>
      <c r="G19" s="12" t="s">
        <v>1167</v>
      </c>
      <c r="H19" s="2"/>
      <c r="I19" s="13">
        <f t="shared" si="2"/>
        <v>0</v>
      </c>
    </row>
    <row r="20" spans="1:9" s="7" customFormat="1" ht="30" x14ac:dyDescent="0.25">
      <c r="A20" s="8">
        <v>112</v>
      </c>
      <c r="B20" s="108" t="s">
        <v>857</v>
      </c>
      <c r="C20" s="108" t="s">
        <v>1085</v>
      </c>
      <c r="D20" s="63" t="s">
        <v>7</v>
      </c>
      <c r="E20" s="12" t="s">
        <v>1093</v>
      </c>
      <c r="F20" s="12">
        <v>31</v>
      </c>
      <c r="G20" s="12" t="s">
        <v>1167</v>
      </c>
      <c r="H20" s="2"/>
      <c r="I20" s="13">
        <f t="shared" si="2"/>
        <v>0</v>
      </c>
    </row>
    <row r="21" spans="1:9" s="7" customFormat="1" ht="30" x14ac:dyDescent="0.25">
      <c r="A21" s="8">
        <v>113</v>
      </c>
      <c r="B21" s="108" t="s">
        <v>857</v>
      </c>
      <c r="C21" s="108" t="s">
        <v>1086</v>
      </c>
      <c r="D21" s="63" t="s">
        <v>7</v>
      </c>
      <c r="E21" s="12" t="s">
        <v>1093</v>
      </c>
      <c r="F21" s="12">
        <v>31</v>
      </c>
      <c r="G21" s="12" t="s">
        <v>1167</v>
      </c>
      <c r="H21" s="2"/>
      <c r="I21" s="13">
        <f t="shared" si="2"/>
        <v>0</v>
      </c>
    </row>
    <row r="22" spans="1:9" s="7" customFormat="1" ht="30" x14ac:dyDescent="0.25">
      <c r="A22" s="8">
        <v>114</v>
      </c>
      <c r="B22" s="108" t="s">
        <v>1087</v>
      </c>
      <c r="C22" s="108" t="s">
        <v>1012</v>
      </c>
      <c r="D22" s="63" t="s">
        <v>7</v>
      </c>
      <c r="E22" s="12" t="s">
        <v>1093</v>
      </c>
      <c r="F22" s="12">
        <v>31</v>
      </c>
      <c r="G22" s="12" t="s">
        <v>1167</v>
      </c>
      <c r="H22" s="2"/>
      <c r="I22" s="13">
        <f t="shared" si="2"/>
        <v>0</v>
      </c>
    </row>
    <row r="23" spans="1:9" s="7" customFormat="1" ht="30" x14ac:dyDescent="0.25">
      <c r="A23" s="8">
        <v>115</v>
      </c>
      <c r="B23" s="108" t="s">
        <v>1028</v>
      </c>
      <c r="C23" s="108" t="s">
        <v>1035</v>
      </c>
      <c r="D23" s="63" t="s">
        <v>7</v>
      </c>
      <c r="E23" s="12" t="s">
        <v>1093</v>
      </c>
      <c r="F23" s="12">
        <v>31</v>
      </c>
      <c r="G23" s="12" t="s">
        <v>1167</v>
      </c>
      <c r="H23" s="2"/>
      <c r="I23" s="13">
        <f t="shared" si="2"/>
        <v>0</v>
      </c>
    </row>
    <row r="24" spans="1:9" s="7" customFormat="1" ht="30" x14ac:dyDescent="0.25">
      <c r="A24" s="8">
        <v>116</v>
      </c>
      <c r="B24" s="108" t="s">
        <v>868</v>
      </c>
      <c r="C24" s="108" t="s">
        <v>984</v>
      </c>
      <c r="D24" s="63" t="s">
        <v>7</v>
      </c>
      <c r="E24" s="12" t="s">
        <v>1093</v>
      </c>
      <c r="F24" s="12">
        <v>31</v>
      </c>
      <c r="G24" s="12" t="s">
        <v>1167</v>
      </c>
      <c r="H24" s="2"/>
      <c r="I24" s="13">
        <f t="shared" si="2"/>
        <v>0</v>
      </c>
    </row>
    <row r="25" spans="1:9" s="7" customFormat="1" ht="30" x14ac:dyDescent="0.25">
      <c r="A25" s="8">
        <v>120</v>
      </c>
      <c r="B25" s="78" t="s">
        <v>860</v>
      </c>
      <c r="C25" s="78" t="s">
        <v>1012</v>
      </c>
      <c r="D25" s="63" t="s">
        <v>7</v>
      </c>
      <c r="E25" s="12" t="s">
        <v>1093</v>
      </c>
      <c r="F25" s="12">
        <v>31</v>
      </c>
      <c r="G25" s="12" t="s">
        <v>1167</v>
      </c>
      <c r="H25" s="2"/>
      <c r="I25" s="13">
        <f t="shared" si="2"/>
        <v>0</v>
      </c>
    </row>
    <row r="26" spans="1:9" s="7" customFormat="1" ht="30" x14ac:dyDescent="0.25">
      <c r="A26" s="8">
        <v>121</v>
      </c>
      <c r="B26" s="78" t="s">
        <v>896</v>
      </c>
      <c r="C26" s="78" t="s">
        <v>994</v>
      </c>
      <c r="D26" s="63" t="s">
        <v>7</v>
      </c>
      <c r="E26" s="12" t="s">
        <v>1093</v>
      </c>
      <c r="F26" s="12">
        <v>31</v>
      </c>
      <c r="G26" s="12" t="s">
        <v>1167</v>
      </c>
      <c r="H26" s="2"/>
      <c r="I26" s="13">
        <f t="shared" si="2"/>
        <v>0</v>
      </c>
    </row>
    <row r="27" spans="1:9" s="7" customFormat="1" ht="30" x14ac:dyDescent="0.25">
      <c r="A27" s="8">
        <v>122</v>
      </c>
      <c r="B27" s="78" t="s">
        <v>896</v>
      </c>
      <c r="C27" s="78" t="s">
        <v>1034</v>
      </c>
      <c r="D27" s="63" t="s">
        <v>7</v>
      </c>
      <c r="E27" s="12" t="s">
        <v>1093</v>
      </c>
      <c r="F27" s="12">
        <v>31</v>
      </c>
      <c r="G27" s="12" t="s">
        <v>1167</v>
      </c>
      <c r="H27" s="2"/>
      <c r="I27" s="13">
        <f t="shared" si="2"/>
        <v>0</v>
      </c>
    </row>
    <row r="28" spans="1:9" s="7" customFormat="1" ht="30" x14ac:dyDescent="0.25">
      <c r="A28" s="8">
        <v>123</v>
      </c>
      <c r="B28" s="78" t="s">
        <v>896</v>
      </c>
      <c r="C28" s="78" t="s">
        <v>1000</v>
      </c>
      <c r="D28" s="63" t="s">
        <v>7</v>
      </c>
      <c r="E28" s="12" t="s">
        <v>1093</v>
      </c>
      <c r="F28" s="12">
        <v>31</v>
      </c>
      <c r="G28" s="12" t="s">
        <v>1167</v>
      </c>
      <c r="H28" s="2"/>
      <c r="I28" s="13">
        <f t="shared" si="2"/>
        <v>0</v>
      </c>
    </row>
    <row r="29" spans="1:9" s="7" customFormat="1" ht="30" x14ac:dyDescent="0.25">
      <c r="A29" s="8">
        <v>126</v>
      </c>
      <c r="B29" s="78" t="s">
        <v>1029</v>
      </c>
      <c r="C29" s="78" t="s">
        <v>1033</v>
      </c>
      <c r="D29" s="63" t="s">
        <v>7</v>
      </c>
      <c r="E29" s="12" t="s">
        <v>1093</v>
      </c>
      <c r="F29" s="12">
        <v>31</v>
      </c>
      <c r="G29" s="12" t="s">
        <v>1167</v>
      </c>
      <c r="H29" s="2"/>
      <c r="I29" s="6">
        <f t="shared" si="2"/>
        <v>0</v>
      </c>
    </row>
    <row r="30" spans="1:9" s="7" customFormat="1" ht="30" x14ac:dyDescent="0.25">
      <c r="A30" s="8">
        <v>127</v>
      </c>
      <c r="B30" s="78" t="s">
        <v>1029</v>
      </c>
      <c r="C30" s="78" t="s">
        <v>1030</v>
      </c>
      <c r="D30" s="63" t="s">
        <v>7</v>
      </c>
      <c r="E30" s="12" t="s">
        <v>1093</v>
      </c>
      <c r="F30" s="12">
        <v>31</v>
      </c>
      <c r="G30" s="12" t="s">
        <v>1167</v>
      </c>
      <c r="H30" s="2"/>
      <c r="I30" s="13">
        <f t="shared" si="2"/>
        <v>0</v>
      </c>
    </row>
    <row r="31" spans="1:9" s="7" customFormat="1" ht="30" x14ac:dyDescent="0.25">
      <c r="A31" s="8">
        <v>129</v>
      </c>
      <c r="B31" s="78" t="s">
        <v>1031</v>
      </c>
      <c r="C31" s="78" t="s">
        <v>1000</v>
      </c>
      <c r="D31" s="63" t="s">
        <v>7</v>
      </c>
      <c r="E31" s="12" t="s">
        <v>1093</v>
      </c>
      <c r="F31" s="12">
        <v>31</v>
      </c>
      <c r="G31" s="12" t="s">
        <v>1167</v>
      </c>
      <c r="H31" s="2"/>
      <c r="I31" s="13">
        <f t="shared" si="2"/>
        <v>0</v>
      </c>
    </row>
    <row r="32" spans="1:9" s="7" customFormat="1" ht="30" x14ac:dyDescent="0.25">
      <c r="A32" s="8">
        <v>131</v>
      </c>
      <c r="B32" s="78" t="s">
        <v>869</v>
      </c>
      <c r="C32" s="78" t="s">
        <v>984</v>
      </c>
      <c r="D32" s="63" t="s">
        <v>7</v>
      </c>
      <c r="E32" s="12" t="s">
        <v>1093</v>
      </c>
      <c r="F32" s="12">
        <v>31</v>
      </c>
      <c r="G32" s="12" t="s">
        <v>1167</v>
      </c>
      <c r="H32" s="2"/>
      <c r="I32" s="13">
        <f t="shared" si="2"/>
        <v>0</v>
      </c>
    </row>
    <row r="33" spans="1:9" s="7" customFormat="1" ht="30.75" thickBot="1" x14ac:dyDescent="0.3">
      <c r="A33" s="8">
        <v>107</v>
      </c>
      <c r="B33" s="108" t="s">
        <v>831</v>
      </c>
      <c r="C33" s="108" t="s">
        <v>1020</v>
      </c>
      <c r="D33" s="63" t="s">
        <v>7</v>
      </c>
      <c r="E33" s="12" t="s">
        <v>1093</v>
      </c>
      <c r="F33" s="12">
        <v>31</v>
      </c>
      <c r="G33" s="12" t="s">
        <v>1167</v>
      </c>
      <c r="H33" s="2"/>
      <c r="I33" s="13">
        <f t="shared" si="2"/>
        <v>0</v>
      </c>
    </row>
    <row r="34" spans="1:9" s="7" customFormat="1" ht="19.5" thickBot="1" x14ac:dyDescent="0.35">
      <c r="A34" s="202" t="s">
        <v>1208</v>
      </c>
      <c r="B34" s="203"/>
      <c r="C34" s="203"/>
      <c r="D34" s="203"/>
      <c r="E34" s="203"/>
      <c r="F34" s="203"/>
      <c r="G34" s="203"/>
      <c r="H34" s="203"/>
      <c r="I34" s="15">
        <f>SUM(I18:I33)</f>
        <v>0</v>
      </c>
    </row>
    <row r="35" spans="1:9" s="7" customFormat="1" ht="12.75" customHeight="1" x14ac:dyDescent="0.3">
      <c r="A35" s="47"/>
      <c r="B35" s="47"/>
      <c r="C35" s="47"/>
      <c r="D35" s="47"/>
      <c r="E35" s="47"/>
      <c r="F35" s="47"/>
      <c r="G35" s="47"/>
      <c r="H35" s="47"/>
      <c r="I35" s="17"/>
    </row>
    <row r="36" spans="1:9" s="7" customFormat="1" ht="45" x14ac:dyDescent="0.25">
      <c r="A36" s="8">
        <v>1</v>
      </c>
      <c r="B36" s="108" t="s">
        <v>1190</v>
      </c>
      <c r="C36" s="108" t="s">
        <v>1158</v>
      </c>
      <c r="D36" s="109" t="s">
        <v>122</v>
      </c>
      <c r="E36" s="110" t="s">
        <v>1095</v>
      </c>
      <c r="F36" s="12">
        <v>23</v>
      </c>
      <c r="G36" s="12" t="s">
        <v>1167</v>
      </c>
      <c r="H36" s="2"/>
      <c r="I36" s="13">
        <f t="shared" ref="I36:I99" si="3">F36*H36</f>
        <v>0</v>
      </c>
    </row>
    <row r="37" spans="1:9" s="7" customFormat="1" ht="30" x14ac:dyDescent="0.25">
      <c r="A37" s="8">
        <v>3</v>
      </c>
      <c r="B37" s="108" t="s">
        <v>805</v>
      </c>
      <c r="C37" s="108" t="s">
        <v>806</v>
      </c>
      <c r="D37" s="111" t="s">
        <v>2</v>
      </c>
      <c r="E37" s="110" t="s">
        <v>1095</v>
      </c>
      <c r="F37" s="12">
        <v>23</v>
      </c>
      <c r="G37" s="12" t="s">
        <v>1167</v>
      </c>
      <c r="H37" s="2"/>
      <c r="I37" s="13">
        <f t="shared" si="3"/>
        <v>0</v>
      </c>
    </row>
    <row r="38" spans="1:9" s="7" customFormat="1" ht="30" x14ac:dyDescent="0.25">
      <c r="A38" s="8">
        <v>4</v>
      </c>
      <c r="B38" s="108" t="s">
        <v>1029</v>
      </c>
      <c r="C38" s="108" t="s">
        <v>807</v>
      </c>
      <c r="D38" s="111" t="s">
        <v>37</v>
      </c>
      <c r="E38" s="110" t="s">
        <v>1095</v>
      </c>
      <c r="F38" s="12">
        <v>23</v>
      </c>
      <c r="G38" s="12" t="s">
        <v>1167</v>
      </c>
      <c r="H38" s="2"/>
      <c r="I38" s="13">
        <f t="shared" si="3"/>
        <v>0</v>
      </c>
    </row>
    <row r="39" spans="1:9" s="7" customFormat="1" ht="30" x14ac:dyDescent="0.25">
      <c r="A39" s="8">
        <v>5</v>
      </c>
      <c r="B39" s="108" t="s">
        <v>1028</v>
      </c>
      <c r="C39" s="108" t="s">
        <v>807</v>
      </c>
      <c r="D39" s="109" t="s">
        <v>37</v>
      </c>
      <c r="E39" s="110" t="s">
        <v>1095</v>
      </c>
      <c r="F39" s="12">
        <v>23</v>
      </c>
      <c r="G39" s="12" t="s">
        <v>1167</v>
      </c>
      <c r="H39" s="2"/>
      <c r="I39" s="13">
        <f t="shared" si="3"/>
        <v>0</v>
      </c>
    </row>
    <row r="40" spans="1:9" s="7" customFormat="1" ht="30" x14ac:dyDescent="0.25">
      <c r="A40" s="8">
        <v>6</v>
      </c>
      <c r="B40" s="108" t="s">
        <v>808</v>
      </c>
      <c r="C40" s="108" t="s">
        <v>809</v>
      </c>
      <c r="D40" s="111" t="s">
        <v>2</v>
      </c>
      <c r="E40" s="110" t="s">
        <v>1095</v>
      </c>
      <c r="F40" s="12">
        <v>23</v>
      </c>
      <c r="G40" s="12" t="s">
        <v>1167</v>
      </c>
      <c r="H40" s="2"/>
      <c r="I40" s="13">
        <f t="shared" si="3"/>
        <v>0</v>
      </c>
    </row>
    <row r="41" spans="1:9" s="7" customFormat="1" ht="30" x14ac:dyDescent="0.25">
      <c r="A41" s="8">
        <v>7</v>
      </c>
      <c r="B41" s="108" t="s">
        <v>810</v>
      </c>
      <c r="C41" s="108" t="s">
        <v>811</v>
      </c>
      <c r="D41" s="111" t="s">
        <v>2</v>
      </c>
      <c r="E41" s="110" t="s">
        <v>1095</v>
      </c>
      <c r="F41" s="12">
        <v>23</v>
      </c>
      <c r="G41" s="12" t="s">
        <v>1167</v>
      </c>
      <c r="H41" s="2"/>
      <c r="I41" s="13">
        <f t="shared" si="3"/>
        <v>0</v>
      </c>
    </row>
    <row r="42" spans="1:9" s="7" customFormat="1" ht="30" x14ac:dyDescent="0.25">
      <c r="A42" s="8">
        <v>10</v>
      </c>
      <c r="B42" s="108" t="s">
        <v>812</v>
      </c>
      <c r="C42" s="108" t="s">
        <v>813</v>
      </c>
      <c r="D42" s="111" t="s">
        <v>2</v>
      </c>
      <c r="E42" s="110" t="s">
        <v>1095</v>
      </c>
      <c r="F42" s="12">
        <v>23</v>
      </c>
      <c r="G42" s="12" t="s">
        <v>1167</v>
      </c>
      <c r="H42" s="2"/>
      <c r="I42" s="13">
        <f t="shared" si="3"/>
        <v>0</v>
      </c>
    </row>
    <row r="43" spans="1:9" s="7" customFormat="1" ht="30" x14ac:dyDescent="0.25">
      <c r="A43" s="8">
        <v>11</v>
      </c>
      <c r="B43" s="108" t="s">
        <v>814</v>
      </c>
      <c r="C43" s="108" t="s">
        <v>815</v>
      </c>
      <c r="D43" s="109" t="s">
        <v>7</v>
      </c>
      <c r="E43" s="110" t="s">
        <v>1095</v>
      </c>
      <c r="F43" s="12">
        <v>23</v>
      </c>
      <c r="G43" s="12" t="s">
        <v>1167</v>
      </c>
      <c r="H43" s="2"/>
      <c r="I43" s="13">
        <f t="shared" si="3"/>
        <v>0</v>
      </c>
    </row>
    <row r="44" spans="1:9" s="7" customFormat="1" ht="45" x14ac:dyDescent="0.25">
      <c r="A44" s="8">
        <v>12</v>
      </c>
      <c r="B44" s="108" t="s">
        <v>816</v>
      </c>
      <c r="C44" s="108" t="s">
        <v>1159</v>
      </c>
      <c r="D44" s="109" t="s">
        <v>68</v>
      </c>
      <c r="E44" s="110" t="s">
        <v>1095</v>
      </c>
      <c r="F44" s="12">
        <v>23</v>
      </c>
      <c r="G44" s="12" t="s">
        <v>1167</v>
      </c>
      <c r="H44" s="2"/>
      <c r="I44" s="13">
        <f t="shared" si="3"/>
        <v>0</v>
      </c>
    </row>
    <row r="45" spans="1:9" s="7" customFormat="1" ht="30" x14ac:dyDescent="0.25">
      <c r="A45" s="8">
        <v>13</v>
      </c>
      <c r="B45" s="108" t="s">
        <v>817</v>
      </c>
      <c r="C45" s="108" t="s">
        <v>818</v>
      </c>
      <c r="D45" s="111" t="s">
        <v>7</v>
      </c>
      <c r="E45" s="110" t="s">
        <v>1095</v>
      </c>
      <c r="F45" s="12">
        <v>23</v>
      </c>
      <c r="G45" s="12" t="s">
        <v>1167</v>
      </c>
      <c r="H45" s="2"/>
      <c r="I45" s="6">
        <f t="shared" si="3"/>
        <v>0</v>
      </c>
    </row>
    <row r="46" spans="1:9" s="7" customFormat="1" x14ac:dyDescent="0.25">
      <c r="A46" s="8">
        <v>14</v>
      </c>
      <c r="B46" s="108" t="s">
        <v>819</v>
      </c>
      <c r="C46" s="108" t="s">
        <v>4</v>
      </c>
      <c r="D46" s="111" t="s">
        <v>2</v>
      </c>
      <c r="E46" s="110" t="s">
        <v>1095</v>
      </c>
      <c r="F46" s="12">
        <v>23</v>
      </c>
      <c r="G46" s="12" t="s">
        <v>1167</v>
      </c>
      <c r="H46" s="2"/>
      <c r="I46" s="13">
        <f t="shared" si="3"/>
        <v>0</v>
      </c>
    </row>
    <row r="47" spans="1:9" s="7" customFormat="1" ht="30" x14ac:dyDescent="0.25">
      <c r="A47" s="8">
        <v>16</v>
      </c>
      <c r="B47" s="108" t="s">
        <v>820</v>
      </c>
      <c r="C47" s="108" t="s">
        <v>821</v>
      </c>
      <c r="D47" s="111" t="s">
        <v>7</v>
      </c>
      <c r="E47" s="110" t="s">
        <v>1095</v>
      </c>
      <c r="F47" s="12">
        <v>23</v>
      </c>
      <c r="G47" s="12" t="s">
        <v>1167</v>
      </c>
      <c r="H47" s="2"/>
      <c r="I47" s="13">
        <f t="shared" si="3"/>
        <v>0</v>
      </c>
    </row>
    <row r="48" spans="1:9" s="7" customFormat="1" ht="30" x14ac:dyDescent="0.25">
      <c r="A48" s="8">
        <v>20</v>
      </c>
      <c r="B48" s="108" t="s">
        <v>822</v>
      </c>
      <c r="C48" s="108" t="s">
        <v>823</v>
      </c>
      <c r="D48" s="109" t="s">
        <v>7</v>
      </c>
      <c r="E48" s="110" t="s">
        <v>1095</v>
      </c>
      <c r="F48" s="12">
        <v>23</v>
      </c>
      <c r="G48" s="12" t="s">
        <v>1167</v>
      </c>
      <c r="H48" s="2"/>
      <c r="I48" s="13">
        <f t="shared" si="3"/>
        <v>0</v>
      </c>
    </row>
    <row r="49" spans="1:9" s="7" customFormat="1" ht="30" x14ac:dyDescent="0.25">
      <c r="A49" s="8">
        <v>21</v>
      </c>
      <c r="B49" s="108" t="s">
        <v>824</v>
      </c>
      <c r="C49" s="108" t="s">
        <v>825</v>
      </c>
      <c r="D49" s="111" t="s">
        <v>7</v>
      </c>
      <c r="E49" s="110" t="s">
        <v>1095</v>
      </c>
      <c r="F49" s="12">
        <v>23</v>
      </c>
      <c r="G49" s="12" t="s">
        <v>1167</v>
      </c>
      <c r="H49" s="2"/>
      <c r="I49" s="13">
        <f t="shared" si="3"/>
        <v>0</v>
      </c>
    </row>
    <row r="50" spans="1:9" s="7" customFormat="1" ht="30" x14ac:dyDescent="0.25">
      <c r="A50" s="8">
        <v>22</v>
      </c>
      <c r="B50" s="108" t="s">
        <v>826</v>
      </c>
      <c r="C50" s="108" t="s">
        <v>827</v>
      </c>
      <c r="D50" s="111" t="s">
        <v>7</v>
      </c>
      <c r="E50" s="110" t="s">
        <v>1095</v>
      </c>
      <c r="F50" s="12">
        <v>23</v>
      </c>
      <c r="G50" s="12" t="s">
        <v>1167</v>
      </c>
      <c r="H50" s="2"/>
      <c r="I50" s="13">
        <f t="shared" si="3"/>
        <v>0</v>
      </c>
    </row>
    <row r="51" spans="1:9" s="7" customFormat="1" ht="30" x14ac:dyDescent="0.25">
      <c r="A51" s="8">
        <v>26</v>
      </c>
      <c r="B51" s="108" t="s">
        <v>828</v>
      </c>
      <c r="C51" s="108" t="s">
        <v>1027</v>
      </c>
      <c r="D51" s="111" t="s">
        <v>7</v>
      </c>
      <c r="E51" s="110" t="s">
        <v>1095</v>
      </c>
      <c r="F51" s="12">
        <v>23</v>
      </c>
      <c r="G51" s="12" t="s">
        <v>1167</v>
      </c>
      <c r="H51" s="2"/>
      <c r="I51" s="13">
        <f t="shared" si="3"/>
        <v>0</v>
      </c>
    </row>
    <row r="52" spans="1:9" s="7" customFormat="1" ht="45" x14ac:dyDescent="0.25">
      <c r="A52" s="8">
        <v>27</v>
      </c>
      <c r="B52" s="108" t="s">
        <v>829</v>
      </c>
      <c r="C52" s="108" t="s">
        <v>1160</v>
      </c>
      <c r="D52" s="111" t="s">
        <v>7</v>
      </c>
      <c r="E52" s="110" t="s">
        <v>1095</v>
      </c>
      <c r="F52" s="12">
        <v>23</v>
      </c>
      <c r="G52" s="12" t="s">
        <v>1167</v>
      </c>
      <c r="H52" s="2"/>
      <c r="I52" s="13">
        <f t="shared" si="3"/>
        <v>0</v>
      </c>
    </row>
    <row r="53" spans="1:9" s="7" customFormat="1" ht="30" x14ac:dyDescent="0.25">
      <c r="A53" s="8">
        <v>28</v>
      </c>
      <c r="B53" s="108" t="s">
        <v>830</v>
      </c>
      <c r="C53" s="108" t="s">
        <v>36</v>
      </c>
      <c r="D53" s="111" t="s">
        <v>37</v>
      </c>
      <c r="E53" s="110" t="s">
        <v>1095</v>
      </c>
      <c r="F53" s="12">
        <v>23</v>
      </c>
      <c r="G53" s="12" t="s">
        <v>1167</v>
      </c>
      <c r="H53" s="2"/>
      <c r="I53" s="13">
        <f t="shared" si="3"/>
        <v>0</v>
      </c>
    </row>
    <row r="54" spans="1:9" s="7" customFormat="1" ht="30" x14ac:dyDescent="0.25">
      <c r="A54" s="8">
        <v>29</v>
      </c>
      <c r="B54" s="108" t="s">
        <v>1024</v>
      </c>
      <c r="C54" s="108" t="s">
        <v>1025</v>
      </c>
      <c r="D54" s="111" t="s">
        <v>7</v>
      </c>
      <c r="E54" s="110" t="s">
        <v>1095</v>
      </c>
      <c r="F54" s="12">
        <v>23</v>
      </c>
      <c r="G54" s="12" t="s">
        <v>1167</v>
      </c>
      <c r="H54" s="2"/>
      <c r="I54" s="13">
        <f t="shared" si="3"/>
        <v>0</v>
      </c>
    </row>
    <row r="55" spans="1:9" s="7" customFormat="1" ht="30" x14ac:dyDescent="0.25">
      <c r="A55" s="8">
        <v>30</v>
      </c>
      <c r="B55" s="108" t="s">
        <v>831</v>
      </c>
      <c r="C55" s="108" t="s">
        <v>1026</v>
      </c>
      <c r="D55" s="111" t="s">
        <v>7</v>
      </c>
      <c r="E55" s="110" t="s">
        <v>1095</v>
      </c>
      <c r="F55" s="12">
        <v>23</v>
      </c>
      <c r="G55" s="12" t="s">
        <v>1167</v>
      </c>
      <c r="H55" s="2"/>
      <c r="I55" s="13">
        <f t="shared" si="3"/>
        <v>0</v>
      </c>
    </row>
    <row r="56" spans="1:9" s="7" customFormat="1" ht="30" x14ac:dyDescent="0.25">
      <c r="A56" s="8">
        <v>31</v>
      </c>
      <c r="B56" s="108" t="s">
        <v>832</v>
      </c>
      <c r="C56" s="108" t="s">
        <v>833</v>
      </c>
      <c r="D56" s="111" t="s">
        <v>2</v>
      </c>
      <c r="E56" s="110" t="s">
        <v>1095</v>
      </c>
      <c r="F56" s="12">
        <v>23</v>
      </c>
      <c r="G56" s="12" t="s">
        <v>1167</v>
      </c>
      <c r="H56" s="2"/>
      <c r="I56" s="13">
        <f t="shared" si="3"/>
        <v>0</v>
      </c>
    </row>
    <row r="57" spans="1:9" s="7" customFormat="1" ht="30" x14ac:dyDescent="0.25">
      <c r="A57" s="8">
        <v>33</v>
      </c>
      <c r="B57" s="108" t="s">
        <v>834</v>
      </c>
      <c r="C57" s="108" t="s">
        <v>36</v>
      </c>
      <c r="D57" s="111" t="s">
        <v>37</v>
      </c>
      <c r="E57" s="110" t="s">
        <v>1095</v>
      </c>
      <c r="F57" s="12">
        <v>23</v>
      </c>
      <c r="G57" s="12" t="s">
        <v>1167</v>
      </c>
      <c r="H57" s="2"/>
      <c r="I57" s="13">
        <f t="shared" si="3"/>
        <v>0</v>
      </c>
    </row>
    <row r="58" spans="1:9" s="7" customFormat="1" x14ac:dyDescent="0.25">
      <c r="A58" s="8">
        <v>35</v>
      </c>
      <c r="B58" s="108" t="s">
        <v>835</v>
      </c>
      <c r="C58" s="108" t="s">
        <v>836</v>
      </c>
      <c r="D58" s="111" t="s">
        <v>2</v>
      </c>
      <c r="E58" s="110" t="s">
        <v>1095</v>
      </c>
      <c r="F58" s="12">
        <v>23</v>
      </c>
      <c r="G58" s="12" t="s">
        <v>1167</v>
      </c>
      <c r="H58" s="2"/>
      <c r="I58" s="13">
        <f t="shared" si="3"/>
        <v>0</v>
      </c>
    </row>
    <row r="59" spans="1:9" s="7" customFormat="1" ht="30" x14ac:dyDescent="0.25">
      <c r="A59" s="8">
        <v>36</v>
      </c>
      <c r="B59" s="108" t="s">
        <v>837</v>
      </c>
      <c r="C59" s="108" t="s">
        <v>838</v>
      </c>
      <c r="D59" s="111" t="s">
        <v>7</v>
      </c>
      <c r="E59" s="110" t="s">
        <v>1095</v>
      </c>
      <c r="F59" s="12">
        <v>23</v>
      </c>
      <c r="G59" s="12" t="s">
        <v>1167</v>
      </c>
      <c r="H59" s="2"/>
      <c r="I59" s="13">
        <f t="shared" si="3"/>
        <v>0</v>
      </c>
    </row>
    <row r="60" spans="1:9" s="7" customFormat="1" ht="30" x14ac:dyDescent="0.25">
      <c r="A60" s="8">
        <v>37</v>
      </c>
      <c r="B60" s="108" t="s">
        <v>839</v>
      </c>
      <c r="C60" s="108" t="s">
        <v>36</v>
      </c>
      <c r="D60" s="111" t="s">
        <v>37</v>
      </c>
      <c r="E60" s="110" t="s">
        <v>1095</v>
      </c>
      <c r="F60" s="12">
        <v>23</v>
      </c>
      <c r="G60" s="12" t="s">
        <v>1167</v>
      </c>
      <c r="H60" s="2"/>
      <c r="I60" s="13">
        <f t="shared" si="3"/>
        <v>0</v>
      </c>
    </row>
    <row r="61" spans="1:9" s="7" customFormat="1" ht="30" x14ac:dyDescent="0.25">
      <c r="A61" s="8">
        <v>38</v>
      </c>
      <c r="B61" s="108" t="s">
        <v>840</v>
      </c>
      <c r="C61" s="108" t="s">
        <v>841</v>
      </c>
      <c r="D61" s="111" t="s">
        <v>7</v>
      </c>
      <c r="E61" s="110" t="s">
        <v>1095</v>
      </c>
      <c r="F61" s="12">
        <v>23</v>
      </c>
      <c r="G61" s="12" t="s">
        <v>1167</v>
      </c>
      <c r="H61" s="2"/>
      <c r="I61" s="13">
        <f t="shared" si="3"/>
        <v>0</v>
      </c>
    </row>
    <row r="62" spans="1:9" s="7" customFormat="1" ht="30" x14ac:dyDescent="0.25">
      <c r="A62" s="8">
        <v>39</v>
      </c>
      <c r="B62" s="108" t="s">
        <v>842</v>
      </c>
      <c r="C62" s="108" t="s">
        <v>843</v>
      </c>
      <c r="D62" s="111" t="s">
        <v>7</v>
      </c>
      <c r="E62" s="110" t="s">
        <v>1095</v>
      </c>
      <c r="F62" s="12">
        <v>23</v>
      </c>
      <c r="G62" s="12" t="s">
        <v>1167</v>
      </c>
      <c r="H62" s="2"/>
      <c r="I62" s="13">
        <f t="shared" si="3"/>
        <v>0</v>
      </c>
    </row>
    <row r="63" spans="1:9" s="7" customFormat="1" ht="30" x14ac:dyDescent="0.25">
      <c r="A63" s="8">
        <v>40</v>
      </c>
      <c r="B63" s="108" t="s">
        <v>844</v>
      </c>
      <c r="C63" s="108" t="s">
        <v>845</v>
      </c>
      <c r="D63" s="111" t="s">
        <v>2</v>
      </c>
      <c r="E63" s="110" t="s">
        <v>1095</v>
      </c>
      <c r="F63" s="12">
        <v>23</v>
      </c>
      <c r="G63" s="12" t="s">
        <v>1167</v>
      </c>
      <c r="H63" s="2"/>
      <c r="I63" s="13">
        <f t="shared" si="3"/>
        <v>0</v>
      </c>
    </row>
    <row r="64" spans="1:9" s="7" customFormat="1" ht="30" x14ac:dyDescent="0.25">
      <c r="A64" s="8">
        <v>41</v>
      </c>
      <c r="B64" s="108" t="s">
        <v>846</v>
      </c>
      <c r="C64" s="108" t="s">
        <v>847</v>
      </c>
      <c r="D64" s="111" t="s">
        <v>7</v>
      </c>
      <c r="E64" s="110" t="s">
        <v>1095</v>
      </c>
      <c r="F64" s="12">
        <v>23</v>
      </c>
      <c r="G64" s="12" t="s">
        <v>1167</v>
      </c>
      <c r="H64" s="2"/>
      <c r="I64" s="13">
        <f t="shared" si="3"/>
        <v>0</v>
      </c>
    </row>
    <row r="65" spans="1:9" s="7" customFormat="1" x14ac:dyDescent="0.25">
      <c r="A65" s="8">
        <v>42</v>
      </c>
      <c r="B65" s="108" t="s">
        <v>848</v>
      </c>
      <c r="C65" s="108" t="s">
        <v>849</v>
      </c>
      <c r="D65" s="111" t="s">
        <v>2</v>
      </c>
      <c r="E65" s="110" t="s">
        <v>1095</v>
      </c>
      <c r="F65" s="12">
        <v>23</v>
      </c>
      <c r="G65" s="12" t="s">
        <v>1167</v>
      </c>
      <c r="H65" s="2"/>
      <c r="I65" s="13">
        <f t="shared" si="3"/>
        <v>0</v>
      </c>
    </row>
    <row r="66" spans="1:9" s="7" customFormat="1" ht="30" x14ac:dyDescent="0.25">
      <c r="A66" s="8">
        <v>43</v>
      </c>
      <c r="B66" s="108" t="s">
        <v>850</v>
      </c>
      <c r="C66" s="108" t="s">
        <v>851</v>
      </c>
      <c r="D66" s="111" t="s">
        <v>2</v>
      </c>
      <c r="E66" s="110" t="s">
        <v>1095</v>
      </c>
      <c r="F66" s="12">
        <v>23</v>
      </c>
      <c r="G66" s="12" t="s">
        <v>1167</v>
      </c>
      <c r="H66" s="2"/>
      <c r="I66" s="13">
        <f t="shared" si="3"/>
        <v>0</v>
      </c>
    </row>
    <row r="67" spans="1:9" s="7" customFormat="1" ht="30" x14ac:dyDescent="0.25">
      <c r="A67" s="8">
        <v>44</v>
      </c>
      <c r="B67" s="108" t="s">
        <v>852</v>
      </c>
      <c r="C67" s="108" t="s">
        <v>853</v>
      </c>
      <c r="D67" s="111" t="s">
        <v>2</v>
      </c>
      <c r="E67" s="110" t="s">
        <v>1095</v>
      </c>
      <c r="F67" s="12">
        <v>23</v>
      </c>
      <c r="G67" s="12" t="s">
        <v>1167</v>
      </c>
      <c r="H67" s="2"/>
      <c r="I67" s="13">
        <f t="shared" si="3"/>
        <v>0</v>
      </c>
    </row>
    <row r="68" spans="1:9" s="7" customFormat="1" ht="30" x14ac:dyDescent="0.25">
      <c r="A68" s="8">
        <v>46</v>
      </c>
      <c r="B68" s="108" t="s">
        <v>854</v>
      </c>
      <c r="C68" s="108" t="s">
        <v>853</v>
      </c>
      <c r="D68" s="111" t="s">
        <v>2</v>
      </c>
      <c r="E68" s="110" t="s">
        <v>1095</v>
      </c>
      <c r="F68" s="12">
        <v>23</v>
      </c>
      <c r="G68" s="12" t="s">
        <v>1167</v>
      </c>
      <c r="H68" s="2"/>
      <c r="I68" s="13">
        <f t="shared" si="3"/>
        <v>0</v>
      </c>
    </row>
    <row r="69" spans="1:9" s="7" customFormat="1" ht="30" x14ac:dyDescent="0.25">
      <c r="A69" s="8">
        <v>47</v>
      </c>
      <c r="B69" s="108" t="s">
        <v>855</v>
      </c>
      <c r="C69" s="108" t="s">
        <v>856</v>
      </c>
      <c r="D69" s="111" t="s">
        <v>7</v>
      </c>
      <c r="E69" s="110" t="s">
        <v>1095</v>
      </c>
      <c r="F69" s="12">
        <v>23</v>
      </c>
      <c r="G69" s="12" t="s">
        <v>1167</v>
      </c>
      <c r="H69" s="2"/>
      <c r="I69" s="13">
        <f t="shared" si="3"/>
        <v>0</v>
      </c>
    </row>
    <row r="70" spans="1:9" s="7" customFormat="1" ht="30" x14ac:dyDescent="0.25">
      <c r="A70" s="8">
        <v>49</v>
      </c>
      <c r="B70" s="108" t="s">
        <v>857</v>
      </c>
      <c r="C70" s="108" t="s">
        <v>1036</v>
      </c>
      <c r="D70" s="111" t="s">
        <v>7</v>
      </c>
      <c r="E70" s="110" t="s">
        <v>1095</v>
      </c>
      <c r="F70" s="12">
        <v>23</v>
      </c>
      <c r="G70" s="12" t="s">
        <v>1167</v>
      </c>
      <c r="H70" s="2"/>
      <c r="I70" s="13">
        <f t="shared" si="3"/>
        <v>0</v>
      </c>
    </row>
    <row r="71" spans="1:9" s="7" customFormat="1" ht="30" x14ac:dyDescent="0.25">
      <c r="A71" s="8">
        <v>50</v>
      </c>
      <c r="B71" s="108" t="s">
        <v>858</v>
      </c>
      <c r="C71" s="108" t="s">
        <v>859</v>
      </c>
      <c r="D71" s="111" t="s">
        <v>7</v>
      </c>
      <c r="E71" s="110" t="s">
        <v>1095</v>
      </c>
      <c r="F71" s="12">
        <v>23</v>
      </c>
      <c r="G71" s="12" t="s">
        <v>1167</v>
      </c>
      <c r="H71" s="2"/>
      <c r="I71" s="13">
        <f t="shared" si="3"/>
        <v>0</v>
      </c>
    </row>
    <row r="72" spans="1:9" s="7" customFormat="1" ht="30" x14ac:dyDescent="0.25">
      <c r="A72" s="8">
        <v>51</v>
      </c>
      <c r="B72" s="108" t="s">
        <v>860</v>
      </c>
      <c r="C72" s="108" t="s">
        <v>1037</v>
      </c>
      <c r="D72" s="111" t="s">
        <v>7</v>
      </c>
      <c r="E72" s="110" t="s">
        <v>1095</v>
      </c>
      <c r="F72" s="12">
        <v>23</v>
      </c>
      <c r="G72" s="12" t="s">
        <v>1167</v>
      </c>
      <c r="H72" s="2"/>
      <c r="I72" s="13">
        <f t="shared" si="3"/>
        <v>0</v>
      </c>
    </row>
    <row r="73" spans="1:9" s="7" customFormat="1" ht="30" x14ac:dyDescent="0.25">
      <c r="A73" s="8">
        <v>53</v>
      </c>
      <c r="B73" s="108" t="s">
        <v>861</v>
      </c>
      <c r="C73" s="108" t="s">
        <v>862</v>
      </c>
      <c r="D73" s="111" t="s">
        <v>7</v>
      </c>
      <c r="E73" s="110" t="s">
        <v>1095</v>
      </c>
      <c r="F73" s="12">
        <v>23</v>
      </c>
      <c r="G73" s="12" t="s">
        <v>1167</v>
      </c>
      <c r="H73" s="2"/>
      <c r="I73" s="13">
        <f t="shared" si="3"/>
        <v>0</v>
      </c>
    </row>
    <row r="74" spans="1:9" s="7" customFormat="1" ht="30" x14ac:dyDescent="0.25">
      <c r="A74" s="8">
        <v>54</v>
      </c>
      <c r="B74" s="108" t="s">
        <v>863</v>
      </c>
      <c r="C74" s="108" t="s">
        <v>864</v>
      </c>
      <c r="D74" s="111" t="s">
        <v>7</v>
      </c>
      <c r="E74" s="110" t="s">
        <v>1095</v>
      </c>
      <c r="F74" s="12">
        <v>23</v>
      </c>
      <c r="G74" s="12" t="s">
        <v>1167</v>
      </c>
      <c r="H74" s="2"/>
      <c r="I74" s="13">
        <f t="shared" si="3"/>
        <v>0</v>
      </c>
    </row>
    <row r="75" spans="1:9" s="7" customFormat="1" ht="45" x14ac:dyDescent="0.25">
      <c r="A75" s="8">
        <v>55</v>
      </c>
      <c r="B75" s="108" t="s">
        <v>865</v>
      </c>
      <c r="C75" s="108" t="s">
        <v>1161</v>
      </c>
      <c r="D75" s="109" t="s">
        <v>122</v>
      </c>
      <c r="E75" s="110" t="s">
        <v>1095</v>
      </c>
      <c r="F75" s="12">
        <v>23</v>
      </c>
      <c r="G75" s="12" t="s">
        <v>1167</v>
      </c>
      <c r="H75" s="2"/>
      <c r="I75" s="13">
        <f t="shared" si="3"/>
        <v>0</v>
      </c>
    </row>
    <row r="76" spans="1:9" s="7" customFormat="1" ht="30" x14ac:dyDescent="0.25">
      <c r="A76" s="8">
        <v>56</v>
      </c>
      <c r="B76" s="108" t="s">
        <v>866</v>
      </c>
      <c r="C76" s="108" t="s">
        <v>867</v>
      </c>
      <c r="D76" s="111" t="s">
        <v>2</v>
      </c>
      <c r="E76" s="110" t="s">
        <v>1095</v>
      </c>
      <c r="F76" s="12">
        <v>23</v>
      </c>
      <c r="G76" s="12" t="s">
        <v>1167</v>
      </c>
      <c r="H76" s="2"/>
      <c r="I76" s="13">
        <f t="shared" si="3"/>
        <v>0</v>
      </c>
    </row>
    <row r="77" spans="1:9" s="7" customFormat="1" ht="30" x14ac:dyDescent="0.25">
      <c r="A77" s="8">
        <v>57</v>
      </c>
      <c r="B77" s="108" t="s">
        <v>868</v>
      </c>
      <c r="C77" s="108" t="s">
        <v>36</v>
      </c>
      <c r="D77" s="111" t="s">
        <v>37</v>
      </c>
      <c r="E77" s="110" t="s">
        <v>1095</v>
      </c>
      <c r="F77" s="12">
        <v>23</v>
      </c>
      <c r="G77" s="12" t="s">
        <v>1167</v>
      </c>
      <c r="H77" s="2"/>
      <c r="I77" s="6">
        <f t="shared" si="3"/>
        <v>0</v>
      </c>
    </row>
    <row r="78" spans="1:9" s="7" customFormat="1" ht="30" x14ac:dyDescent="0.25">
      <c r="A78" s="8">
        <v>60</v>
      </c>
      <c r="B78" s="108" t="s">
        <v>869</v>
      </c>
      <c r="C78" s="108" t="s">
        <v>36</v>
      </c>
      <c r="D78" s="111" t="s">
        <v>37</v>
      </c>
      <c r="E78" s="110" t="s">
        <v>1095</v>
      </c>
      <c r="F78" s="12">
        <v>23</v>
      </c>
      <c r="G78" s="12" t="s">
        <v>1167</v>
      </c>
      <c r="H78" s="2"/>
      <c r="I78" s="13">
        <f t="shared" si="3"/>
        <v>0</v>
      </c>
    </row>
    <row r="79" spans="1:9" s="7" customFormat="1" ht="30" x14ac:dyDescent="0.25">
      <c r="A79" s="8">
        <v>61</v>
      </c>
      <c r="B79" s="108" t="s">
        <v>870</v>
      </c>
      <c r="C79" s="108" t="s">
        <v>871</v>
      </c>
      <c r="D79" s="111" t="s">
        <v>2</v>
      </c>
      <c r="E79" s="110" t="s">
        <v>1095</v>
      </c>
      <c r="F79" s="12">
        <v>23</v>
      </c>
      <c r="G79" s="12" t="s">
        <v>1167</v>
      </c>
      <c r="H79" s="2"/>
      <c r="I79" s="13">
        <f t="shared" si="3"/>
        <v>0</v>
      </c>
    </row>
    <row r="80" spans="1:9" s="7" customFormat="1" ht="45" x14ac:dyDescent="0.25">
      <c r="A80" s="8">
        <v>62</v>
      </c>
      <c r="B80" s="108" t="s">
        <v>1088</v>
      </c>
      <c r="C80" s="108" t="s">
        <v>1089</v>
      </c>
      <c r="D80" s="111" t="s">
        <v>7</v>
      </c>
      <c r="E80" s="110" t="s">
        <v>1095</v>
      </c>
      <c r="F80" s="12">
        <v>23</v>
      </c>
      <c r="G80" s="12" t="s">
        <v>1167</v>
      </c>
      <c r="H80" s="2"/>
      <c r="I80" s="13">
        <f t="shared" si="3"/>
        <v>0</v>
      </c>
    </row>
    <row r="81" spans="1:9" s="7" customFormat="1" ht="30" x14ac:dyDescent="0.25">
      <c r="A81" s="8">
        <v>63</v>
      </c>
      <c r="B81" s="108" t="s">
        <v>872</v>
      </c>
      <c r="C81" s="108" t="s">
        <v>873</v>
      </c>
      <c r="D81" s="111" t="s">
        <v>7</v>
      </c>
      <c r="E81" s="110" t="s">
        <v>1095</v>
      </c>
      <c r="F81" s="12">
        <v>23</v>
      </c>
      <c r="G81" s="12" t="s">
        <v>1167</v>
      </c>
      <c r="H81" s="2"/>
      <c r="I81" s="13">
        <f t="shared" si="3"/>
        <v>0</v>
      </c>
    </row>
    <row r="82" spans="1:9" s="7" customFormat="1" ht="30" x14ac:dyDescent="0.25">
      <c r="A82" s="8">
        <v>64</v>
      </c>
      <c r="B82" s="108" t="s">
        <v>874</v>
      </c>
      <c r="C82" s="108" t="s">
        <v>875</v>
      </c>
      <c r="D82" s="111" t="s">
        <v>2</v>
      </c>
      <c r="E82" s="110" t="s">
        <v>1095</v>
      </c>
      <c r="F82" s="12">
        <v>23</v>
      </c>
      <c r="G82" s="12" t="s">
        <v>1167</v>
      </c>
      <c r="H82" s="2"/>
      <c r="I82" s="13">
        <f t="shared" si="3"/>
        <v>0</v>
      </c>
    </row>
    <row r="83" spans="1:9" s="7" customFormat="1" ht="30" x14ac:dyDescent="0.25">
      <c r="A83" s="8">
        <v>65</v>
      </c>
      <c r="B83" s="108" t="s">
        <v>876</v>
      </c>
      <c r="C83" s="108" t="s">
        <v>877</v>
      </c>
      <c r="D83" s="111" t="s">
        <v>2</v>
      </c>
      <c r="E83" s="110" t="s">
        <v>1095</v>
      </c>
      <c r="F83" s="12">
        <v>23</v>
      </c>
      <c r="G83" s="12" t="s">
        <v>1167</v>
      </c>
      <c r="H83" s="2"/>
      <c r="I83" s="13">
        <f t="shared" si="3"/>
        <v>0</v>
      </c>
    </row>
    <row r="84" spans="1:9" s="7" customFormat="1" ht="30" x14ac:dyDescent="0.25">
      <c r="A84" s="8">
        <v>67</v>
      </c>
      <c r="B84" s="108" t="s">
        <v>878</v>
      </c>
      <c r="C84" s="108" t="s">
        <v>879</v>
      </c>
      <c r="D84" s="111" t="s">
        <v>7</v>
      </c>
      <c r="E84" s="110" t="s">
        <v>1095</v>
      </c>
      <c r="F84" s="12">
        <v>23</v>
      </c>
      <c r="G84" s="12" t="s">
        <v>1167</v>
      </c>
      <c r="H84" s="2"/>
      <c r="I84" s="13">
        <f t="shared" si="3"/>
        <v>0</v>
      </c>
    </row>
    <row r="85" spans="1:9" s="7" customFormat="1" ht="30" x14ac:dyDescent="0.25">
      <c r="A85" s="8">
        <v>69</v>
      </c>
      <c r="B85" s="108" t="s">
        <v>880</v>
      </c>
      <c r="C85" s="108" t="s">
        <v>881</v>
      </c>
      <c r="D85" s="111" t="s">
        <v>2</v>
      </c>
      <c r="E85" s="110" t="s">
        <v>1095</v>
      </c>
      <c r="F85" s="12">
        <v>23</v>
      </c>
      <c r="G85" s="12" t="s">
        <v>1167</v>
      </c>
      <c r="H85" s="2"/>
      <c r="I85" s="13">
        <f t="shared" si="3"/>
        <v>0</v>
      </c>
    </row>
    <row r="86" spans="1:9" s="7" customFormat="1" ht="30" x14ac:dyDescent="0.25">
      <c r="A86" s="8">
        <v>71</v>
      </c>
      <c r="B86" s="108" t="s">
        <v>882</v>
      </c>
      <c r="C86" s="108" t="s">
        <v>36</v>
      </c>
      <c r="D86" s="111" t="s">
        <v>37</v>
      </c>
      <c r="E86" s="110" t="s">
        <v>1095</v>
      </c>
      <c r="F86" s="12">
        <v>23</v>
      </c>
      <c r="G86" s="12" t="s">
        <v>1167</v>
      </c>
      <c r="H86" s="2"/>
      <c r="I86" s="13">
        <f t="shared" si="3"/>
        <v>0</v>
      </c>
    </row>
    <row r="87" spans="1:9" s="7" customFormat="1" ht="30" x14ac:dyDescent="0.25">
      <c r="A87" s="8">
        <v>72</v>
      </c>
      <c r="B87" s="108" t="s">
        <v>883</v>
      </c>
      <c r="C87" s="108" t="s">
        <v>884</v>
      </c>
      <c r="D87" s="111" t="s">
        <v>2</v>
      </c>
      <c r="E87" s="110" t="s">
        <v>1095</v>
      </c>
      <c r="F87" s="12">
        <v>23</v>
      </c>
      <c r="G87" s="12" t="s">
        <v>1167</v>
      </c>
      <c r="H87" s="2"/>
      <c r="I87" s="13">
        <f t="shared" si="3"/>
        <v>0</v>
      </c>
    </row>
    <row r="88" spans="1:9" s="7" customFormat="1" ht="30" x14ac:dyDescent="0.25">
      <c r="A88" s="8">
        <v>73</v>
      </c>
      <c r="B88" s="108" t="s">
        <v>885</v>
      </c>
      <c r="C88" s="108" t="s">
        <v>1163</v>
      </c>
      <c r="D88" s="111" t="s">
        <v>7</v>
      </c>
      <c r="E88" s="110" t="s">
        <v>1095</v>
      </c>
      <c r="F88" s="12">
        <v>23</v>
      </c>
      <c r="G88" s="12" t="s">
        <v>1167</v>
      </c>
      <c r="H88" s="2"/>
      <c r="I88" s="13">
        <f t="shared" si="3"/>
        <v>0</v>
      </c>
    </row>
    <row r="89" spans="1:9" s="7" customFormat="1" ht="30" x14ac:dyDescent="0.25">
      <c r="A89" s="8">
        <v>75</v>
      </c>
      <c r="B89" s="108" t="s">
        <v>886</v>
      </c>
      <c r="C89" s="108" t="s">
        <v>887</v>
      </c>
      <c r="D89" s="111" t="s">
        <v>2</v>
      </c>
      <c r="E89" s="110" t="s">
        <v>1095</v>
      </c>
      <c r="F89" s="12">
        <v>23</v>
      </c>
      <c r="G89" s="12" t="s">
        <v>1167</v>
      </c>
      <c r="H89" s="2"/>
      <c r="I89" s="13">
        <f t="shared" si="3"/>
        <v>0</v>
      </c>
    </row>
    <row r="90" spans="1:9" s="7" customFormat="1" ht="30" x14ac:dyDescent="0.25">
      <c r="A90" s="8">
        <v>76</v>
      </c>
      <c r="B90" s="108" t="s">
        <v>888</v>
      </c>
      <c r="C90" s="108" t="s">
        <v>889</v>
      </c>
      <c r="D90" s="111" t="s">
        <v>2</v>
      </c>
      <c r="E90" s="110" t="s">
        <v>1095</v>
      </c>
      <c r="F90" s="12">
        <v>23</v>
      </c>
      <c r="G90" s="12" t="s">
        <v>1167</v>
      </c>
      <c r="H90" s="2"/>
      <c r="I90" s="13">
        <f t="shared" si="3"/>
        <v>0</v>
      </c>
    </row>
    <row r="91" spans="1:9" s="7" customFormat="1" ht="30" x14ac:dyDescent="0.25">
      <c r="A91" s="8">
        <v>77</v>
      </c>
      <c r="B91" s="108" t="s">
        <v>890</v>
      </c>
      <c r="C91" s="108" t="s">
        <v>891</v>
      </c>
      <c r="D91" s="111" t="s">
        <v>151</v>
      </c>
      <c r="E91" s="110" t="s">
        <v>1095</v>
      </c>
      <c r="F91" s="12">
        <v>23</v>
      </c>
      <c r="G91" s="12" t="s">
        <v>1167</v>
      </c>
      <c r="H91" s="2"/>
      <c r="I91" s="13">
        <f t="shared" si="3"/>
        <v>0</v>
      </c>
    </row>
    <row r="92" spans="1:9" s="7" customFormat="1" ht="30" x14ac:dyDescent="0.25">
      <c r="A92" s="8">
        <v>78</v>
      </c>
      <c r="B92" s="108" t="s">
        <v>892</v>
      </c>
      <c r="C92" s="108" t="s">
        <v>891</v>
      </c>
      <c r="D92" s="111" t="s">
        <v>7</v>
      </c>
      <c r="E92" s="110" t="s">
        <v>1095</v>
      </c>
      <c r="F92" s="12">
        <v>23</v>
      </c>
      <c r="G92" s="12" t="s">
        <v>1167</v>
      </c>
      <c r="H92" s="2"/>
      <c r="I92" s="6">
        <f t="shared" si="3"/>
        <v>0</v>
      </c>
    </row>
    <row r="93" spans="1:9" s="7" customFormat="1" ht="30" x14ac:dyDescent="0.25">
      <c r="A93" s="8">
        <v>80</v>
      </c>
      <c r="B93" s="108" t="s">
        <v>893</v>
      </c>
      <c r="C93" s="112" t="s">
        <v>894</v>
      </c>
      <c r="D93" s="111" t="s">
        <v>122</v>
      </c>
      <c r="E93" s="110" t="s">
        <v>1095</v>
      </c>
      <c r="F93" s="12">
        <v>23</v>
      </c>
      <c r="G93" s="12" t="s">
        <v>1167</v>
      </c>
      <c r="H93" s="2"/>
      <c r="I93" s="13">
        <f t="shared" si="3"/>
        <v>0</v>
      </c>
    </row>
    <row r="94" spans="1:9" s="7" customFormat="1" ht="30" x14ac:dyDescent="0.25">
      <c r="A94" s="8">
        <v>83</v>
      </c>
      <c r="B94" s="108" t="s">
        <v>895</v>
      </c>
      <c r="C94" s="108" t="s">
        <v>36</v>
      </c>
      <c r="D94" s="111" t="s">
        <v>37</v>
      </c>
      <c r="E94" s="110" t="s">
        <v>1095</v>
      </c>
      <c r="F94" s="12">
        <v>23</v>
      </c>
      <c r="G94" s="12" t="s">
        <v>1167</v>
      </c>
      <c r="H94" s="2"/>
      <c r="I94" s="13">
        <f t="shared" si="3"/>
        <v>0</v>
      </c>
    </row>
    <row r="95" spans="1:9" s="7" customFormat="1" ht="30" x14ac:dyDescent="0.25">
      <c r="A95" s="8">
        <v>84</v>
      </c>
      <c r="B95" s="108" t="s">
        <v>896</v>
      </c>
      <c r="C95" s="108" t="s">
        <v>1032</v>
      </c>
      <c r="D95" s="111" t="s">
        <v>7</v>
      </c>
      <c r="E95" s="110" t="s">
        <v>1095</v>
      </c>
      <c r="F95" s="12">
        <v>23</v>
      </c>
      <c r="G95" s="12" t="s">
        <v>1167</v>
      </c>
      <c r="H95" s="2"/>
      <c r="I95" s="13">
        <f t="shared" si="3"/>
        <v>0</v>
      </c>
    </row>
    <row r="96" spans="1:9" s="7" customFormat="1" ht="30" x14ac:dyDescent="0.25">
      <c r="A96" s="8">
        <v>85</v>
      </c>
      <c r="B96" s="108" t="s">
        <v>897</v>
      </c>
      <c r="C96" s="108" t="s">
        <v>898</v>
      </c>
      <c r="D96" s="111" t="s">
        <v>2</v>
      </c>
      <c r="E96" s="110" t="s">
        <v>1095</v>
      </c>
      <c r="F96" s="12">
        <v>23</v>
      </c>
      <c r="G96" s="12" t="s">
        <v>1167</v>
      </c>
      <c r="H96" s="2"/>
      <c r="I96" s="13">
        <f t="shared" si="3"/>
        <v>0</v>
      </c>
    </row>
    <row r="97" spans="1:9" s="7" customFormat="1" ht="30" x14ac:dyDescent="0.25">
      <c r="A97" s="8">
        <v>86</v>
      </c>
      <c r="B97" s="108" t="s">
        <v>899</v>
      </c>
      <c r="C97" s="108" t="s">
        <v>900</v>
      </c>
      <c r="D97" s="111" t="s">
        <v>7</v>
      </c>
      <c r="E97" s="110" t="s">
        <v>1095</v>
      </c>
      <c r="F97" s="12">
        <v>23</v>
      </c>
      <c r="G97" s="12" t="s">
        <v>1167</v>
      </c>
      <c r="H97" s="2"/>
      <c r="I97" s="13">
        <f t="shared" si="3"/>
        <v>0</v>
      </c>
    </row>
    <row r="98" spans="1:9" s="7" customFormat="1" ht="30" x14ac:dyDescent="0.25">
      <c r="A98" s="8">
        <v>88</v>
      </c>
      <c r="B98" s="108" t="s">
        <v>1031</v>
      </c>
      <c r="C98" s="108" t="s">
        <v>1032</v>
      </c>
      <c r="D98" s="111" t="s">
        <v>7</v>
      </c>
      <c r="E98" s="110" t="s">
        <v>1095</v>
      </c>
      <c r="F98" s="12">
        <v>23</v>
      </c>
      <c r="G98" s="12" t="s">
        <v>1167</v>
      </c>
      <c r="H98" s="2"/>
      <c r="I98" s="13">
        <f t="shared" si="3"/>
        <v>0</v>
      </c>
    </row>
    <row r="99" spans="1:9" s="7" customFormat="1" ht="30" x14ac:dyDescent="0.25">
      <c r="A99" s="8">
        <v>89</v>
      </c>
      <c r="B99" s="108" t="s">
        <v>901</v>
      </c>
      <c r="C99" s="108" t="s">
        <v>902</v>
      </c>
      <c r="D99" s="111" t="s">
        <v>2</v>
      </c>
      <c r="E99" s="110" t="s">
        <v>1095</v>
      </c>
      <c r="F99" s="12">
        <v>23</v>
      </c>
      <c r="G99" s="12" t="s">
        <v>1167</v>
      </c>
      <c r="H99" s="2"/>
      <c r="I99" s="13">
        <f t="shared" si="3"/>
        <v>0</v>
      </c>
    </row>
    <row r="100" spans="1:9" s="7" customFormat="1" ht="45" x14ac:dyDescent="0.25">
      <c r="A100" s="8">
        <v>90</v>
      </c>
      <c r="B100" s="108" t="s">
        <v>903</v>
      </c>
      <c r="C100" s="108" t="s">
        <v>1162</v>
      </c>
      <c r="D100" s="111" t="s">
        <v>7</v>
      </c>
      <c r="E100" s="110" t="s">
        <v>1095</v>
      </c>
      <c r="F100" s="12">
        <v>23</v>
      </c>
      <c r="G100" s="12" t="s">
        <v>1167</v>
      </c>
      <c r="H100" s="2"/>
      <c r="I100" s="13">
        <f t="shared" ref="I100:I113" si="4">F100*H100</f>
        <v>0</v>
      </c>
    </row>
    <row r="101" spans="1:9" s="7" customFormat="1" ht="30" x14ac:dyDescent="0.25">
      <c r="A101" s="8">
        <v>92</v>
      </c>
      <c r="B101" s="108" t="s">
        <v>904</v>
      </c>
      <c r="C101" s="108" t="s">
        <v>974</v>
      </c>
      <c r="D101" s="111" t="s">
        <v>7</v>
      </c>
      <c r="E101" s="110" t="s">
        <v>1095</v>
      </c>
      <c r="F101" s="12">
        <v>23</v>
      </c>
      <c r="G101" s="12" t="s">
        <v>1167</v>
      </c>
      <c r="H101" s="2"/>
      <c r="I101" s="13">
        <f t="shared" si="4"/>
        <v>0</v>
      </c>
    </row>
    <row r="102" spans="1:9" s="7" customFormat="1" ht="30" x14ac:dyDescent="0.25">
      <c r="A102" s="8">
        <v>93</v>
      </c>
      <c r="B102" s="108" t="s">
        <v>905</v>
      </c>
      <c r="C102" s="108" t="s">
        <v>906</v>
      </c>
      <c r="D102" s="111" t="s">
        <v>2</v>
      </c>
      <c r="E102" s="110" t="s">
        <v>1095</v>
      </c>
      <c r="F102" s="12">
        <v>23</v>
      </c>
      <c r="G102" s="12" t="s">
        <v>1167</v>
      </c>
      <c r="H102" s="2"/>
      <c r="I102" s="13">
        <f t="shared" si="4"/>
        <v>0</v>
      </c>
    </row>
    <row r="103" spans="1:9" s="7" customFormat="1" ht="30" x14ac:dyDescent="0.25">
      <c r="A103" s="8">
        <v>94</v>
      </c>
      <c r="B103" s="108" t="s">
        <v>907</v>
      </c>
      <c r="C103" s="108" t="s">
        <v>981</v>
      </c>
      <c r="D103" s="111" t="s">
        <v>7</v>
      </c>
      <c r="E103" s="110" t="s">
        <v>1095</v>
      </c>
      <c r="F103" s="12">
        <v>23</v>
      </c>
      <c r="G103" s="12" t="s">
        <v>1167</v>
      </c>
      <c r="H103" s="2"/>
      <c r="I103" s="13">
        <f t="shared" si="4"/>
        <v>0</v>
      </c>
    </row>
    <row r="104" spans="1:9" s="7" customFormat="1" ht="30" x14ac:dyDescent="0.25">
      <c r="A104" s="8">
        <v>95</v>
      </c>
      <c r="B104" s="108" t="s">
        <v>908</v>
      </c>
      <c r="C104" s="108" t="s">
        <v>909</v>
      </c>
      <c r="D104" s="111" t="s">
        <v>2</v>
      </c>
      <c r="E104" s="110" t="s">
        <v>1095</v>
      </c>
      <c r="F104" s="12">
        <v>23</v>
      </c>
      <c r="G104" s="12" t="s">
        <v>1167</v>
      </c>
      <c r="H104" s="2"/>
      <c r="I104" s="13">
        <f t="shared" si="4"/>
        <v>0</v>
      </c>
    </row>
    <row r="105" spans="1:9" s="7" customFormat="1" ht="30" x14ac:dyDescent="0.25">
      <c r="A105" s="8">
        <v>96</v>
      </c>
      <c r="B105" s="108" t="s">
        <v>910</v>
      </c>
      <c r="C105" s="108" t="s">
        <v>911</v>
      </c>
      <c r="D105" s="111" t="s">
        <v>2</v>
      </c>
      <c r="E105" s="110" t="s">
        <v>1095</v>
      </c>
      <c r="F105" s="12">
        <v>23</v>
      </c>
      <c r="G105" s="12" t="s">
        <v>1167</v>
      </c>
      <c r="H105" s="2"/>
      <c r="I105" s="13">
        <f t="shared" si="4"/>
        <v>0</v>
      </c>
    </row>
    <row r="106" spans="1:9" s="7" customFormat="1" ht="30" x14ac:dyDescent="0.25">
      <c r="A106" s="8">
        <v>97</v>
      </c>
      <c r="B106" s="108" t="s">
        <v>912</v>
      </c>
      <c r="C106" s="108" t="s">
        <v>913</v>
      </c>
      <c r="D106" s="111" t="s">
        <v>7</v>
      </c>
      <c r="E106" s="110" t="s">
        <v>1095</v>
      </c>
      <c r="F106" s="12">
        <v>23</v>
      </c>
      <c r="G106" s="12" t="s">
        <v>1167</v>
      </c>
      <c r="H106" s="2"/>
      <c r="I106" s="13">
        <f t="shared" si="4"/>
        <v>0</v>
      </c>
    </row>
    <row r="107" spans="1:9" s="7" customFormat="1" ht="30" x14ac:dyDescent="0.25">
      <c r="A107" s="8">
        <v>98</v>
      </c>
      <c r="B107" s="108" t="s">
        <v>914</v>
      </c>
      <c r="C107" s="108" t="s">
        <v>915</v>
      </c>
      <c r="D107" s="111" t="s">
        <v>2</v>
      </c>
      <c r="E107" s="110" t="s">
        <v>1095</v>
      </c>
      <c r="F107" s="12">
        <v>23</v>
      </c>
      <c r="G107" s="12" t="s">
        <v>1167</v>
      </c>
      <c r="H107" s="2"/>
      <c r="I107" s="13">
        <f t="shared" si="4"/>
        <v>0</v>
      </c>
    </row>
    <row r="108" spans="1:9" s="7" customFormat="1" ht="30" x14ac:dyDescent="0.25">
      <c r="A108" s="8">
        <v>99</v>
      </c>
      <c r="B108" s="108" t="s">
        <v>916</v>
      </c>
      <c r="C108" s="108" t="s">
        <v>917</v>
      </c>
      <c r="D108" s="111" t="s">
        <v>2</v>
      </c>
      <c r="E108" s="110" t="s">
        <v>1095</v>
      </c>
      <c r="F108" s="12">
        <v>23</v>
      </c>
      <c r="G108" s="12" t="s">
        <v>1167</v>
      </c>
      <c r="H108" s="2"/>
      <c r="I108" s="13">
        <f t="shared" si="4"/>
        <v>0</v>
      </c>
    </row>
    <row r="109" spans="1:9" s="7" customFormat="1" ht="30" x14ac:dyDescent="0.25">
      <c r="A109" s="8">
        <v>100</v>
      </c>
      <c r="B109" s="108" t="s">
        <v>918</v>
      </c>
      <c r="C109" s="108" t="s">
        <v>919</v>
      </c>
      <c r="D109" s="111" t="s">
        <v>7</v>
      </c>
      <c r="E109" s="110" t="s">
        <v>1095</v>
      </c>
      <c r="F109" s="12">
        <v>23</v>
      </c>
      <c r="G109" s="12" t="s">
        <v>1167</v>
      </c>
      <c r="H109" s="2"/>
      <c r="I109" s="13">
        <f t="shared" si="4"/>
        <v>0</v>
      </c>
    </row>
    <row r="110" spans="1:9" s="7" customFormat="1" ht="30" x14ac:dyDescent="0.25">
      <c r="A110" s="18">
        <v>101</v>
      </c>
      <c r="B110" s="113" t="s">
        <v>920</v>
      </c>
      <c r="C110" s="113" t="s">
        <v>1130</v>
      </c>
      <c r="D110" s="114" t="s">
        <v>2</v>
      </c>
      <c r="E110" s="115" t="s">
        <v>1095</v>
      </c>
      <c r="F110" s="12">
        <v>23</v>
      </c>
      <c r="G110" s="12" t="s">
        <v>1167</v>
      </c>
      <c r="H110" s="2"/>
      <c r="I110" s="13">
        <f t="shared" si="4"/>
        <v>0</v>
      </c>
    </row>
    <row r="111" spans="1:9" s="7" customFormat="1" ht="30" x14ac:dyDescent="0.25">
      <c r="A111" s="8">
        <v>102</v>
      </c>
      <c r="B111" s="108" t="s">
        <v>921</v>
      </c>
      <c r="C111" s="108" t="s">
        <v>1129</v>
      </c>
      <c r="D111" s="111" t="s">
        <v>2</v>
      </c>
      <c r="E111" s="110" t="s">
        <v>1095</v>
      </c>
      <c r="F111" s="12">
        <v>23</v>
      </c>
      <c r="G111" s="12" t="s">
        <v>1167</v>
      </c>
      <c r="H111" s="2"/>
      <c r="I111" s="13">
        <f t="shared" si="4"/>
        <v>0</v>
      </c>
    </row>
    <row r="112" spans="1:9" s="7" customFormat="1" x14ac:dyDescent="0.25">
      <c r="A112" s="8">
        <v>103</v>
      </c>
      <c r="B112" s="108" t="s">
        <v>922</v>
      </c>
      <c r="C112" s="108" t="s">
        <v>923</v>
      </c>
      <c r="D112" s="111" t="s">
        <v>127</v>
      </c>
      <c r="E112" s="110" t="s">
        <v>1095</v>
      </c>
      <c r="F112" s="12">
        <v>23</v>
      </c>
      <c r="G112" s="12" t="s">
        <v>1167</v>
      </c>
      <c r="H112" s="2"/>
      <c r="I112" s="13">
        <f t="shared" si="4"/>
        <v>0</v>
      </c>
    </row>
    <row r="113" spans="1:9" s="7" customFormat="1" ht="30.75" thickBot="1" x14ac:dyDescent="0.3">
      <c r="A113" s="18">
        <v>105</v>
      </c>
      <c r="B113" s="113" t="s">
        <v>924</v>
      </c>
      <c r="C113" s="113" t="s">
        <v>925</v>
      </c>
      <c r="D113" s="114" t="s">
        <v>181</v>
      </c>
      <c r="E113" s="115" t="s">
        <v>1095</v>
      </c>
      <c r="F113" s="12">
        <v>23</v>
      </c>
      <c r="G113" s="12" t="s">
        <v>1167</v>
      </c>
      <c r="H113" s="2"/>
      <c r="I113" s="13">
        <f t="shared" si="4"/>
        <v>0</v>
      </c>
    </row>
    <row r="114" spans="1:9" s="7" customFormat="1" ht="19.5" thickBot="1" x14ac:dyDescent="0.35">
      <c r="A114" s="202" t="s">
        <v>1114</v>
      </c>
      <c r="B114" s="203"/>
      <c r="C114" s="203"/>
      <c r="D114" s="203"/>
      <c r="E114" s="203"/>
      <c r="F114" s="203"/>
      <c r="G114" s="203"/>
      <c r="H114" s="203"/>
      <c r="I114" s="15">
        <f>SUM(I36:I113)</f>
        <v>0</v>
      </c>
    </row>
    <row r="115" spans="1:9" s="7" customFormat="1" x14ac:dyDescent="0.25">
      <c r="A115" s="121"/>
      <c r="B115" s="122"/>
      <c r="C115" s="123"/>
      <c r="D115" s="124"/>
      <c r="E115" s="125"/>
      <c r="F115" s="125"/>
      <c r="G115" s="125"/>
      <c r="H115" s="17"/>
      <c r="I115" s="23"/>
    </row>
    <row r="116" spans="1:9" s="7" customFormat="1" ht="30" x14ac:dyDescent="0.25">
      <c r="A116" s="8">
        <v>2</v>
      </c>
      <c r="B116" s="112" t="s">
        <v>926</v>
      </c>
      <c r="C116" s="108" t="s">
        <v>927</v>
      </c>
      <c r="D116" s="109" t="s">
        <v>2</v>
      </c>
      <c r="E116" s="116">
        <v>30</v>
      </c>
      <c r="F116" s="116">
        <v>7</v>
      </c>
      <c r="G116" s="116" t="s">
        <v>1168</v>
      </c>
      <c r="H116" s="2"/>
      <c r="I116" s="13">
        <f t="shared" ref="I116" si="5">F116*H116</f>
        <v>0</v>
      </c>
    </row>
    <row r="117" spans="1:9" s="7" customFormat="1" ht="30" x14ac:dyDescent="0.25">
      <c r="A117" s="8">
        <v>8</v>
      </c>
      <c r="B117" s="112" t="s">
        <v>928</v>
      </c>
      <c r="C117" s="108" t="s">
        <v>929</v>
      </c>
      <c r="D117" s="111" t="s">
        <v>2</v>
      </c>
      <c r="E117" s="116">
        <v>30</v>
      </c>
      <c r="F117" s="116">
        <v>7</v>
      </c>
      <c r="G117" s="116" t="s">
        <v>1168</v>
      </c>
      <c r="H117" s="2"/>
      <c r="I117" s="13">
        <f t="shared" ref="I117:I140" si="6">F117*H117</f>
        <v>0</v>
      </c>
    </row>
    <row r="118" spans="1:9" s="7" customFormat="1" ht="30" x14ac:dyDescent="0.25">
      <c r="A118" s="8">
        <v>9</v>
      </c>
      <c r="B118" s="112" t="s">
        <v>930</v>
      </c>
      <c r="C118" s="108" t="s">
        <v>931</v>
      </c>
      <c r="D118" s="111" t="s">
        <v>2</v>
      </c>
      <c r="E118" s="116">
        <v>30</v>
      </c>
      <c r="F118" s="116">
        <v>7</v>
      </c>
      <c r="G118" s="116" t="s">
        <v>1168</v>
      </c>
      <c r="H118" s="2"/>
      <c r="I118" s="13">
        <f t="shared" si="6"/>
        <v>0</v>
      </c>
    </row>
    <row r="119" spans="1:9" s="7" customFormat="1" ht="26.25" x14ac:dyDescent="0.25">
      <c r="A119" s="8">
        <v>15</v>
      </c>
      <c r="B119" s="112" t="s">
        <v>932</v>
      </c>
      <c r="C119" s="117" t="s">
        <v>933</v>
      </c>
      <c r="D119" s="111" t="s">
        <v>2</v>
      </c>
      <c r="E119" s="116">
        <v>30</v>
      </c>
      <c r="F119" s="116">
        <v>7</v>
      </c>
      <c r="G119" s="116" t="s">
        <v>1168</v>
      </c>
      <c r="H119" s="2"/>
      <c r="I119" s="13">
        <f t="shared" si="6"/>
        <v>0</v>
      </c>
    </row>
    <row r="120" spans="1:9" s="7" customFormat="1" x14ac:dyDescent="0.25">
      <c r="A120" s="8">
        <v>17</v>
      </c>
      <c r="B120" s="112" t="s">
        <v>934</v>
      </c>
      <c r="C120" s="108" t="s">
        <v>935</v>
      </c>
      <c r="D120" s="111" t="s">
        <v>7</v>
      </c>
      <c r="E120" s="116">
        <v>30</v>
      </c>
      <c r="F120" s="116">
        <v>7</v>
      </c>
      <c r="G120" s="116" t="s">
        <v>1168</v>
      </c>
      <c r="H120" s="2"/>
      <c r="I120" s="13">
        <f t="shared" si="6"/>
        <v>0</v>
      </c>
    </row>
    <row r="121" spans="1:9" s="7" customFormat="1" ht="30" x14ac:dyDescent="0.25">
      <c r="A121" s="8">
        <v>18</v>
      </c>
      <c r="B121" s="112" t="s">
        <v>936</v>
      </c>
      <c r="C121" s="108" t="s">
        <v>937</v>
      </c>
      <c r="D121" s="111" t="s">
        <v>2</v>
      </c>
      <c r="E121" s="116">
        <v>30</v>
      </c>
      <c r="F121" s="116">
        <v>7</v>
      </c>
      <c r="G121" s="116" t="s">
        <v>1168</v>
      </c>
      <c r="H121" s="2"/>
      <c r="I121" s="13">
        <f t="shared" si="6"/>
        <v>0</v>
      </c>
    </row>
    <row r="122" spans="1:9" s="7" customFormat="1" ht="30" x14ac:dyDescent="0.25">
      <c r="A122" s="8">
        <v>19</v>
      </c>
      <c r="B122" s="112" t="s">
        <v>938</v>
      </c>
      <c r="C122" s="108" t="s">
        <v>939</v>
      </c>
      <c r="D122" s="109" t="s">
        <v>7</v>
      </c>
      <c r="E122" s="116">
        <v>30</v>
      </c>
      <c r="F122" s="116">
        <v>7</v>
      </c>
      <c r="G122" s="116" t="s">
        <v>1168</v>
      </c>
      <c r="H122" s="2"/>
      <c r="I122" s="13">
        <f t="shared" si="6"/>
        <v>0</v>
      </c>
    </row>
    <row r="123" spans="1:9" s="7" customFormat="1" ht="30" x14ac:dyDescent="0.25">
      <c r="A123" s="8">
        <v>23</v>
      </c>
      <c r="B123" s="112" t="s">
        <v>940</v>
      </c>
      <c r="C123" s="108" t="s">
        <v>941</v>
      </c>
      <c r="D123" s="111" t="s">
        <v>2</v>
      </c>
      <c r="E123" s="116">
        <v>30</v>
      </c>
      <c r="F123" s="116">
        <v>7</v>
      </c>
      <c r="G123" s="116" t="s">
        <v>1168</v>
      </c>
      <c r="H123" s="2"/>
      <c r="I123" s="13">
        <f t="shared" si="6"/>
        <v>0</v>
      </c>
    </row>
    <row r="124" spans="1:9" s="7" customFormat="1" ht="30" x14ac:dyDescent="0.25">
      <c r="A124" s="8">
        <v>24</v>
      </c>
      <c r="B124" s="112" t="s">
        <v>942</v>
      </c>
      <c r="C124" s="108" t="s">
        <v>943</v>
      </c>
      <c r="D124" s="111" t="s">
        <v>2</v>
      </c>
      <c r="E124" s="116">
        <v>30</v>
      </c>
      <c r="F124" s="116">
        <v>7</v>
      </c>
      <c r="G124" s="116" t="s">
        <v>1168</v>
      </c>
      <c r="H124" s="2"/>
      <c r="I124" s="13">
        <f t="shared" si="6"/>
        <v>0</v>
      </c>
    </row>
    <row r="125" spans="1:9" s="7" customFormat="1" ht="30" x14ac:dyDescent="0.25">
      <c r="A125" s="8">
        <v>25</v>
      </c>
      <c r="B125" s="112" t="s">
        <v>944</v>
      </c>
      <c r="C125" s="108" t="s">
        <v>945</v>
      </c>
      <c r="D125" s="111" t="s">
        <v>2</v>
      </c>
      <c r="E125" s="116">
        <v>30</v>
      </c>
      <c r="F125" s="116">
        <v>7</v>
      </c>
      <c r="G125" s="116" t="s">
        <v>1168</v>
      </c>
      <c r="H125" s="2"/>
      <c r="I125" s="13">
        <f t="shared" si="6"/>
        <v>0</v>
      </c>
    </row>
    <row r="126" spans="1:9" s="7" customFormat="1" ht="30" x14ac:dyDescent="0.25">
      <c r="A126" s="8">
        <v>32</v>
      </c>
      <c r="B126" s="112" t="s">
        <v>946</v>
      </c>
      <c r="C126" s="108" t="s">
        <v>947</v>
      </c>
      <c r="D126" s="111" t="s">
        <v>2</v>
      </c>
      <c r="E126" s="116">
        <v>30</v>
      </c>
      <c r="F126" s="116">
        <v>7</v>
      </c>
      <c r="G126" s="116" t="s">
        <v>1168</v>
      </c>
      <c r="H126" s="2"/>
      <c r="I126" s="13">
        <f t="shared" si="6"/>
        <v>0</v>
      </c>
    </row>
    <row r="127" spans="1:9" s="7" customFormat="1" ht="30" x14ac:dyDescent="0.25">
      <c r="A127" s="8">
        <v>34</v>
      </c>
      <c r="B127" s="112" t="s">
        <v>948</v>
      </c>
      <c r="C127" s="108" t="s">
        <v>949</v>
      </c>
      <c r="D127" s="111" t="s">
        <v>2</v>
      </c>
      <c r="E127" s="116">
        <v>30</v>
      </c>
      <c r="F127" s="116">
        <v>7</v>
      </c>
      <c r="G127" s="116" t="s">
        <v>1168</v>
      </c>
      <c r="H127" s="2"/>
      <c r="I127" s="13">
        <f t="shared" si="6"/>
        <v>0</v>
      </c>
    </row>
    <row r="128" spans="1:9" s="7" customFormat="1" ht="30" x14ac:dyDescent="0.25">
      <c r="A128" s="8">
        <v>45</v>
      </c>
      <c r="B128" s="112" t="s">
        <v>950</v>
      </c>
      <c r="C128" s="108" t="s">
        <v>251</v>
      </c>
      <c r="D128" s="109" t="s">
        <v>2</v>
      </c>
      <c r="E128" s="116">
        <v>30</v>
      </c>
      <c r="F128" s="116">
        <v>7</v>
      </c>
      <c r="G128" s="116" t="s">
        <v>1168</v>
      </c>
      <c r="H128" s="2"/>
      <c r="I128" s="13">
        <f t="shared" si="6"/>
        <v>0</v>
      </c>
    </row>
    <row r="129" spans="1:43" s="7" customFormat="1" ht="30" x14ac:dyDescent="0.25">
      <c r="A129" s="8">
        <v>48</v>
      </c>
      <c r="B129" s="112" t="s">
        <v>951</v>
      </c>
      <c r="C129" s="108" t="s">
        <v>952</v>
      </c>
      <c r="D129" s="109" t="s">
        <v>2</v>
      </c>
      <c r="E129" s="116">
        <v>30</v>
      </c>
      <c r="F129" s="116">
        <v>7</v>
      </c>
      <c r="G129" s="116" t="s">
        <v>1168</v>
      </c>
      <c r="H129" s="2"/>
      <c r="I129" s="13">
        <f t="shared" si="6"/>
        <v>0</v>
      </c>
    </row>
    <row r="130" spans="1:43" s="7" customFormat="1" ht="30" x14ac:dyDescent="0.25">
      <c r="A130" s="8">
        <v>52</v>
      </c>
      <c r="B130" s="112" t="s">
        <v>953</v>
      </c>
      <c r="C130" s="108" t="s">
        <v>954</v>
      </c>
      <c r="D130" s="111" t="s">
        <v>7</v>
      </c>
      <c r="E130" s="116">
        <v>30</v>
      </c>
      <c r="F130" s="116">
        <v>7</v>
      </c>
      <c r="G130" s="116" t="s">
        <v>1168</v>
      </c>
      <c r="H130" s="2"/>
      <c r="I130" s="13">
        <f t="shared" si="6"/>
        <v>0</v>
      </c>
    </row>
    <row r="131" spans="1:43" s="7" customFormat="1" x14ac:dyDescent="0.25">
      <c r="A131" s="8">
        <v>58</v>
      </c>
      <c r="B131" s="112" t="s">
        <v>955</v>
      </c>
      <c r="C131" s="108" t="s">
        <v>956</v>
      </c>
      <c r="D131" s="109" t="s">
        <v>2</v>
      </c>
      <c r="E131" s="116">
        <v>30</v>
      </c>
      <c r="F131" s="116">
        <v>7</v>
      </c>
      <c r="G131" s="116" t="s">
        <v>1168</v>
      </c>
      <c r="H131" s="2"/>
      <c r="I131" s="13">
        <f t="shared" si="6"/>
        <v>0</v>
      </c>
    </row>
    <row r="132" spans="1:43" s="7" customFormat="1" x14ac:dyDescent="0.25">
      <c r="A132" s="8">
        <v>59</v>
      </c>
      <c r="B132" s="112" t="s">
        <v>957</v>
      </c>
      <c r="C132" s="108" t="s">
        <v>958</v>
      </c>
      <c r="D132" s="109" t="s">
        <v>2</v>
      </c>
      <c r="E132" s="116">
        <v>30</v>
      </c>
      <c r="F132" s="116">
        <v>7</v>
      </c>
      <c r="G132" s="116" t="s">
        <v>1168</v>
      </c>
      <c r="H132" s="2"/>
      <c r="I132" s="13">
        <f t="shared" si="6"/>
        <v>0</v>
      </c>
    </row>
    <row r="133" spans="1:43" s="7" customFormat="1" ht="30" x14ac:dyDescent="0.25">
      <c r="A133" s="8">
        <v>66</v>
      </c>
      <c r="B133" s="112" t="s">
        <v>959</v>
      </c>
      <c r="C133" s="108" t="s">
        <v>960</v>
      </c>
      <c r="D133" s="111" t="s">
        <v>2</v>
      </c>
      <c r="E133" s="116">
        <v>30</v>
      </c>
      <c r="F133" s="116">
        <v>7</v>
      </c>
      <c r="G133" s="116" t="s">
        <v>1168</v>
      </c>
      <c r="H133" s="2"/>
      <c r="I133" s="13">
        <f t="shared" si="6"/>
        <v>0</v>
      </c>
    </row>
    <row r="134" spans="1:43" s="7" customFormat="1" ht="30" x14ac:dyDescent="0.25">
      <c r="A134" s="8">
        <v>68</v>
      </c>
      <c r="B134" s="112" t="s">
        <v>961</v>
      </c>
      <c r="C134" s="108" t="s">
        <v>962</v>
      </c>
      <c r="D134" s="111" t="s">
        <v>2</v>
      </c>
      <c r="E134" s="116">
        <v>30</v>
      </c>
      <c r="F134" s="116">
        <v>7</v>
      </c>
      <c r="G134" s="116" t="s">
        <v>1168</v>
      </c>
      <c r="H134" s="2"/>
      <c r="I134" s="13">
        <f t="shared" si="6"/>
        <v>0</v>
      </c>
    </row>
    <row r="135" spans="1:43" s="7" customFormat="1" x14ac:dyDescent="0.25">
      <c r="A135" s="8">
        <v>70</v>
      </c>
      <c r="B135" s="112" t="s">
        <v>963</v>
      </c>
      <c r="C135" s="108" t="s">
        <v>964</v>
      </c>
      <c r="D135" s="111" t="s">
        <v>2</v>
      </c>
      <c r="E135" s="116">
        <v>30</v>
      </c>
      <c r="F135" s="116">
        <v>7</v>
      </c>
      <c r="G135" s="116" t="s">
        <v>1168</v>
      </c>
      <c r="H135" s="2"/>
      <c r="I135" s="13">
        <f t="shared" si="6"/>
        <v>0</v>
      </c>
    </row>
    <row r="136" spans="1:43" s="7" customFormat="1" ht="30" x14ac:dyDescent="0.25">
      <c r="A136" s="8">
        <v>74</v>
      </c>
      <c r="B136" s="112" t="s">
        <v>965</v>
      </c>
      <c r="C136" s="108" t="s">
        <v>966</v>
      </c>
      <c r="D136" s="111" t="s">
        <v>2</v>
      </c>
      <c r="E136" s="116">
        <v>30</v>
      </c>
      <c r="F136" s="116">
        <v>7</v>
      </c>
      <c r="G136" s="116" t="s">
        <v>1168</v>
      </c>
      <c r="H136" s="2"/>
      <c r="I136" s="13">
        <f t="shared" si="6"/>
        <v>0</v>
      </c>
    </row>
    <row r="137" spans="1:43" s="7" customFormat="1" ht="30" x14ac:dyDescent="0.25">
      <c r="A137" s="8">
        <v>79</v>
      </c>
      <c r="B137" s="112" t="s">
        <v>967</v>
      </c>
      <c r="C137" s="108" t="s">
        <v>968</v>
      </c>
      <c r="D137" s="111" t="s">
        <v>151</v>
      </c>
      <c r="E137" s="116">
        <v>30</v>
      </c>
      <c r="F137" s="116">
        <v>7</v>
      </c>
      <c r="G137" s="116" t="s">
        <v>1168</v>
      </c>
      <c r="H137" s="2"/>
      <c r="I137" s="13">
        <f t="shared" si="6"/>
        <v>0</v>
      </c>
    </row>
    <row r="138" spans="1:43" s="7" customFormat="1" ht="30" x14ac:dyDescent="0.25">
      <c r="A138" s="8">
        <v>81</v>
      </c>
      <c r="B138" s="112" t="s">
        <v>969</v>
      </c>
      <c r="C138" s="108" t="s">
        <v>1141</v>
      </c>
      <c r="D138" s="111" t="s">
        <v>37</v>
      </c>
      <c r="E138" s="116">
        <v>30</v>
      </c>
      <c r="F138" s="116">
        <v>7</v>
      </c>
      <c r="G138" s="116" t="s">
        <v>1168</v>
      </c>
      <c r="H138" s="2"/>
      <c r="I138" s="13">
        <f t="shared" si="6"/>
        <v>0</v>
      </c>
    </row>
    <row r="139" spans="1:43" s="7" customFormat="1" ht="30" x14ac:dyDescent="0.25">
      <c r="A139" s="8">
        <v>87</v>
      </c>
      <c r="B139" s="112" t="s">
        <v>970</v>
      </c>
      <c r="C139" s="108" t="s">
        <v>971</v>
      </c>
      <c r="D139" s="111" t="s">
        <v>2</v>
      </c>
      <c r="E139" s="116">
        <v>30</v>
      </c>
      <c r="F139" s="116">
        <v>7</v>
      </c>
      <c r="G139" s="116" t="s">
        <v>1168</v>
      </c>
      <c r="H139" s="2"/>
      <c r="I139" s="13">
        <f t="shared" si="6"/>
        <v>0</v>
      </c>
    </row>
    <row r="140" spans="1:43" s="7" customFormat="1" ht="30.75" thickBot="1" x14ac:dyDescent="0.3">
      <c r="A140" s="8">
        <v>91</v>
      </c>
      <c r="B140" s="112" t="s">
        <v>972</v>
      </c>
      <c r="C140" s="108" t="s">
        <v>973</v>
      </c>
      <c r="D140" s="111" t="s">
        <v>2</v>
      </c>
      <c r="E140" s="118">
        <v>30</v>
      </c>
      <c r="F140" s="116">
        <v>7</v>
      </c>
      <c r="G140" s="116" t="s">
        <v>1168</v>
      </c>
      <c r="H140" s="2"/>
      <c r="I140" s="13">
        <f t="shared" si="6"/>
        <v>0</v>
      </c>
    </row>
    <row r="141" spans="1:43" ht="19.5" thickBot="1" x14ac:dyDescent="0.35">
      <c r="A141" s="202" t="s">
        <v>1098</v>
      </c>
      <c r="B141" s="203"/>
      <c r="C141" s="203"/>
      <c r="D141" s="203"/>
      <c r="E141" s="203"/>
      <c r="F141" s="203"/>
      <c r="G141" s="203"/>
      <c r="H141" s="203"/>
      <c r="I141" s="15">
        <f>SUM(I116:I140)</f>
        <v>0</v>
      </c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1:43" ht="18.75" x14ac:dyDescent="0.3">
      <c r="A142" s="47"/>
      <c r="B142" s="47"/>
      <c r="C142" s="47"/>
      <c r="D142" s="47"/>
      <c r="E142" s="47"/>
      <c r="F142" s="47"/>
      <c r="G142" s="116"/>
      <c r="H142" s="1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1:43" ht="30.75" thickBot="1" x14ac:dyDescent="0.3">
      <c r="A143" s="88">
        <v>12</v>
      </c>
      <c r="B143" s="89" t="s">
        <v>1131</v>
      </c>
      <c r="C143" s="168" t="s">
        <v>1210</v>
      </c>
      <c r="D143" s="88" t="s">
        <v>68</v>
      </c>
      <c r="E143" s="90" t="s">
        <v>1102</v>
      </c>
      <c r="F143" s="90">
        <v>3</v>
      </c>
      <c r="G143" s="90" t="s">
        <v>1168</v>
      </c>
      <c r="H143" s="2"/>
      <c r="I143" s="13">
        <f t="shared" ref="I143" si="7">F143*H143</f>
        <v>0</v>
      </c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spans="1:43" ht="19.5" thickBot="1" x14ac:dyDescent="0.35">
      <c r="A144" s="202" t="s">
        <v>1112</v>
      </c>
      <c r="B144" s="203"/>
      <c r="C144" s="203"/>
      <c r="D144" s="203"/>
      <c r="E144" s="203"/>
      <c r="F144" s="203"/>
      <c r="G144" s="203"/>
      <c r="H144" s="203"/>
      <c r="I144" s="91">
        <f>I143</f>
        <v>0</v>
      </c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spans="1:43" ht="16.5" thickBot="1" x14ac:dyDescent="0.3">
      <c r="A145" s="92"/>
      <c r="B145" s="93"/>
      <c r="C145" s="93"/>
      <c r="D145" s="93"/>
      <c r="E145" s="93"/>
      <c r="F145" s="93"/>
      <c r="G145" s="93"/>
      <c r="H145" s="94"/>
      <c r="I145" s="95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spans="1:43" ht="20.25" thickTop="1" thickBot="1" x14ac:dyDescent="0.35">
      <c r="A146" s="229" t="s">
        <v>1132</v>
      </c>
      <c r="B146" s="214"/>
      <c r="C146" s="214"/>
      <c r="D146" s="214"/>
      <c r="E146" s="214"/>
      <c r="F146" s="214"/>
      <c r="G146" s="214"/>
      <c r="H146" s="214"/>
      <c r="I146" s="142">
        <f>I12+I16+I34+I114+I141+I144</f>
        <v>0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spans="1:43" ht="16.5" thickTop="1" thickBot="1" x14ac:dyDescent="0.3">
      <c r="H147" s="23"/>
      <c r="I147" s="2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spans="1:43" ht="22.5" thickTop="1" thickBot="1" x14ac:dyDescent="0.4">
      <c r="A148" s="127"/>
      <c r="B148" s="127"/>
      <c r="C148" s="207" t="s">
        <v>1157</v>
      </c>
      <c r="D148" s="208"/>
      <c r="E148" s="208"/>
      <c r="F148" s="208"/>
      <c r="G148" s="208"/>
      <c r="H148" s="209"/>
      <c r="I148" s="16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spans="1:43" s="57" customFormat="1" ht="21.75" customHeight="1" thickTop="1" x14ac:dyDescent="0.25">
      <c r="A149" s="53"/>
      <c r="B149" s="54"/>
      <c r="C149" s="222" t="s">
        <v>1178</v>
      </c>
      <c r="D149" s="200"/>
      <c r="E149" s="200"/>
      <c r="F149" s="200"/>
      <c r="G149" s="201"/>
      <c r="H149" s="60" t="s">
        <v>1113</v>
      </c>
      <c r="I149" s="9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</row>
    <row r="150" spans="1:43" s="57" customFormat="1" ht="21.75" customHeight="1" x14ac:dyDescent="0.25">
      <c r="A150" s="53"/>
      <c r="B150" s="54"/>
      <c r="C150" s="223" t="s">
        <v>1179</v>
      </c>
      <c r="D150" s="205"/>
      <c r="E150" s="205"/>
      <c r="F150" s="205"/>
      <c r="G150" s="206"/>
      <c r="H150" s="60" t="s">
        <v>1113</v>
      </c>
      <c r="I150" s="9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</row>
    <row r="151" spans="1:43" s="57" customFormat="1" ht="21.75" customHeight="1" x14ac:dyDescent="0.25">
      <c r="A151" s="53"/>
      <c r="B151" s="150"/>
      <c r="C151" s="215" t="s">
        <v>1180</v>
      </c>
      <c r="D151" s="194"/>
      <c r="E151" s="194"/>
      <c r="F151" s="194"/>
      <c r="G151" s="195"/>
      <c r="H151" s="60" t="s">
        <v>1113</v>
      </c>
      <c r="I151" s="9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</row>
    <row r="152" spans="1:43" s="57" customFormat="1" ht="21.75" customHeight="1" x14ac:dyDescent="0.25">
      <c r="A152" s="53"/>
      <c r="B152" s="150"/>
      <c r="C152" s="215" t="s">
        <v>1181</v>
      </c>
      <c r="D152" s="194"/>
      <c r="E152" s="194"/>
      <c r="F152" s="194"/>
      <c r="G152" s="195"/>
      <c r="H152" s="60" t="s">
        <v>1113</v>
      </c>
      <c r="I152" s="9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</row>
    <row r="153" spans="1:43" s="57" customFormat="1" ht="21.75" customHeight="1" x14ac:dyDescent="0.25">
      <c r="A153" s="53"/>
      <c r="B153" s="150"/>
      <c r="C153" s="215" t="s">
        <v>1182</v>
      </c>
      <c r="D153" s="194"/>
      <c r="E153" s="194"/>
      <c r="F153" s="194"/>
      <c r="G153" s="195"/>
      <c r="H153" s="60" t="s">
        <v>1113</v>
      </c>
      <c r="I153" s="9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</row>
    <row r="154" spans="1:43" s="57" customFormat="1" ht="21.75" customHeight="1" x14ac:dyDescent="0.25">
      <c r="A154" s="53"/>
      <c r="B154" s="150"/>
      <c r="C154" s="215" t="s">
        <v>1183</v>
      </c>
      <c r="D154" s="194"/>
      <c r="E154" s="194"/>
      <c r="F154" s="194"/>
      <c r="G154" s="195"/>
      <c r="H154" s="60" t="s">
        <v>1113</v>
      </c>
      <c r="I154" s="9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</row>
    <row r="155" spans="1:43" s="57" customFormat="1" ht="21.75" customHeight="1" x14ac:dyDescent="0.25">
      <c r="A155" s="58"/>
      <c r="B155" s="59"/>
      <c r="C155" s="215" t="s">
        <v>1184</v>
      </c>
      <c r="D155" s="194"/>
      <c r="E155" s="194"/>
      <c r="F155" s="194"/>
      <c r="G155" s="195"/>
      <c r="H155" s="60" t="s">
        <v>1113</v>
      </c>
      <c r="I155" s="9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</row>
    <row r="156" spans="1:43" s="57" customFormat="1" ht="21.75" customHeight="1" x14ac:dyDescent="0.25">
      <c r="A156" s="58"/>
      <c r="B156" s="59"/>
      <c r="C156" s="215" t="s">
        <v>1185</v>
      </c>
      <c r="D156" s="194"/>
      <c r="E156" s="194"/>
      <c r="F156" s="194"/>
      <c r="G156" s="195"/>
      <c r="H156" s="60" t="s">
        <v>1113</v>
      </c>
      <c r="I156" s="9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</row>
    <row r="157" spans="1:43" s="57" customFormat="1" ht="21.75" customHeight="1" x14ac:dyDescent="0.25">
      <c r="A157" s="58"/>
      <c r="B157" s="59"/>
      <c r="C157" s="219" t="s">
        <v>1164</v>
      </c>
      <c r="D157" s="220"/>
      <c r="E157" s="220"/>
      <c r="F157" s="220"/>
      <c r="G157" s="221"/>
      <c r="H157" s="60" t="s">
        <v>1113</v>
      </c>
      <c r="I157" s="9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</row>
  </sheetData>
  <sheetProtection algorithmName="SHA-512" hashValue="J2Z6XC1sBBq+dRbCBsLrF6+cvrQ9JFx8uB+0+deaQEEDXqevxa6Mrko5cE+27r/hMJeCHCngNWmAOsOxZ/mH0Q==" saltValue="MeWwGeKgxhZIugZq55+Jag==" spinCount="100000" sheet="1" objects="1" scenarios="1"/>
  <sortState xmlns:xlrd2="http://schemas.microsoft.com/office/spreadsheetml/2017/richdata2" ref="A2:I33">
    <sortCondition ref="H2:H33"/>
    <sortCondition ref="A2:A33"/>
  </sortState>
  <mergeCells count="17">
    <mergeCell ref="C157:G157"/>
    <mergeCell ref="C152:G152"/>
    <mergeCell ref="C153:G153"/>
    <mergeCell ref="C154:G154"/>
    <mergeCell ref="C155:G155"/>
    <mergeCell ref="C156:G156"/>
    <mergeCell ref="C151:G151"/>
    <mergeCell ref="A12:H12"/>
    <mergeCell ref="A16:H16"/>
    <mergeCell ref="A34:H34"/>
    <mergeCell ref="A114:H114"/>
    <mergeCell ref="C148:H148"/>
    <mergeCell ref="A141:H141"/>
    <mergeCell ref="A144:H144"/>
    <mergeCell ref="A146:H146"/>
    <mergeCell ref="C149:G149"/>
    <mergeCell ref="C150:G150"/>
  </mergeCells>
  <pageMargins left="0.7" right="0.7" top="0.75" bottom="0.75" header="0.3" footer="0.3"/>
  <pageSetup fitToHeight="0" orientation="landscape" r:id="rId1"/>
  <headerFooter>
    <oddHeader>&amp;L&amp;9Arlington County Government
Department of Parks and Recreation&amp;C&amp;16PRICING SHEET - SOUTHWEST &amp;R05/10/21</oddHeader>
    <oddFooter>&amp;LBidder's Name:  _____________________________________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c89badf8-0cd2-4e7b-b9e9-f8f3d3755954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173B5D26234B9CAE75315317A990" ma:contentTypeVersion="13" ma:contentTypeDescription="Create a new document." ma:contentTypeScope="" ma:versionID="a8e54fa94b852da51b8f0664001e3a96">
  <xsd:schema xmlns:xsd="http://www.w3.org/2001/XMLSchema" xmlns:xs="http://www.w3.org/2001/XMLSchema" xmlns:p="http://schemas.microsoft.com/office/2006/metadata/properties" xmlns:ns3="6eaf602a-6f90-4fc3-8881-511b72ba2e30" xmlns:ns4="24580ede-f250-4c3f-8476-7b696b5ee04e" targetNamespace="http://schemas.microsoft.com/office/2006/metadata/properties" ma:root="true" ma:fieldsID="e4a6e4388142d9b39c929e51a400b39b" ns3:_="" ns4:_="">
    <xsd:import namespace="6eaf602a-6f90-4fc3-8881-511b72ba2e30"/>
    <xsd:import namespace="24580ede-f250-4c3f-8476-7b696b5ee0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f602a-6f90-4fc3-8881-511b72ba2e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80ede-f250-4c3f-8476-7b696b5e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9FA7D-9A12-4652-B336-FBBA3F74B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B3496-B185-4AE3-BF8C-6C8BA5ED7D38}">
  <ds:schemaRefs>
    <ds:schemaRef ds:uri="http://schemas.microsoft.com/office/2006/documentManagement/types"/>
    <ds:schemaRef ds:uri="6eaf602a-6f90-4fc3-8881-511b72ba2e3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4580ede-f250-4c3f-8476-7b696b5ee0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EB09D3-7E2A-4D61-8C43-7405C00DE88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DFE47C9-85BA-4CF1-9CB1-40F62E440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f602a-6f90-4fc3-8881-511b72ba2e30"/>
    <ds:schemaRef ds:uri="24580ede-f250-4c3f-8476-7b696b5e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Time Calc</vt:lpstr>
      <vt:lpstr>NE</vt:lpstr>
      <vt:lpstr>NW</vt:lpstr>
      <vt:lpstr>SE</vt:lpstr>
      <vt:lpstr>SW</vt:lpstr>
      <vt:lpstr>NE!Print_Titles</vt:lpstr>
      <vt:lpstr>NW!Print_Titles</vt:lpstr>
      <vt:lpstr>SE!Print_Titles</vt:lpstr>
      <vt:lpstr>SW!Print_Titles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 Kersey</dc:creator>
  <cp:lastModifiedBy>Lynda Kersey</cp:lastModifiedBy>
  <cp:lastPrinted>2021-03-27T15:35:10Z</cp:lastPrinted>
  <dcterms:created xsi:type="dcterms:W3CDTF">2020-11-14T18:53:40Z</dcterms:created>
  <dcterms:modified xsi:type="dcterms:W3CDTF">2021-05-10T12:19:15Z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0x0101009DAE173B5D26234B9CAE75315317A990</vt:lpwstr>
  </property>
</Properties>
</file>