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obert Russell's Documents\2024 - 2025 RFP's\RFP's\E-Rate\"/>
    </mc:Choice>
  </mc:AlternateContent>
  <bookViews>
    <workbookView xWindow="0" yWindow="0" windowWidth="4095" windowHeight="5805"/>
  </bookViews>
  <sheets>
    <sheet name="Project 1 -Switch Purchase" sheetId="1" r:id="rId1"/>
    <sheet name="Sheet1" sheetId="2" r:id="rId2"/>
  </sheets>
  <definedNames>
    <definedName name="_xlnm.Print_Area" localSheetId="0">'Project 1 -Switch Purchase'!$A$1:$F$52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 i="1" l="1"/>
  <c r="H42" i="1" l="1"/>
  <c r="H43" i="1"/>
  <c r="H44" i="1"/>
  <c r="H45" i="1"/>
  <c r="H46" i="1"/>
  <c r="H47" i="1"/>
  <c r="H48" i="1"/>
  <c r="H49" i="1"/>
  <c r="H50" i="1"/>
  <c r="H51" i="1"/>
  <c r="H52" i="1"/>
  <c r="H53" i="1"/>
  <c r="H54" i="1"/>
  <c r="H55" i="1"/>
  <c r="H56" i="1"/>
  <c r="H57" i="1"/>
  <c r="H37" i="1"/>
  <c r="H38" i="1"/>
  <c r="H39" i="1"/>
  <c r="H40" i="1"/>
  <c r="H41" i="1"/>
  <c r="H36" i="1"/>
  <c r="F21" i="1"/>
  <c r="F20" i="1"/>
  <c r="F22" i="1" l="1"/>
  <c r="F5" i="1"/>
  <c r="F4" i="1"/>
  <c r="F3" i="1"/>
  <c r="F6" i="1" l="1"/>
</calcChain>
</file>

<file path=xl/sharedStrings.xml><?xml version="1.0" encoding="utf-8"?>
<sst xmlns="http://schemas.openxmlformats.org/spreadsheetml/2006/main" count="62" uniqueCount="43">
  <si>
    <t>Product/Service Requested:</t>
  </si>
  <si>
    <t>Estimated Quantities:</t>
  </si>
  <si>
    <t>Total Not to Exceed Cost:</t>
  </si>
  <si>
    <t>Total Extended Cost:</t>
  </si>
  <si>
    <t>Alternative SKU (if applicable)</t>
  </si>
  <si>
    <t>Installation and Labor per WAP*:</t>
  </si>
  <si>
    <t>* This cost is inclusive of the installation cost and labor for one Wireless Access Point and associated items</t>
  </si>
  <si>
    <t>Aruba AP-635 (R7J28A)</t>
  </si>
  <si>
    <t>Aruba Mounting Kit (R1C72A)</t>
  </si>
  <si>
    <t>**Unit Cost:</t>
  </si>
  <si>
    <t>**The cost proposal MUST include all costs, excluding taxes, associated with delivering and installing the requested products and services. This includes, but is not limited to, electronics, licensing, installation, bid bond costs, equipment disposal costs, overhead, and any other direct or indirect costs.</t>
  </si>
  <si>
    <t>Project 1 - WAP Replacement - PART A - ELIGIBLE LOCATIONS</t>
  </si>
  <si>
    <t>Project 1 - WAP Replacement - PART B - INELIGIBLE LOCATIONS</t>
  </si>
  <si>
    <t xml:space="preserve">Aruba 8360-32Y4C Prt2Pwr3F2PS Bdl (JL700A) </t>
  </si>
  <si>
    <t xml:space="preserve">Aruba Cntrlr Per AP Ent Lic Bundle E-LTU (JW471AAE) </t>
  </si>
  <si>
    <t xml:space="preserve">Aruba Cntrlr Per AP Capacity Lic E-LTU (JW472AAE) </t>
  </si>
  <si>
    <t xml:space="preserve">Aruba Cntrlr Per AP PEF Lic E-LTU (JW473AAE) </t>
  </si>
  <si>
    <t xml:space="preserve">Aruba Cntrlr Per AP RFProtect Lic E-LTU (JW474AAE) </t>
  </si>
  <si>
    <t xml:space="preserve">Aruba ClearPass Gst 5K EP Lic E-LTU (JW590AAE) </t>
  </si>
  <si>
    <t xml:space="preserve">Aruba LIC-K-12 AOS 1 Dev Lic Bndl E-LTU (JW619AAE) </t>
  </si>
  <si>
    <t xml:space="preserve">Aruba 7205 (US) Controller (JW736A) </t>
  </si>
  <si>
    <t xml:space="preserve">Aruba 7240XM (US) Controller (JW784A) </t>
  </si>
  <si>
    <t xml:space="preserve">Aruba MCR-VA-500 Mobility Condtr E-LTU (JY895AAE) </t>
  </si>
  <si>
    <t xml:space="preserve">Aruba MCR-VA-1K Mobility Condtr E-LTU (JY896AAE) </t>
  </si>
  <si>
    <t xml:space="preserve">Aruba MCR-VA-50 Mobility Condtr E-LTU (JZ106AAE) </t>
  </si>
  <si>
    <t xml:space="preserve">Aruba ClearPass Cx000V VM Appl E-LTU (JZ399AAE) </t>
  </si>
  <si>
    <t xml:space="preserve">Aruba ClearPass NL AC 50K CE E-LTU (JZ407AAE) </t>
  </si>
  <si>
    <t xml:space="preserve">Aruba 6405 Switch (R0X26A) </t>
  </si>
  <si>
    <t xml:space="preserve">Aruba 6410 Switch (R0X27A) </t>
  </si>
  <si>
    <t xml:space="preserve">Aruba 1yr UXI Cloud Sub E-STU (R4W97AAE) </t>
  </si>
  <si>
    <t>Project 2 - Aruba Support and Licensing</t>
  </si>
  <si>
    <t>Percentage of Unit Cost Ineligible for E-rate Support***</t>
  </si>
  <si>
    <t xml:space="preserve">***Proposer must identify the percentage of each SKU that is eligible for E-rate support and should work with the manufactorer to determine this percentage.  </t>
  </si>
  <si>
    <t>HPE ANW Central Sw CL3 Fnd 1y E-STU (Q9Y78AAE)</t>
  </si>
  <si>
    <t>HPE ANW Central Sw CL4 Fnd 1y E-STU (R8L80AAE)</t>
  </si>
  <si>
    <t>HPE ANW Central Sw CL2 Fnd 1y E-STU (Q9Y73AAE)</t>
  </si>
  <si>
    <t>HPE ANW Central Sw CL5 Fnd 1y E-STU (R3K03AAE)</t>
  </si>
  <si>
    <t>HPE ANW Central Sw CL1 Fnd 1y E-STU (Q9Y68AAE)</t>
  </si>
  <si>
    <t>Published List Price</t>
  </si>
  <si>
    <t>Percentage off Published List Price*</t>
  </si>
  <si>
    <t xml:space="preserve">* Vendors must identify the percentage off of the published list price. At renewal, the vendor may request a price escalation, but the Percentage Off Published List Price must remain the same or be higher. </t>
  </si>
  <si>
    <t xml:space="preserve">****Proposer must identify the percentage of each SKU that is eligible for E-rate support and should work with the manufacturer to determine this percentage.  </t>
  </si>
  <si>
    <t xml:space="preserve">***Proposer must identify the percentage of each SKU that is eligible for E-rate support and should work with the manufacturer to determine this 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</si>
</sst>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b/>
      <sz val="10"/>
      <color rgb="FF000000"/>
      <name val="Calibri"/>
      <family val="2"/>
    </font>
    <font>
      <sz val="11"/>
      <color theme="1"/>
      <name val="Calibri"/>
      <family val="2"/>
    </font>
    <font>
      <sz val="11"/>
      <name val="Calibri"/>
      <family val="2"/>
    </font>
    <font>
      <b/>
      <sz val="11"/>
      <color theme="1"/>
      <name val="Calibri"/>
      <family val="2"/>
      <scheme val="minor"/>
    </font>
  </fonts>
  <fills count="7">
    <fill>
      <patternFill patternType="none"/>
    </fill>
    <fill>
      <patternFill patternType="gray125"/>
    </fill>
    <fill>
      <patternFill patternType="solid">
        <fgColor rgb="FF2E75B5"/>
        <bgColor indexed="64"/>
      </patternFill>
    </fill>
    <fill>
      <patternFill patternType="solid">
        <fgColor rgb="FFD6DCE4"/>
        <bgColor indexed="64"/>
      </patternFill>
    </fill>
    <fill>
      <patternFill patternType="solid">
        <fgColor rgb="FF000000"/>
        <bgColor indexed="64"/>
      </patternFill>
    </fill>
    <fill>
      <patternFill patternType="solid">
        <fgColor theme="0"/>
        <bgColor indexed="64"/>
      </patternFill>
    </fill>
    <fill>
      <patternFill patternType="solid">
        <fgColor theme="1"/>
        <bgColor indexed="64"/>
      </patternFill>
    </fill>
  </fills>
  <borders count="3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000000"/>
      </right>
      <top style="medium">
        <color rgb="FFCCCCCC"/>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2" fillId="4" borderId="5" xfId="0" applyFont="1" applyFill="1" applyBorder="1" applyAlignment="1">
      <alignment wrapText="1"/>
    </xf>
    <xf numFmtId="0" fontId="2" fillId="4" borderId="4" xfId="0" applyFont="1" applyFill="1" applyBorder="1" applyAlignment="1">
      <alignment wrapText="1"/>
    </xf>
    <xf numFmtId="44" fontId="2" fillId="3" borderId="5" xfId="1" applyFont="1" applyFill="1" applyBorder="1" applyAlignment="1">
      <alignment horizontal="right" wrapText="1"/>
    </xf>
    <xf numFmtId="9" fontId="2" fillId="5" borderId="5" xfId="2" applyFont="1" applyFill="1" applyBorder="1" applyAlignment="1">
      <alignment wrapText="1"/>
    </xf>
    <xf numFmtId="9" fontId="2" fillId="5" borderId="5" xfId="2" applyFont="1" applyFill="1" applyBorder="1" applyAlignment="1">
      <alignment horizontal="right" wrapText="1"/>
    </xf>
    <xf numFmtId="44" fontId="2" fillId="0" borderId="5" xfId="1" applyFont="1" applyBorder="1" applyAlignment="1">
      <alignment horizontal="right" wrapText="1"/>
    </xf>
    <xf numFmtId="0" fontId="5" fillId="0" borderId="3" xfId="0" applyFont="1" applyBorder="1" applyAlignment="1">
      <alignment vertical="center" wrapText="1"/>
    </xf>
    <xf numFmtId="0" fontId="2" fillId="4" borderId="10" xfId="0" applyFont="1" applyFill="1" applyBorder="1" applyAlignment="1">
      <alignment wrapText="1"/>
    </xf>
    <xf numFmtId="0" fontId="2" fillId="0" borderId="11" xfId="0" applyFont="1" applyBorder="1" applyAlignment="1">
      <alignment vertical="center" wrapText="1"/>
    </xf>
    <xf numFmtId="44" fontId="2" fillId="0" borderId="11" xfId="1" applyFont="1" applyBorder="1" applyAlignment="1">
      <alignment vertical="center" wrapText="1"/>
    </xf>
    <xf numFmtId="0" fontId="2" fillId="0" borderId="11" xfId="0" applyFont="1" applyBorder="1" applyAlignment="1">
      <alignment vertical="center" wrapText="1"/>
    </xf>
    <xf numFmtId="0" fontId="2" fillId="0" borderId="13" xfId="0" applyFont="1" applyBorder="1" applyAlignment="1">
      <alignment vertical="center" wrapText="1"/>
    </xf>
    <xf numFmtId="0" fontId="2" fillId="0" borderId="0" xfId="0" applyFont="1" applyBorder="1" applyAlignment="1">
      <alignment wrapText="1"/>
    </xf>
    <xf numFmtId="0" fontId="0" fillId="0" borderId="0" xfId="0" applyBorder="1"/>
    <xf numFmtId="0" fontId="4" fillId="2" borderId="17" xfId="0" applyFont="1" applyFill="1" applyBorder="1" applyAlignment="1">
      <alignment horizontal="center" wrapText="1"/>
    </xf>
    <xf numFmtId="0" fontId="4" fillId="2" borderId="18" xfId="0" applyFont="1" applyFill="1" applyBorder="1" applyAlignment="1">
      <alignment horizontal="center" wrapText="1"/>
    </xf>
    <xf numFmtId="9" fontId="2" fillId="0" borderId="11" xfId="2" applyFont="1" applyBorder="1" applyAlignment="1">
      <alignment vertical="center" wrapText="1"/>
    </xf>
    <xf numFmtId="9" fontId="2" fillId="0" borderId="13" xfId="2" applyFont="1" applyBorder="1" applyAlignment="1">
      <alignment vertical="center" wrapText="1"/>
    </xf>
    <xf numFmtId="44" fontId="2" fillId="3" borderId="21" xfId="1" applyFont="1" applyFill="1" applyBorder="1" applyAlignment="1">
      <alignment horizontal="right" wrapText="1"/>
    </xf>
    <xf numFmtId="44" fontId="2" fillId="0" borderId="13" xfId="1" applyFont="1" applyBorder="1" applyAlignment="1">
      <alignment vertical="center" wrapText="1"/>
    </xf>
    <xf numFmtId="0" fontId="6" fillId="6" borderId="13" xfId="0" applyFont="1" applyFill="1" applyBorder="1" applyAlignment="1">
      <alignment vertical="center" wrapText="1"/>
    </xf>
    <xf numFmtId="0" fontId="6" fillId="6" borderId="0" xfId="0" applyFont="1" applyFill="1" applyBorder="1" applyAlignment="1">
      <alignment vertical="center" wrapText="1"/>
    </xf>
    <xf numFmtId="44" fontId="0" fillId="0" borderId="24" xfId="1" applyFont="1" applyBorder="1"/>
    <xf numFmtId="0" fontId="2" fillId="0" borderId="14" xfId="0" applyFont="1" applyBorder="1" applyAlignment="1">
      <alignment wrapText="1"/>
    </xf>
    <xf numFmtId="0" fontId="2" fillId="0" borderId="15" xfId="0" applyFont="1" applyBorder="1" applyAlignment="1">
      <alignment wrapText="1"/>
    </xf>
    <xf numFmtId="0" fontId="2" fillId="0" borderId="16" xfId="0" applyFont="1" applyBorder="1"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Border="1" applyAlignment="1">
      <alignment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6" xfId="0" applyFont="1" applyFill="1" applyBorder="1" applyAlignment="1">
      <alignment horizontal="center" wrapText="1"/>
    </xf>
    <xf numFmtId="0" fontId="3" fillId="2" borderId="20" xfId="0" applyFont="1" applyFill="1" applyBorder="1" applyAlignment="1">
      <alignment horizontal="center" wrapText="1"/>
    </xf>
    <xf numFmtId="0" fontId="0" fillId="0" borderId="20" xfId="0" applyBorder="1" applyAlignment="1">
      <alignment wrapText="1"/>
    </xf>
    <xf numFmtId="0" fontId="3" fillId="0" borderId="22" xfId="0" applyFont="1" applyBorder="1" applyAlignment="1">
      <alignment horizontal="right" wrapText="1"/>
    </xf>
    <xf numFmtId="0" fontId="3" fillId="0" borderId="23" xfId="0" applyFont="1" applyBorder="1" applyAlignment="1">
      <alignment horizontal="right" wrapText="1"/>
    </xf>
    <xf numFmtId="0" fontId="7" fillId="0" borderId="23" xfId="0" applyFont="1" applyBorder="1" applyAlignment="1">
      <alignment horizontal="right"/>
    </xf>
    <xf numFmtId="0" fontId="2" fillId="0" borderId="22" xfId="0" applyFont="1" applyBorder="1" applyAlignment="1">
      <alignment vertical="center" wrapText="1"/>
    </xf>
    <xf numFmtId="0" fontId="2" fillId="0" borderId="23" xfId="0" applyFont="1" applyBorder="1" applyAlignment="1">
      <alignment vertical="center" wrapText="1"/>
    </xf>
    <xf numFmtId="0" fontId="0" fillId="0" borderId="23" xfId="0" applyBorder="1" applyAlignment="1"/>
    <xf numFmtId="0" fontId="0" fillId="0" borderId="25" xfId="0" applyBorder="1" applyAlignment="1"/>
    <xf numFmtId="0" fontId="2" fillId="0" borderId="26" xfId="0" applyFont="1" applyBorder="1" applyAlignment="1">
      <alignment vertical="center" wrapText="1"/>
    </xf>
    <xf numFmtId="0" fontId="2" fillId="0" borderId="27" xfId="0" applyFont="1" applyBorder="1" applyAlignment="1">
      <alignment vertical="center" wrapText="1"/>
    </xf>
    <xf numFmtId="0" fontId="0" fillId="0" borderId="27" xfId="0" applyBorder="1" applyAlignment="1"/>
    <xf numFmtId="0" fontId="0" fillId="0" borderId="28" xfId="0" applyBorder="1" applyAlignment="1"/>
    <xf numFmtId="0" fontId="2" fillId="0" borderId="19" xfId="0" applyFont="1" applyBorder="1" applyAlignment="1">
      <alignment vertical="center" wrapText="1"/>
    </xf>
    <xf numFmtId="0" fontId="0" fillId="0" borderId="0" xfId="0" applyBorder="1" applyAlignment="1"/>
    <xf numFmtId="0" fontId="0" fillId="0" borderId="29" xfId="0" applyBorder="1" applyAlignment="1"/>
    <xf numFmtId="0" fontId="0" fillId="0" borderId="15" xfId="0" applyBorder="1" applyAlignment="1"/>
    <xf numFmtId="0" fontId="0" fillId="0" borderId="16" xfId="0" applyBorder="1" applyAlignme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tabSelected="1" workbookViewId="0">
      <selection activeCell="A30" sqref="A30:F30"/>
    </sheetView>
  </sheetViews>
  <sheetFormatPr defaultColWidth="12.5703125" defaultRowHeight="15" x14ac:dyDescent="0.25"/>
  <cols>
    <col min="1" max="1" width="58.28515625" customWidth="1"/>
    <col min="2" max="2" width="14.7109375" customWidth="1"/>
    <col min="3" max="3" width="18.5703125" customWidth="1"/>
    <col min="5" max="5" width="15.85546875" customWidth="1"/>
    <col min="6" max="6" width="17.85546875" customWidth="1"/>
  </cols>
  <sheetData>
    <row r="1" spans="1:6" ht="15.75" customHeight="1" thickBot="1" x14ac:dyDescent="0.3">
      <c r="A1" s="29" t="s">
        <v>11</v>
      </c>
      <c r="B1" s="30"/>
      <c r="C1" s="30"/>
      <c r="D1" s="30"/>
      <c r="E1" s="30"/>
      <c r="F1" s="31"/>
    </row>
    <row r="2" spans="1:6" ht="52.5" customHeight="1" thickBot="1" x14ac:dyDescent="0.3">
      <c r="A2" s="1" t="s">
        <v>0</v>
      </c>
      <c r="B2" s="2" t="s">
        <v>1</v>
      </c>
      <c r="C2" s="2" t="s">
        <v>4</v>
      </c>
      <c r="D2" s="2" t="s">
        <v>9</v>
      </c>
      <c r="E2" s="2" t="s">
        <v>31</v>
      </c>
      <c r="F2" s="2" t="s">
        <v>3</v>
      </c>
    </row>
    <row r="3" spans="1:6" ht="15.75" customHeight="1" thickBot="1" x14ac:dyDescent="0.3">
      <c r="A3" s="9" t="s">
        <v>7</v>
      </c>
      <c r="B3" s="9">
        <v>2347</v>
      </c>
      <c r="C3" s="9"/>
      <c r="D3" s="5">
        <v>0</v>
      </c>
      <c r="E3" s="6"/>
      <c r="F3" s="8">
        <f>B3*D3</f>
        <v>0</v>
      </c>
    </row>
    <row r="4" spans="1:6" ht="15.75" customHeight="1" thickBot="1" x14ac:dyDescent="0.3">
      <c r="A4" s="9" t="s">
        <v>8</v>
      </c>
      <c r="B4" s="9">
        <v>2347</v>
      </c>
      <c r="C4" s="9"/>
      <c r="D4" s="5">
        <v>0</v>
      </c>
      <c r="E4" s="6"/>
      <c r="F4" s="8">
        <f t="shared" ref="F4" si="0">B4*D4</f>
        <v>0</v>
      </c>
    </row>
    <row r="5" spans="1:6" ht="15.75" thickBot="1" x14ac:dyDescent="0.3">
      <c r="A5" s="9" t="s">
        <v>5</v>
      </c>
      <c r="B5" s="9">
        <v>2347</v>
      </c>
      <c r="C5" s="9"/>
      <c r="D5" s="5">
        <v>0</v>
      </c>
      <c r="E5" s="7"/>
      <c r="F5" s="8">
        <f>B5*D5</f>
        <v>0</v>
      </c>
    </row>
    <row r="6" spans="1:6" ht="15.75" thickBot="1" x14ac:dyDescent="0.3">
      <c r="A6" s="4"/>
      <c r="B6" s="3"/>
      <c r="C6" s="10"/>
      <c r="D6" s="32" t="s">
        <v>2</v>
      </c>
      <c r="E6" s="33"/>
      <c r="F6" s="8">
        <f>SUM(F3:F5)</f>
        <v>0</v>
      </c>
    </row>
    <row r="7" spans="1:6" x14ac:dyDescent="0.25">
      <c r="A7" s="34" t="s">
        <v>6</v>
      </c>
      <c r="B7" s="35"/>
      <c r="C7" s="35"/>
      <c r="D7" s="35"/>
      <c r="E7" s="35"/>
      <c r="F7" s="36"/>
    </row>
    <row r="8" spans="1:6" ht="15.75" thickBot="1" x14ac:dyDescent="0.3">
      <c r="A8" s="37"/>
      <c r="B8" s="38"/>
      <c r="C8" s="38"/>
      <c r="D8" s="38"/>
      <c r="E8" s="38"/>
      <c r="F8" s="39"/>
    </row>
    <row r="9" spans="1:6" x14ac:dyDescent="0.25">
      <c r="A9" s="34" t="s">
        <v>10</v>
      </c>
      <c r="B9" s="35"/>
      <c r="C9" s="35"/>
      <c r="D9" s="35"/>
      <c r="E9" s="35"/>
      <c r="F9" s="36"/>
    </row>
    <row r="10" spans="1:6" x14ac:dyDescent="0.25">
      <c r="A10" s="40"/>
      <c r="B10" s="41"/>
      <c r="C10" s="41"/>
      <c r="D10" s="41"/>
      <c r="E10" s="41"/>
      <c r="F10" s="42"/>
    </row>
    <row r="11" spans="1:6" x14ac:dyDescent="0.25">
      <c r="A11" s="40"/>
      <c r="B11" s="41"/>
      <c r="C11" s="41"/>
      <c r="D11" s="41"/>
      <c r="E11" s="41"/>
      <c r="F11" s="42"/>
    </row>
    <row r="12" spans="1:6" x14ac:dyDescent="0.25">
      <c r="A12" s="40"/>
      <c r="B12" s="41"/>
      <c r="C12" s="41"/>
      <c r="D12" s="41"/>
      <c r="E12" s="41"/>
      <c r="F12" s="42"/>
    </row>
    <row r="13" spans="1:6" ht="15.75" thickBot="1" x14ac:dyDescent="0.3">
      <c r="A13" s="40"/>
      <c r="B13" s="43"/>
      <c r="C13" s="43"/>
      <c r="D13" s="43"/>
      <c r="E13" s="43"/>
      <c r="F13" s="42"/>
    </row>
    <row r="14" spans="1:6" ht="15.75" thickBot="1" x14ac:dyDescent="0.3">
      <c r="A14" s="26" t="s">
        <v>41</v>
      </c>
      <c r="B14" s="27"/>
      <c r="C14" s="27"/>
      <c r="D14" s="27"/>
      <c r="E14" s="27"/>
      <c r="F14" s="28"/>
    </row>
    <row r="15" spans="1:6" s="16" customFormat="1" x14ac:dyDescent="0.25">
      <c r="A15" s="15"/>
      <c r="B15" s="15"/>
      <c r="C15" s="15"/>
      <c r="D15" s="15"/>
      <c r="E15" s="15"/>
      <c r="F15" s="15"/>
    </row>
    <row r="16" spans="1:6" s="16" customFormat="1" x14ac:dyDescent="0.25">
      <c r="A16" s="15"/>
      <c r="B16" s="15"/>
      <c r="C16" s="15"/>
      <c r="D16" s="15"/>
      <c r="E16" s="15"/>
      <c r="F16" s="15"/>
    </row>
    <row r="17" spans="1:6" s="16" customFormat="1" ht="15.75" thickBot="1" x14ac:dyDescent="0.3">
      <c r="A17" s="15"/>
      <c r="B17" s="15"/>
      <c r="C17" s="15"/>
      <c r="D17" s="15"/>
      <c r="E17" s="15"/>
      <c r="F17" s="15"/>
    </row>
    <row r="18" spans="1:6" ht="15.75" thickBot="1" x14ac:dyDescent="0.3">
      <c r="A18" s="44" t="s">
        <v>12</v>
      </c>
      <c r="B18" s="45"/>
      <c r="C18" s="45"/>
      <c r="D18" s="45"/>
      <c r="E18" s="45"/>
      <c r="F18" s="46"/>
    </row>
    <row r="19" spans="1:6" ht="27" thickBot="1" x14ac:dyDescent="0.3">
      <c r="A19" s="17" t="s">
        <v>0</v>
      </c>
      <c r="B19" s="18" t="s">
        <v>1</v>
      </c>
      <c r="C19" s="18" t="s">
        <v>4</v>
      </c>
      <c r="D19" s="18" t="s">
        <v>9</v>
      </c>
      <c r="E19" s="18" t="s">
        <v>31</v>
      </c>
      <c r="F19" s="18" t="s">
        <v>3</v>
      </c>
    </row>
    <row r="20" spans="1:6" ht="15.75" thickBot="1" x14ac:dyDescent="0.3">
      <c r="A20" s="9" t="s">
        <v>7</v>
      </c>
      <c r="B20" s="9">
        <v>148</v>
      </c>
      <c r="C20" s="9"/>
      <c r="D20" s="5">
        <v>0</v>
      </c>
      <c r="E20" s="6"/>
      <c r="F20" s="8">
        <f>B20*D20</f>
        <v>0</v>
      </c>
    </row>
    <row r="21" spans="1:6" ht="15.75" thickBot="1" x14ac:dyDescent="0.3">
      <c r="A21" s="9" t="s">
        <v>5</v>
      </c>
      <c r="B21" s="9">
        <v>148</v>
      </c>
      <c r="C21" s="9"/>
      <c r="D21" s="5">
        <v>0</v>
      </c>
      <c r="E21" s="7"/>
      <c r="F21" s="8">
        <f>B21*D21</f>
        <v>0</v>
      </c>
    </row>
    <row r="22" spans="1:6" ht="15.75" thickBot="1" x14ac:dyDescent="0.3">
      <c r="A22" s="4"/>
      <c r="B22" s="3"/>
      <c r="C22" s="10"/>
      <c r="D22" s="32" t="s">
        <v>2</v>
      </c>
      <c r="E22" s="33"/>
      <c r="F22" s="8">
        <f>SUM(F20:F21)</f>
        <v>0</v>
      </c>
    </row>
    <row r="23" spans="1:6" x14ac:dyDescent="0.25">
      <c r="A23" s="34" t="s">
        <v>6</v>
      </c>
      <c r="B23" s="35"/>
      <c r="C23" s="35"/>
      <c r="D23" s="35"/>
      <c r="E23" s="35"/>
      <c r="F23" s="36"/>
    </row>
    <row r="24" spans="1:6" ht="15.75" thickBot="1" x14ac:dyDescent="0.3">
      <c r="A24" s="37"/>
      <c r="B24" s="38"/>
      <c r="C24" s="38"/>
      <c r="D24" s="38"/>
      <c r="E24" s="38"/>
      <c r="F24" s="39"/>
    </row>
    <row r="25" spans="1:6" x14ac:dyDescent="0.25">
      <c r="A25" s="34" t="s">
        <v>10</v>
      </c>
      <c r="B25" s="35"/>
      <c r="C25" s="35"/>
      <c r="D25" s="35"/>
      <c r="E25" s="35"/>
      <c r="F25" s="36"/>
    </row>
    <row r="26" spans="1:6" x14ac:dyDescent="0.25">
      <c r="A26" s="40"/>
      <c r="B26" s="41"/>
      <c r="C26" s="41"/>
      <c r="D26" s="41"/>
      <c r="E26" s="41"/>
      <c r="F26" s="42"/>
    </row>
    <row r="27" spans="1:6" x14ac:dyDescent="0.25">
      <c r="A27" s="40"/>
      <c r="B27" s="41"/>
      <c r="C27" s="41"/>
      <c r="D27" s="41"/>
      <c r="E27" s="41"/>
      <c r="F27" s="42"/>
    </row>
    <row r="28" spans="1:6" x14ac:dyDescent="0.25">
      <c r="A28" s="40"/>
      <c r="B28" s="41"/>
      <c r="C28" s="41"/>
      <c r="D28" s="41"/>
      <c r="E28" s="41"/>
      <c r="F28" s="42"/>
    </row>
    <row r="29" spans="1:6" ht="15.75" thickBot="1" x14ac:dyDescent="0.3">
      <c r="A29" s="40"/>
      <c r="B29" s="43"/>
      <c r="C29" s="43"/>
      <c r="D29" s="43"/>
      <c r="E29" s="43"/>
      <c r="F29" s="42"/>
    </row>
    <row r="30" spans="1:6" ht="15.75" thickBot="1" x14ac:dyDescent="0.3">
      <c r="A30" s="26" t="s">
        <v>42</v>
      </c>
      <c r="B30" s="27"/>
      <c r="C30" s="27"/>
      <c r="D30" s="27"/>
      <c r="E30" s="27"/>
      <c r="F30" s="28"/>
    </row>
    <row r="31" spans="1:6" s="16" customFormat="1" x14ac:dyDescent="0.25">
      <c r="A31" s="15"/>
      <c r="B31" s="15"/>
      <c r="C31" s="15"/>
      <c r="D31" s="15"/>
      <c r="E31" s="15"/>
      <c r="F31" s="15"/>
    </row>
    <row r="32" spans="1:6" s="16" customFormat="1" x14ac:dyDescent="0.25">
      <c r="A32" s="15"/>
      <c r="B32" s="15"/>
      <c r="C32" s="15"/>
      <c r="D32" s="15"/>
      <c r="E32" s="15"/>
      <c r="F32" s="15"/>
    </row>
    <row r="33" spans="1:8" s="16" customFormat="1" x14ac:dyDescent="0.25">
      <c r="A33" s="15"/>
      <c r="B33" s="15"/>
      <c r="C33" s="15"/>
      <c r="D33" s="15"/>
      <c r="E33" s="15"/>
      <c r="F33" s="15"/>
    </row>
    <row r="34" spans="1:8" x14ac:dyDescent="0.25">
      <c r="A34" s="47" t="s">
        <v>30</v>
      </c>
      <c r="B34" s="47"/>
      <c r="C34" s="47"/>
      <c r="D34" s="47"/>
      <c r="E34" s="47"/>
      <c r="F34" s="47"/>
      <c r="G34" s="48"/>
      <c r="H34" s="48"/>
    </row>
    <row r="35" spans="1:8" ht="65.25" thickBot="1" x14ac:dyDescent="0.3">
      <c r="A35" s="17" t="s">
        <v>0</v>
      </c>
      <c r="B35" s="18" t="s">
        <v>1</v>
      </c>
      <c r="C35" s="18" t="s">
        <v>4</v>
      </c>
      <c r="D35" s="18" t="s">
        <v>38</v>
      </c>
      <c r="E35" s="18" t="s">
        <v>39</v>
      </c>
      <c r="F35" s="18" t="s">
        <v>9</v>
      </c>
      <c r="G35" s="18" t="s">
        <v>31</v>
      </c>
      <c r="H35" s="18" t="s">
        <v>3</v>
      </c>
    </row>
    <row r="36" spans="1:8" ht="15.75" thickBot="1" x14ac:dyDescent="0.3">
      <c r="A36" s="11" t="s">
        <v>13</v>
      </c>
      <c r="B36" s="11">
        <v>4</v>
      </c>
      <c r="C36" s="11"/>
      <c r="D36" s="13"/>
      <c r="E36" s="19"/>
      <c r="F36" s="5">
        <v>0</v>
      </c>
      <c r="G36" s="19"/>
      <c r="H36" s="12">
        <f t="shared" ref="H36:H57" si="1">B36*F36</f>
        <v>0</v>
      </c>
    </row>
    <row r="37" spans="1:8" ht="15.75" thickBot="1" x14ac:dyDescent="0.3">
      <c r="A37" s="11" t="s">
        <v>14</v>
      </c>
      <c r="B37" s="11">
        <v>9322</v>
      </c>
      <c r="C37" s="11"/>
      <c r="D37" s="13"/>
      <c r="E37" s="19"/>
      <c r="F37" s="5">
        <v>0</v>
      </c>
      <c r="G37" s="19"/>
      <c r="H37" s="12">
        <f t="shared" si="1"/>
        <v>0</v>
      </c>
    </row>
    <row r="38" spans="1:8" ht="15.75" thickBot="1" x14ac:dyDescent="0.3">
      <c r="A38" s="11" t="s">
        <v>15</v>
      </c>
      <c r="B38" s="11">
        <v>16</v>
      </c>
      <c r="C38" s="11"/>
      <c r="D38" s="13"/>
      <c r="E38" s="19"/>
      <c r="F38" s="5">
        <v>0</v>
      </c>
      <c r="G38" s="19"/>
      <c r="H38" s="12">
        <f t="shared" si="1"/>
        <v>0</v>
      </c>
    </row>
    <row r="39" spans="1:8" ht="15.75" thickBot="1" x14ac:dyDescent="0.3">
      <c r="A39" s="11" t="s">
        <v>16</v>
      </c>
      <c r="B39" s="11">
        <v>8</v>
      </c>
      <c r="C39" s="11"/>
      <c r="D39" s="13"/>
      <c r="E39" s="19"/>
      <c r="F39" s="5">
        <v>0</v>
      </c>
      <c r="G39" s="19"/>
      <c r="H39" s="12">
        <f t="shared" si="1"/>
        <v>0</v>
      </c>
    </row>
    <row r="40" spans="1:8" ht="15.75" thickBot="1" x14ac:dyDescent="0.3">
      <c r="A40" s="11" t="s">
        <v>17</v>
      </c>
      <c r="B40" s="11">
        <v>8</v>
      </c>
      <c r="C40" s="11"/>
      <c r="D40" s="13"/>
      <c r="E40" s="19"/>
      <c r="F40" s="5">
        <v>0</v>
      </c>
      <c r="G40" s="19"/>
      <c r="H40" s="12">
        <f t="shared" si="1"/>
        <v>0</v>
      </c>
    </row>
    <row r="41" spans="1:8" ht="15.75" thickBot="1" x14ac:dyDescent="0.3">
      <c r="A41" s="11" t="s">
        <v>18</v>
      </c>
      <c r="B41" s="11">
        <v>1</v>
      </c>
      <c r="C41" s="11"/>
      <c r="D41" s="13"/>
      <c r="E41" s="19"/>
      <c r="F41" s="5">
        <v>0</v>
      </c>
      <c r="G41" s="19"/>
      <c r="H41" s="12">
        <f t="shared" si="1"/>
        <v>0</v>
      </c>
    </row>
    <row r="42" spans="1:8" ht="15.75" thickBot="1" x14ac:dyDescent="0.3">
      <c r="A42" s="11" t="s">
        <v>19</v>
      </c>
      <c r="B42" s="11">
        <v>30</v>
      </c>
      <c r="C42" s="11"/>
      <c r="D42" s="13"/>
      <c r="E42" s="19"/>
      <c r="F42" s="5">
        <v>0</v>
      </c>
      <c r="G42" s="19"/>
      <c r="H42" s="12">
        <f t="shared" si="1"/>
        <v>0</v>
      </c>
    </row>
    <row r="43" spans="1:8" ht="15.75" thickBot="1" x14ac:dyDescent="0.3">
      <c r="A43" s="11" t="s">
        <v>20</v>
      </c>
      <c r="B43" s="11">
        <v>1</v>
      </c>
      <c r="C43" s="11"/>
      <c r="D43" s="13"/>
      <c r="E43" s="19"/>
      <c r="F43" s="5">
        <v>0</v>
      </c>
      <c r="G43" s="19"/>
      <c r="H43" s="12">
        <f t="shared" si="1"/>
        <v>0</v>
      </c>
    </row>
    <row r="44" spans="1:8" ht="15.75" thickBot="1" x14ac:dyDescent="0.3">
      <c r="A44" s="11" t="s">
        <v>21</v>
      </c>
      <c r="B44" s="11">
        <v>12</v>
      </c>
      <c r="C44" s="11"/>
      <c r="D44" s="13"/>
      <c r="E44" s="19"/>
      <c r="F44" s="5">
        <v>0</v>
      </c>
      <c r="G44" s="19"/>
      <c r="H44" s="12">
        <f t="shared" si="1"/>
        <v>0</v>
      </c>
    </row>
    <row r="45" spans="1:8" ht="15.75" thickBot="1" x14ac:dyDescent="0.3">
      <c r="A45" s="11" t="s">
        <v>22</v>
      </c>
      <c r="B45" s="11">
        <v>1</v>
      </c>
      <c r="C45" s="11"/>
      <c r="D45" s="13"/>
      <c r="E45" s="19"/>
      <c r="F45" s="5">
        <v>0</v>
      </c>
      <c r="G45" s="19"/>
      <c r="H45" s="12">
        <f t="shared" si="1"/>
        <v>0</v>
      </c>
    </row>
    <row r="46" spans="1:8" ht="15.75" thickBot="1" x14ac:dyDescent="0.3">
      <c r="A46" s="11" t="s">
        <v>23</v>
      </c>
      <c r="B46" s="11">
        <v>7</v>
      </c>
      <c r="C46" s="11"/>
      <c r="D46" s="13"/>
      <c r="E46" s="19"/>
      <c r="F46" s="5">
        <v>0</v>
      </c>
      <c r="G46" s="19"/>
      <c r="H46" s="12">
        <f t="shared" si="1"/>
        <v>0</v>
      </c>
    </row>
    <row r="47" spans="1:8" ht="15.75" thickBot="1" x14ac:dyDescent="0.3">
      <c r="A47" s="11" t="s">
        <v>24</v>
      </c>
      <c r="B47" s="11">
        <v>1</v>
      </c>
      <c r="C47" s="11"/>
      <c r="D47" s="13"/>
      <c r="E47" s="19"/>
      <c r="F47" s="5">
        <v>0</v>
      </c>
      <c r="G47" s="19"/>
      <c r="H47" s="12">
        <f t="shared" si="1"/>
        <v>0</v>
      </c>
    </row>
    <row r="48" spans="1:8" ht="15.75" thickBot="1" x14ac:dyDescent="0.3">
      <c r="A48" s="11" t="s">
        <v>25</v>
      </c>
      <c r="B48" s="11">
        <v>4</v>
      </c>
      <c r="C48" s="11"/>
      <c r="D48" s="13"/>
      <c r="E48" s="19"/>
      <c r="F48" s="5">
        <v>0</v>
      </c>
      <c r="G48" s="19"/>
      <c r="H48" s="12">
        <f t="shared" si="1"/>
        <v>0</v>
      </c>
    </row>
    <row r="49" spans="1:8" ht="15.75" thickBot="1" x14ac:dyDescent="0.3">
      <c r="A49" s="11" t="s">
        <v>26</v>
      </c>
      <c r="B49" s="11">
        <v>1</v>
      </c>
      <c r="C49" s="11"/>
      <c r="D49" s="13"/>
      <c r="E49" s="19"/>
      <c r="F49" s="5">
        <v>0</v>
      </c>
      <c r="G49" s="19"/>
      <c r="H49" s="12">
        <f t="shared" si="1"/>
        <v>0</v>
      </c>
    </row>
    <row r="50" spans="1:8" ht="15.75" thickBot="1" x14ac:dyDescent="0.3">
      <c r="A50" s="11" t="s">
        <v>27</v>
      </c>
      <c r="B50" s="11">
        <v>1</v>
      </c>
      <c r="C50" s="11"/>
      <c r="D50" s="13"/>
      <c r="E50" s="19"/>
      <c r="F50" s="5">
        <v>0</v>
      </c>
      <c r="G50" s="19"/>
      <c r="H50" s="12">
        <f t="shared" si="1"/>
        <v>0</v>
      </c>
    </row>
    <row r="51" spans="1:8" ht="15.75" thickBot="1" x14ac:dyDescent="0.3">
      <c r="A51" s="11" t="s">
        <v>28</v>
      </c>
      <c r="B51" s="11">
        <v>1</v>
      </c>
      <c r="C51" s="11"/>
      <c r="D51" s="13"/>
      <c r="E51" s="19"/>
      <c r="F51" s="5">
        <v>0</v>
      </c>
      <c r="G51" s="19"/>
      <c r="H51" s="12">
        <f t="shared" si="1"/>
        <v>0</v>
      </c>
    </row>
    <row r="52" spans="1:8" ht="15.75" thickBot="1" x14ac:dyDescent="0.3">
      <c r="A52" s="11" t="s">
        <v>29</v>
      </c>
      <c r="B52" s="11">
        <v>10</v>
      </c>
      <c r="C52" s="11"/>
      <c r="D52" s="13"/>
      <c r="E52" s="19"/>
      <c r="F52" s="5">
        <v>0</v>
      </c>
      <c r="G52" s="19"/>
      <c r="H52" s="12">
        <f t="shared" si="1"/>
        <v>0</v>
      </c>
    </row>
    <row r="53" spans="1:8" ht="15.75" thickBot="1" x14ac:dyDescent="0.3">
      <c r="A53" s="11" t="s">
        <v>33</v>
      </c>
      <c r="B53" s="11">
        <v>305</v>
      </c>
      <c r="C53" s="11"/>
      <c r="D53" s="13"/>
      <c r="E53" s="19"/>
      <c r="F53" s="5">
        <v>0</v>
      </c>
      <c r="G53" s="19"/>
      <c r="H53" s="12">
        <f t="shared" si="1"/>
        <v>0</v>
      </c>
    </row>
    <row r="54" spans="1:8" ht="15.75" thickBot="1" x14ac:dyDescent="0.3">
      <c r="A54" s="11" t="s">
        <v>34</v>
      </c>
      <c r="B54" s="11">
        <v>2</v>
      </c>
      <c r="C54" s="11"/>
      <c r="D54" s="13"/>
      <c r="E54" s="19"/>
      <c r="F54" s="5">
        <v>0</v>
      </c>
      <c r="G54" s="19"/>
      <c r="H54" s="12">
        <f t="shared" si="1"/>
        <v>0</v>
      </c>
    </row>
    <row r="55" spans="1:8" ht="15.75" thickBot="1" x14ac:dyDescent="0.3">
      <c r="A55" s="11" t="s">
        <v>35</v>
      </c>
      <c r="B55" s="11">
        <v>853</v>
      </c>
      <c r="C55" s="11"/>
      <c r="D55" s="13"/>
      <c r="E55" s="19"/>
      <c r="F55" s="5">
        <v>0</v>
      </c>
      <c r="G55" s="19"/>
      <c r="H55" s="12">
        <f t="shared" si="1"/>
        <v>0</v>
      </c>
    </row>
    <row r="56" spans="1:8" ht="15.75" thickBot="1" x14ac:dyDescent="0.3">
      <c r="A56" s="11" t="s">
        <v>36</v>
      </c>
      <c r="B56" s="11">
        <v>4</v>
      </c>
      <c r="C56" s="11"/>
      <c r="D56" s="13"/>
      <c r="E56" s="19"/>
      <c r="F56" s="5">
        <v>0</v>
      </c>
      <c r="G56" s="19"/>
      <c r="H56" s="12">
        <f t="shared" si="1"/>
        <v>0</v>
      </c>
    </row>
    <row r="57" spans="1:8" ht="15.75" thickBot="1" x14ac:dyDescent="0.3">
      <c r="A57" s="11" t="s">
        <v>37</v>
      </c>
      <c r="B57" s="11">
        <v>460</v>
      </c>
      <c r="C57" s="11"/>
      <c r="D57" s="14"/>
      <c r="E57" s="20"/>
      <c r="F57" s="21">
        <v>0</v>
      </c>
      <c r="G57" s="20"/>
      <c r="H57" s="22">
        <f t="shared" si="1"/>
        <v>0</v>
      </c>
    </row>
    <row r="58" spans="1:8" ht="15.75" customHeight="1" thickBot="1" x14ac:dyDescent="0.3">
      <c r="A58" s="23"/>
      <c r="B58" s="23"/>
      <c r="C58" s="24"/>
      <c r="D58" s="49" t="s">
        <v>2</v>
      </c>
      <c r="E58" s="50"/>
      <c r="F58" s="51"/>
      <c r="G58" s="51"/>
      <c r="H58" s="25">
        <f>SUM(H36:H57)</f>
        <v>0</v>
      </c>
    </row>
    <row r="59" spans="1:8" x14ac:dyDescent="0.25">
      <c r="A59" s="52" t="s">
        <v>40</v>
      </c>
      <c r="B59" s="53"/>
      <c r="C59" s="53"/>
      <c r="D59" s="53"/>
      <c r="E59" s="53"/>
      <c r="F59" s="53"/>
      <c r="G59" s="54"/>
      <c r="H59" s="55"/>
    </row>
    <row r="60" spans="1:8" ht="15.75" thickBot="1" x14ac:dyDescent="0.3">
      <c r="A60" s="56"/>
      <c r="B60" s="57"/>
      <c r="C60" s="57"/>
      <c r="D60" s="57"/>
      <c r="E60" s="57"/>
      <c r="F60" s="57"/>
      <c r="G60" s="58"/>
      <c r="H60" s="59"/>
    </row>
    <row r="61" spans="1:8" x14ac:dyDescent="0.25">
      <c r="A61" s="52" t="s">
        <v>10</v>
      </c>
      <c r="B61" s="53"/>
      <c r="C61" s="53"/>
      <c r="D61" s="53"/>
      <c r="E61" s="53"/>
      <c r="F61" s="53"/>
      <c r="G61" s="54"/>
      <c r="H61" s="55"/>
    </row>
    <row r="62" spans="1:8" x14ac:dyDescent="0.25">
      <c r="A62" s="60"/>
      <c r="B62" s="43"/>
      <c r="C62" s="43"/>
      <c r="D62" s="43"/>
      <c r="E62" s="43"/>
      <c r="F62" s="43"/>
      <c r="G62" s="61"/>
      <c r="H62" s="62"/>
    </row>
    <row r="63" spans="1:8" x14ac:dyDescent="0.25">
      <c r="A63" s="60"/>
      <c r="B63" s="43"/>
      <c r="C63" s="43"/>
      <c r="D63" s="43"/>
      <c r="E63" s="43"/>
      <c r="F63" s="43"/>
      <c r="G63" s="61"/>
      <c r="H63" s="62"/>
    </row>
    <row r="64" spans="1:8" x14ac:dyDescent="0.25">
      <c r="A64" s="60"/>
      <c r="B64" s="43"/>
      <c r="C64" s="43"/>
      <c r="D64" s="43"/>
      <c r="E64" s="43"/>
      <c r="F64" s="43"/>
      <c r="G64" s="61"/>
      <c r="H64" s="62"/>
    </row>
    <row r="65" spans="1:8" ht="15.75" thickBot="1" x14ac:dyDescent="0.3">
      <c r="A65" s="56"/>
      <c r="B65" s="57"/>
      <c r="C65" s="57"/>
      <c r="D65" s="57"/>
      <c r="E65" s="57"/>
      <c r="F65" s="57"/>
      <c r="G65" s="58"/>
      <c r="H65" s="59"/>
    </row>
    <row r="66" spans="1:8" ht="15.75" thickBot="1" x14ac:dyDescent="0.3">
      <c r="A66" s="26" t="s">
        <v>32</v>
      </c>
      <c r="B66" s="27"/>
      <c r="C66" s="27"/>
      <c r="D66" s="27"/>
      <c r="E66" s="27"/>
      <c r="F66" s="27"/>
      <c r="G66" s="63"/>
      <c r="H66" s="64"/>
    </row>
  </sheetData>
  <mergeCells count="15">
    <mergeCell ref="A34:H34"/>
    <mergeCell ref="D58:G58"/>
    <mergeCell ref="A59:H60"/>
    <mergeCell ref="A61:H65"/>
    <mergeCell ref="A66:H66"/>
    <mergeCell ref="A18:F18"/>
    <mergeCell ref="D22:E22"/>
    <mergeCell ref="A23:F24"/>
    <mergeCell ref="A25:F29"/>
    <mergeCell ref="A30:F30"/>
    <mergeCell ref="A14:F14"/>
    <mergeCell ref="A1:F1"/>
    <mergeCell ref="D6:E6"/>
    <mergeCell ref="A7:F8"/>
    <mergeCell ref="A9:F13"/>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4" sqref="F34"/>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142d19-fd3b-4b08-9efc-8a16e808819c">
      <Terms xmlns="http://schemas.microsoft.com/office/infopath/2007/PartnerControls"/>
    </lcf76f155ced4ddcb4097134ff3c332f>
    <TaxCatchAll xmlns="d6c1bc09-1b62-4067-bd7f-5308a3885c24" xsi:nil="true"/>
    <status xmlns="95142d19-fd3b-4b08-9efc-8a16e80881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9B98929F301F4FA2564AE5DC3D3972" ma:contentTypeVersion="19" ma:contentTypeDescription="Create a new document." ma:contentTypeScope="" ma:versionID="87191585a1efac47c86b29f2341bcec1">
  <xsd:schema xmlns:xsd="http://www.w3.org/2001/XMLSchema" xmlns:xs="http://www.w3.org/2001/XMLSchema" xmlns:p="http://schemas.microsoft.com/office/2006/metadata/properties" xmlns:ns2="d6c1bc09-1b62-4067-bd7f-5308a3885c24" xmlns:ns3="95142d19-fd3b-4b08-9efc-8a16e808819c" targetNamespace="http://schemas.microsoft.com/office/2006/metadata/properties" ma:root="true" ma:fieldsID="a016c9bef1bd1621a977dab2e310d68f" ns2:_="" ns3:_="">
    <xsd:import namespace="d6c1bc09-1b62-4067-bd7f-5308a3885c24"/>
    <xsd:import namespace="95142d19-fd3b-4b08-9efc-8a16e80881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c1bc09-1b62-4067-bd7f-5308a3885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ae955d-3a5b-4ed3-b9ca-7709706020b6}" ma:internalName="TaxCatchAll" ma:showField="CatchAllData" ma:web="d6c1bc09-1b62-4067-bd7f-5308a3885c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142d19-fd3b-4b08-9efc-8a16e80881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8f4fce8-49c3-4d48-ab9c-a45611788d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status" ma:index="25" nillable="true" ma:displayName="status" ma:format="Dropdown" ma:internalName="statu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CA59DB-F88B-44B9-9543-9ED66A35D657}">
  <ds:schemaRefs>
    <ds:schemaRef ds:uri="d6c1bc09-1b62-4067-bd7f-5308a3885c24"/>
    <ds:schemaRef ds:uri="http://schemas.microsoft.com/office/infopath/2007/PartnerControl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95142d19-fd3b-4b08-9efc-8a16e808819c"/>
  </ds:schemaRefs>
</ds:datastoreItem>
</file>

<file path=customXml/itemProps2.xml><?xml version="1.0" encoding="utf-8"?>
<ds:datastoreItem xmlns:ds="http://schemas.openxmlformats.org/officeDocument/2006/customXml" ds:itemID="{F39735F0-B3C7-4209-9F3C-632DCD53FA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c1bc09-1b62-4067-bd7f-5308a3885c24"/>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B8F7A-7AEF-41DE-8600-0993196EB6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1 -Switch Purchase</vt:lpstr>
      <vt:lpstr>Sheet1</vt:lpstr>
      <vt:lpstr>'Project 1 -Switch Purchase'!Print_Area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 Eisley</dc:creator>
  <cp:lastModifiedBy>Russell, Robert C</cp:lastModifiedBy>
  <cp:lastPrinted>2024-10-25T21:26:05Z</cp:lastPrinted>
  <dcterms:created xsi:type="dcterms:W3CDTF">2022-12-24T13:37:54Z</dcterms:created>
  <dcterms:modified xsi:type="dcterms:W3CDTF">2024-11-18T22:03:56Z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0x010100F79B98929F301F4FA2564AE5DC3D3972</vt:lpwstr>
  </property>
  <property fmtid="{D5CDD505-2E9C-101B-9397-08002B2CF9AE}" pid="3" name="MediaServiceImageTags">
    <vt:lpwstr/>
  </property>
</Properties>
</file>