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nn Farnham\Dropbox\_INSURANCE\_INSURANCE INVENTORY\2022-23 Insurance Lists\"/>
    </mc:Choice>
  </mc:AlternateContent>
  <xr:revisionPtr revIDLastSave="0" documentId="13_ncr:1_{DE20CD75-F52C-4B14-ACAE-8490A5031CA3}" xr6:coauthVersionLast="47" xr6:coauthVersionMax="47" xr10:uidLastSave="{00000000-0000-0000-0000-000000000000}"/>
  <bookViews>
    <workbookView xWindow="30510" yWindow="825" windowWidth="17100" windowHeight="14100" firstSheet="2" activeTab="9" xr2:uid="{00000000-000D-0000-FFFF-FFFF00000000}"/>
  </bookViews>
  <sheets>
    <sheet name="AMB" sheetId="22" r:id="rId1"/>
    <sheet name="Elections" sheetId="2" r:id="rId2"/>
    <sheet name="Hwy" sheetId="11" r:id="rId3"/>
    <sheet name="Rcy" sheetId="4" r:id="rId4"/>
    <sheet name="Sheriff" sheetId="5" r:id="rId5"/>
    <sheet name="OES" sheetId="23" r:id="rId6"/>
    <sheet name="Schools" sheetId="7" r:id="rId7"/>
    <sheet name="Park" sheetId="8" r:id="rId8"/>
    <sheet name="WW" sheetId="9" r:id="rId9"/>
    <sheet name="Bldg &amp; Grounds" sheetId="12" r:id="rId10"/>
    <sheet name="HEALTH DEPT." sheetId="13" r:id="rId11"/>
    <sheet name="Values" sheetId="10" r:id="rId12"/>
    <sheet name="Sheet5" sheetId="17" r:id="rId13"/>
    <sheet name="GOV DEAL " sheetId="18" r:id="rId14"/>
    <sheet name="Sheet3" sheetId="20" r:id="rId15"/>
  </sheets>
  <definedNames>
    <definedName name="_xlnm.Print_Area" localSheetId="2">Hwy!$A$1:$F$96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5" i="22" l="1"/>
  <c r="G155" i="23"/>
  <c r="F96" i="11"/>
  <c r="H38" i="22"/>
  <c r="H30" i="22"/>
  <c r="H12" i="22"/>
  <c r="H21" i="22"/>
  <c r="H66" i="22"/>
  <c r="G60" i="5"/>
  <c r="H112" i="22"/>
  <c r="H93" i="22"/>
  <c r="H83" i="22"/>
  <c r="H76" i="22"/>
  <c r="H22" i="13" l="1"/>
  <c r="B7" i="10" l="1"/>
  <c r="G17" i="12"/>
  <c r="J28" i="7"/>
  <c r="B16" i="10" s="1"/>
  <c r="G18" i="9"/>
  <c r="B13" i="10" s="1"/>
  <c r="H112" i="8"/>
  <c r="B8" i="10" s="1"/>
  <c r="B6" i="10"/>
  <c r="H77" i="4"/>
  <c r="B12" i="10" s="1"/>
  <c r="K229" i="2"/>
  <c r="B10" i="10"/>
  <c r="F76" i="11" l="1"/>
  <c r="F75" i="11"/>
  <c r="B4" i="10" l="1"/>
  <c r="B11" i="10" l="1"/>
  <c r="B6" i="11"/>
  <c r="B5" i="10"/>
  <c r="B9" i="10" s="1"/>
  <c r="B14" i="10" s="1"/>
  <c r="H145" i="22"/>
  <c r="H47" i="22"/>
  <c r="H146" i="22"/>
</calcChain>
</file>

<file path=xl/sharedStrings.xml><?xml version="1.0" encoding="utf-8"?>
<sst xmlns="http://schemas.openxmlformats.org/spreadsheetml/2006/main" count="2965" uniqueCount="1251">
  <si>
    <t>Roane County Government - INLAND MARINE</t>
  </si>
  <si>
    <t>Department: AMBULANCE</t>
  </si>
  <si>
    <t>Tag #</t>
  </si>
  <si>
    <t>Item</t>
  </si>
  <si>
    <t>Location</t>
  </si>
  <si>
    <t>Brand/Model</t>
  </si>
  <si>
    <t>Serial #</t>
  </si>
  <si>
    <t>Qty</t>
  </si>
  <si>
    <t>PO #</t>
  </si>
  <si>
    <t>Cost</t>
  </si>
  <si>
    <t xml:space="preserve"> </t>
  </si>
  <si>
    <t xml:space="preserve">  </t>
  </si>
  <si>
    <t>TOTAL:</t>
  </si>
  <si>
    <t>STAIR CHAIR</t>
  </si>
  <si>
    <t>STAIR PRO</t>
  </si>
  <si>
    <t>BASE  CHARGERS</t>
  </si>
  <si>
    <t>ZOLL</t>
  </si>
  <si>
    <t>DEFILBRILLATORS</t>
  </si>
  <si>
    <t>AR12F001315</t>
  </si>
  <si>
    <t>AB07L006104</t>
  </si>
  <si>
    <t>VENTILATORS</t>
  </si>
  <si>
    <t>SMITH MEDICAL</t>
  </si>
  <si>
    <t>POWERCOT</t>
  </si>
  <si>
    <t>STRYKER</t>
  </si>
  <si>
    <t>PORTABLE RADIO</t>
  </si>
  <si>
    <t>MOTOROLA XLT1500</t>
  </si>
  <si>
    <t>687CKT1739</t>
  </si>
  <si>
    <t>687CKT1747</t>
  </si>
  <si>
    <t>687CKT1741</t>
  </si>
  <si>
    <t>687CKT1746</t>
  </si>
  <si>
    <t>687CKT1748</t>
  </si>
  <si>
    <t>Roane County Government - Inland Marine</t>
  </si>
  <si>
    <t>Department: Election Commission</t>
  </si>
  <si>
    <t>Vendor</t>
  </si>
  <si>
    <t>Model</t>
  </si>
  <si>
    <t>Yr Purch</t>
  </si>
  <si>
    <t>VOTING MACHINE</t>
  </si>
  <si>
    <t>TOTAL</t>
  </si>
  <si>
    <t>BACKHOE</t>
  </si>
  <si>
    <t>HLS01769</t>
  </si>
  <si>
    <t>4ZN23889</t>
  </si>
  <si>
    <t>60VM-01093</t>
  </si>
  <si>
    <t>85J11481</t>
  </si>
  <si>
    <t>MR60-02201</t>
  </si>
  <si>
    <t>RADIOS</t>
  </si>
  <si>
    <t>TRACTOR</t>
  </si>
  <si>
    <t>ACP257041</t>
  </si>
  <si>
    <t>JOHN DEERE</t>
  </si>
  <si>
    <t>305609M</t>
  </si>
  <si>
    <t>308727M5610</t>
  </si>
  <si>
    <t>SKID STEER LOADER</t>
  </si>
  <si>
    <t>Z9BD04174</t>
  </si>
  <si>
    <t>L06230H649884</t>
  </si>
  <si>
    <t>Department: Recycling Center</t>
  </si>
  <si>
    <t>BALER, VERTICAL</t>
  </si>
  <si>
    <t>BACE MODEL V63</t>
  </si>
  <si>
    <t>V631500803</t>
  </si>
  <si>
    <t>123-200072</t>
  </si>
  <si>
    <t>BOBCAT</t>
  </si>
  <si>
    <t>MODEL 242B</t>
  </si>
  <si>
    <t>123-200073</t>
  </si>
  <si>
    <t>SKID STEER CARRIAGE &amp; 42" FORKS</t>
  </si>
  <si>
    <t>65SSFP007389</t>
  </si>
  <si>
    <t>H72AA2B</t>
  </si>
  <si>
    <t>10-238</t>
  </si>
  <si>
    <t>6 CUBIC YARD CONTAINERS</t>
  </si>
  <si>
    <t xml:space="preserve">D&amp;W </t>
  </si>
  <si>
    <t>116-70027</t>
  </si>
  <si>
    <t>30 CUBIC YARD CONATINERS</t>
  </si>
  <si>
    <t>40 CUBIC YARD CONTAINERS</t>
  </si>
  <si>
    <t>40 YARD CONTAINERS</t>
  </si>
  <si>
    <t>WASTEQUIP HOLT</t>
  </si>
  <si>
    <t>123-90051</t>
  </si>
  <si>
    <t>116-90015</t>
  </si>
  <si>
    <t>MUNICIPAL</t>
  </si>
  <si>
    <t>123-100041</t>
  </si>
  <si>
    <t>42 YARD RECEIVER BOX</t>
  </si>
  <si>
    <t>40 YARD RECEIVER BOX</t>
  </si>
  <si>
    <t>20 YARD CONTAINERS</t>
  </si>
  <si>
    <t>116-200037</t>
  </si>
  <si>
    <t>30 YARD CONTAINERS</t>
  </si>
  <si>
    <t xml:space="preserve">40 YARD CONTAINER </t>
  </si>
  <si>
    <t>123-200079</t>
  </si>
  <si>
    <t>RECYCLING CONTAINERS</t>
  </si>
  <si>
    <t>WASTE OIL CONTAINERS</t>
  </si>
  <si>
    <t>2,200 EACH</t>
  </si>
  <si>
    <t>CAR RADIOS</t>
  </si>
  <si>
    <t>PORTABLE RADIOS</t>
  </si>
  <si>
    <t xml:space="preserve">GUNS </t>
  </si>
  <si>
    <t>AUDIO SURVEILLANCE</t>
  </si>
  <si>
    <t>CONTRABAND TEAM INSPECTION KIT</t>
  </si>
  <si>
    <t>GENERATOR</t>
  </si>
  <si>
    <t>INTOXIMETER 5000</t>
  </si>
  <si>
    <t>ECX-002403:03742</t>
  </si>
  <si>
    <t>MOWER</t>
  </si>
  <si>
    <t>THERMO IMAGER</t>
  </si>
  <si>
    <t>250-007-796</t>
  </si>
  <si>
    <t>TRAILER</t>
  </si>
  <si>
    <t>Department: SHERIFF</t>
  </si>
  <si>
    <t>Department: OES</t>
  </si>
  <si>
    <t>LEVEL A SUITS</t>
  </si>
  <si>
    <t>MOTOROLA</t>
  </si>
  <si>
    <t>KENWOOD</t>
  </si>
  <si>
    <t>Department: Schools</t>
  </si>
  <si>
    <t>HARRIMAN HIGH</t>
  </si>
  <si>
    <t>MIDWAY HIGH</t>
  </si>
  <si>
    <t>1C9UM1218XJ716385</t>
  </si>
  <si>
    <t>ROANE COUNTY HIGH</t>
  </si>
  <si>
    <t>X495</t>
  </si>
  <si>
    <t>4FGL0282XYD029597</t>
  </si>
  <si>
    <t>ROCKWOOD HIGH</t>
  </si>
  <si>
    <t>JOHN DEERE 2653</t>
  </si>
  <si>
    <t>MO2653HO40690</t>
  </si>
  <si>
    <t>CH3029DO87811</t>
  </si>
  <si>
    <t>OLIVER SPRINGS HIGH</t>
  </si>
  <si>
    <t>TORO 3100D REELMASTER</t>
  </si>
  <si>
    <t>03200-250000201</t>
  </si>
  <si>
    <t>HUSTLER 98</t>
  </si>
  <si>
    <t>5HABA1211W004257</t>
  </si>
  <si>
    <t>UTILITY VEHICLE</t>
  </si>
  <si>
    <t>JOHN DEERE GATOR</t>
  </si>
  <si>
    <t>W04X2SD017100</t>
  </si>
  <si>
    <t>FORK LIFT</t>
  </si>
  <si>
    <t xml:space="preserve">MAINTENANCE </t>
  </si>
  <si>
    <t>HYSTER/H50XM</t>
  </si>
  <si>
    <t>H177B46916B</t>
  </si>
  <si>
    <t>141-80230</t>
  </si>
  <si>
    <t>Department: Park</t>
  </si>
  <si>
    <t>AIR COMPRESSOR</t>
  </si>
  <si>
    <t>CHAIN SAW</t>
  </si>
  <si>
    <t>STIHL/25</t>
  </si>
  <si>
    <t>STIHL/034AV</t>
  </si>
  <si>
    <t>BUSHHOG/ATH720</t>
  </si>
  <si>
    <t>GRASSHOPPER/928D</t>
  </si>
  <si>
    <t>POST HOLE DIGGER</t>
  </si>
  <si>
    <t>SPEECO/70</t>
  </si>
  <si>
    <t>101-50063</t>
  </si>
  <si>
    <t>FORD</t>
  </si>
  <si>
    <t>WEED EATER</t>
  </si>
  <si>
    <t>SHINDAWA/T260</t>
  </si>
  <si>
    <t>MILLER BLUESTAR/3500HN</t>
  </si>
  <si>
    <t>BLOWER</t>
  </si>
  <si>
    <t>STIHL</t>
  </si>
  <si>
    <t>YARD BOX</t>
  </si>
  <si>
    <t>MULE - ATV</t>
  </si>
  <si>
    <t>2007 KAWASAKI 3010</t>
  </si>
  <si>
    <t>VIN - JK1AFCE157B550356</t>
  </si>
  <si>
    <t>BOBCAT S220</t>
  </si>
  <si>
    <t>A5GK35726</t>
  </si>
  <si>
    <t>BUCKET FOR BOBCAT</t>
  </si>
  <si>
    <t>20 TON PRESS</t>
  </si>
  <si>
    <t>HYDRUALIC BUSHHOG</t>
  </si>
  <si>
    <t>GOLF CART</t>
  </si>
  <si>
    <t>PULVERIZOR</t>
  </si>
  <si>
    <t>Roane County Government-INLAND MARINE</t>
  </si>
  <si>
    <t>Department: WASTEWATER</t>
  </si>
  <si>
    <t>JOHN  DEERE/448</t>
  </si>
  <si>
    <t>128-80007</t>
  </si>
  <si>
    <t>GROOMING MOWER</t>
  </si>
  <si>
    <t>JOHN DEERE/272</t>
  </si>
  <si>
    <t>128-70079</t>
  </si>
  <si>
    <t>TRACTOR 4WD</t>
  </si>
  <si>
    <t>JOHN DEERE/4610</t>
  </si>
  <si>
    <t>LV4610 H360699</t>
  </si>
  <si>
    <t>128-70080</t>
  </si>
  <si>
    <t>X LOADER W/ BUCKET</t>
  </si>
  <si>
    <t>JOHN DEERE 400X</t>
  </si>
  <si>
    <t>SLUDGEBOX</t>
  </si>
  <si>
    <t>TOOLS AND BOX</t>
  </si>
  <si>
    <t>FLOW TREND</t>
  </si>
  <si>
    <t>EQUIPMENT</t>
  </si>
  <si>
    <t>YEAR</t>
  </si>
  <si>
    <t>MFG</t>
  </si>
  <si>
    <t>MODEL</t>
  </si>
  <si>
    <t>SERIAL NUMBER</t>
  </si>
  <si>
    <t>COST</t>
  </si>
  <si>
    <t>Grader</t>
  </si>
  <si>
    <t>Dresser</t>
  </si>
  <si>
    <t>Loader</t>
  </si>
  <si>
    <t>Caterpillar</t>
  </si>
  <si>
    <t>955L</t>
  </si>
  <si>
    <t>Road Roller</t>
  </si>
  <si>
    <t>Ingersoll Rand</t>
  </si>
  <si>
    <t>DA50</t>
  </si>
  <si>
    <t>6116S</t>
  </si>
  <si>
    <t>Sheeps Foot Roller</t>
  </si>
  <si>
    <t>4' Double Drum</t>
  </si>
  <si>
    <t>Bush-Hog Side Mount</t>
  </si>
  <si>
    <t>Alamo Versa</t>
  </si>
  <si>
    <t>Alamo 60"</t>
  </si>
  <si>
    <t>Alamo</t>
  </si>
  <si>
    <t>(2) Snow Plows</t>
  </si>
  <si>
    <t>Meyers 9'</t>
  </si>
  <si>
    <t>Tractor, S Mow #T10</t>
  </si>
  <si>
    <t>Ford (Chilton)</t>
  </si>
  <si>
    <t>Tractor w/Side #T12</t>
  </si>
  <si>
    <t>New Holland</t>
  </si>
  <si>
    <t>(2) Snow Plow 7-1/2</t>
  </si>
  <si>
    <t>Western</t>
  </si>
  <si>
    <t>416C</t>
  </si>
  <si>
    <t>Side Mower</t>
  </si>
  <si>
    <t>5'</t>
  </si>
  <si>
    <t>Wood Chipper</t>
  </si>
  <si>
    <t>Vermeer</t>
  </si>
  <si>
    <t>BC1230A</t>
  </si>
  <si>
    <t>1VRN1517221003622</t>
  </si>
  <si>
    <t>Backhoe</t>
  </si>
  <si>
    <t>John Deere</t>
  </si>
  <si>
    <t>310SG</t>
  </si>
  <si>
    <t>Paver</t>
  </si>
  <si>
    <t>LeeBoy</t>
  </si>
  <si>
    <t>8500T-40309</t>
  </si>
  <si>
    <t>Roller</t>
  </si>
  <si>
    <t>DD30</t>
  </si>
  <si>
    <t>420E</t>
  </si>
  <si>
    <t>TS100A</t>
  </si>
  <si>
    <t>Boom Mower</t>
  </si>
  <si>
    <t>Machete</t>
  </si>
  <si>
    <t>BushHog</t>
  </si>
  <si>
    <t>Evans Brown</t>
  </si>
  <si>
    <t>Property#5078</t>
  </si>
  <si>
    <t>KOBA</t>
  </si>
  <si>
    <t>Property#5079</t>
  </si>
  <si>
    <t>Tractor #16</t>
  </si>
  <si>
    <t>Diamond</t>
  </si>
  <si>
    <t>DSR-60C</t>
  </si>
  <si>
    <t>MF10441</t>
  </si>
  <si>
    <t>MF10409</t>
  </si>
  <si>
    <t>Tractor #19</t>
  </si>
  <si>
    <t>T6020</t>
  </si>
  <si>
    <t>Skid Loader</t>
  </si>
  <si>
    <t>Bobcat</t>
  </si>
  <si>
    <t>S205K</t>
  </si>
  <si>
    <t>A3U12060</t>
  </si>
  <si>
    <t>Tilt Bucket attachment</t>
  </si>
  <si>
    <t>MB21</t>
  </si>
  <si>
    <t>Tractor#13 Long Arm</t>
  </si>
  <si>
    <t>Tractor #20</t>
  </si>
  <si>
    <t>1LOG230XAB</t>
  </si>
  <si>
    <t>Brahma</t>
  </si>
  <si>
    <t>H686231</t>
  </si>
  <si>
    <t>Cat</t>
  </si>
  <si>
    <t>SWB00499</t>
  </si>
  <si>
    <t>1 Base</t>
  </si>
  <si>
    <t>Motorola</t>
  </si>
  <si>
    <t>Included w/ Loader</t>
  </si>
  <si>
    <t>Roane County Government  - INLAND MARINE</t>
  </si>
  <si>
    <t>Department: Highway</t>
  </si>
  <si>
    <t>MOWERS</t>
  </si>
  <si>
    <t>FERRIS</t>
  </si>
  <si>
    <t>3103J</t>
  </si>
  <si>
    <t>204-600062</t>
  </si>
  <si>
    <t>171-900010</t>
  </si>
  <si>
    <t>ALJG12294</t>
  </si>
  <si>
    <t>COMPACT TRACK LOADER</t>
  </si>
  <si>
    <t>CATERPILLAR</t>
  </si>
  <si>
    <t>GTC00487</t>
  </si>
  <si>
    <t>204-900055</t>
  </si>
  <si>
    <t>Tractors (2)</t>
  </si>
  <si>
    <t>Rotary Mower</t>
  </si>
  <si>
    <t>Tiger</t>
  </si>
  <si>
    <t>tsr60 extrm duty</t>
  </si>
  <si>
    <t>Snow Plow</t>
  </si>
  <si>
    <t>meyers</t>
  </si>
  <si>
    <t>full trip steel</t>
  </si>
  <si>
    <t>AJ1811G84</t>
  </si>
  <si>
    <t>Mini Excavator</t>
  </si>
  <si>
    <t>T650</t>
  </si>
  <si>
    <t>Track Loader with Bucket &amp; Forks</t>
  </si>
  <si>
    <t>V-Maxx</t>
  </si>
  <si>
    <t>Bull Dozer</t>
  </si>
  <si>
    <t>D7</t>
  </si>
  <si>
    <t>Volvo</t>
  </si>
  <si>
    <t>BML90B</t>
  </si>
  <si>
    <t>130H</t>
  </si>
  <si>
    <t xml:space="preserve">Track Loader  </t>
  </si>
  <si>
    <t>755BH</t>
  </si>
  <si>
    <t>CAT SKID STEER LOADER</t>
  </si>
  <si>
    <t>INLAND MARINE INVENTORY VALUES</t>
  </si>
  <si>
    <t>Department</t>
  </si>
  <si>
    <t>Total Value</t>
  </si>
  <si>
    <t>Ambulance</t>
  </si>
  <si>
    <t>Elections</t>
  </si>
  <si>
    <t>Highway</t>
  </si>
  <si>
    <t>Recycle</t>
  </si>
  <si>
    <t>Sheriff</t>
  </si>
  <si>
    <t>OES</t>
  </si>
  <si>
    <t>Schools</t>
  </si>
  <si>
    <t>Park</t>
  </si>
  <si>
    <t>Waste Water</t>
  </si>
  <si>
    <t>RESCUE RANDY</t>
  </si>
  <si>
    <t>141140574</t>
  </si>
  <si>
    <t>687CKT1740</t>
  </si>
  <si>
    <t>687CNV2141</t>
  </si>
  <si>
    <t>Building &amp; Grounds</t>
  </si>
  <si>
    <t>MISC HAND TOOLS</t>
  </si>
  <si>
    <t>VARIOUS</t>
  </si>
  <si>
    <t>MISC POWER TOOLS</t>
  </si>
  <si>
    <t>POWER WASHER</t>
  </si>
  <si>
    <t>HONDA</t>
  </si>
  <si>
    <t>RIDING MOWER</t>
  </si>
  <si>
    <t>JOHN DEERE 100 SERIES</t>
  </si>
  <si>
    <t xml:space="preserve">PUSH MOWERS </t>
  </si>
  <si>
    <t>BACK PACK LEAF BLOWER</t>
  </si>
  <si>
    <t>WEED TRIMMERS</t>
  </si>
  <si>
    <t>LEAF BLOWER</t>
  </si>
  <si>
    <t>ECHO</t>
  </si>
  <si>
    <t>OES GARAGE</t>
  </si>
  <si>
    <t>GENERATOR, 6500 WATT</t>
  </si>
  <si>
    <t>GENERATOR, 2000 WATT</t>
  </si>
  <si>
    <t>GENERATOR, 12500 WATT</t>
  </si>
  <si>
    <t>HZMT1</t>
  </si>
  <si>
    <t>SCOTT 45 MIN</t>
  </si>
  <si>
    <t>AIR BOTTLE</t>
  </si>
  <si>
    <t>ESU2</t>
  </si>
  <si>
    <t>SCOTT 60 MIN</t>
  </si>
  <si>
    <t>320753</t>
  </si>
  <si>
    <t>150474</t>
  </si>
  <si>
    <t>320641</t>
  </si>
  <si>
    <t>249461</t>
  </si>
  <si>
    <t>320554</t>
  </si>
  <si>
    <t>320543</t>
  </si>
  <si>
    <t>320648</t>
  </si>
  <si>
    <t>SCOTT 30 MIN</t>
  </si>
  <si>
    <t>435624</t>
  </si>
  <si>
    <t>359521</t>
  </si>
  <si>
    <t>367322</t>
  </si>
  <si>
    <t>349418</t>
  </si>
  <si>
    <t>349401</t>
  </si>
  <si>
    <t>359660</t>
  </si>
  <si>
    <t>350165</t>
  </si>
  <si>
    <t>389009</t>
  </si>
  <si>
    <t>349344</t>
  </si>
  <si>
    <t>359676</t>
  </si>
  <si>
    <t>359591</t>
  </si>
  <si>
    <t>320759</t>
  </si>
  <si>
    <t>ELECTRIC FAN</t>
  </si>
  <si>
    <t>TRL-3</t>
  </si>
  <si>
    <t>SHAEFER</t>
  </si>
  <si>
    <t>648HKFJE3846</t>
  </si>
  <si>
    <t>COMBO TOOL SPREADER/CUTTER</t>
  </si>
  <si>
    <t>RESCUE TECH</t>
  </si>
  <si>
    <t>85301</t>
  </si>
  <si>
    <t>RAM</t>
  </si>
  <si>
    <t>RESCUE</t>
  </si>
  <si>
    <t>884FM6H03</t>
  </si>
  <si>
    <t>GLASS SAW RESCUE TOOL</t>
  </si>
  <si>
    <t>GLASS MASTER</t>
  </si>
  <si>
    <t>068146</t>
  </si>
  <si>
    <t>068155</t>
  </si>
  <si>
    <t>48680</t>
  </si>
  <si>
    <t>068145</t>
  </si>
  <si>
    <t>FOAM EDUCTOR 95 GPM</t>
  </si>
  <si>
    <t>OES-HQ</t>
  </si>
  <si>
    <t>TASK FORCE TIPS</t>
  </si>
  <si>
    <t>U475013</t>
  </si>
  <si>
    <t>AL32T1</t>
  </si>
  <si>
    <t>HYDRANT GATE VALVE 2.5"</t>
  </si>
  <si>
    <t>AC5ANJ-NJ</t>
  </si>
  <si>
    <t>GATED WYE 2.5" INLET--2--1.5" OUTLETS</t>
  </si>
  <si>
    <t>3-WAY MANIFORLD 5" INLET 3--2.5" OUTLETS</t>
  </si>
  <si>
    <t>A523638</t>
  </si>
  <si>
    <t>OUTLET GATED WYE 2--2.5" Inlets x 2.5"</t>
  </si>
  <si>
    <t>510562</t>
  </si>
  <si>
    <t>6" NST-5" STORZ INTAKE VALVE</t>
  </si>
  <si>
    <t>A535365</t>
  </si>
  <si>
    <t>A515403</t>
  </si>
  <si>
    <t>6 WAY GARDEN HOSE MANIFOLD</t>
  </si>
  <si>
    <t>MITI MANUFAC</t>
  </si>
  <si>
    <t>MANIFOLD</t>
  </si>
  <si>
    <t>LOW LEVEL STRAINER 5" STORZ</t>
  </si>
  <si>
    <t>KOCHEK</t>
  </si>
  <si>
    <t>LOW LEVEL STRAINER 5% NST</t>
  </si>
  <si>
    <t>DISCHARGE ELBOW 3"</t>
  </si>
  <si>
    <t>POW HATAN</t>
  </si>
  <si>
    <t>THUNDERFOG NOZZLE</t>
  </si>
  <si>
    <t>F544626</t>
  </si>
  <si>
    <t>F544660</t>
  </si>
  <si>
    <t>1.5 NOZZLE</t>
  </si>
  <si>
    <t>HANDLINE NOZZLE</t>
  </si>
  <si>
    <t>H552821</t>
  </si>
  <si>
    <t>BLITZ AUTOMATIC NOZZLE</t>
  </si>
  <si>
    <t>X509147</t>
  </si>
  <si>
    <t>PLAYPIPE COMBO NOZZLE</t>
  </si>
  <si>
    <t>H537974</t>
  </si>
  <si>
    <t>PIERCING NOZZLE</t>
  </si>
  <si>
    <t>SMOOTH BOR NOZZLE 2.5" COUPLING</t>
  </si>
  <si>
    <t>COMBO NOZZLE</t>
  </si>
  <si>
    <t>ELKHEART</t>
  </si>
  <si>
    <t>HYDRANT FLOW TESTER &amp; DIFFUSER</t>
  </si>
  <si>
    <t>HYDRANT PRO</t>
  </si>
  <si>
    <t>LADDER, 24' EXTENSION</t>
  </si>
  <si>
    <t>ALCO-LITE</t>
  </si>
  <si>
    <t>204042</t>
  </si>
  <si>
    <t>LEVEL A PRESSURE TESTING KIT</t>
  </si>
  <si>
    <t>KAPPLER</t>
  </si>
  <si>
    <t>000261204</t>
  </si>
  <si>
    <t>345536</t>
  </si>
  <si>
    <t>411468</t>
  </si>
  <si>
    <t>411457</t>
  </si>
  <si>
    <t>345530</t>
  </si>
  <si>
    <t>344431</t>
  </si>
  <si>
    <t>343150</t>
  </si>
  <si>
    <t>344434</t>
  </si>
  <si>
    <t>344433</t>
  </si>
  <si>
    <t>344429</t>
  </si>
  <si>
    <t>345533</t>
  </si>
  <si>
    <t>411462</t>
  </si>
  <si>
    <t>344432</t>
  </si>
  <si>
    <t>411458</t>
  </si>
  <si>
    <t>411465</t>
  </si>
  <si>
    <t>411456</t>
  </si>
  <si>
    <t>PRESSURE CAR CAPING KIT</t>
  </si>
  <si>
    <t>MIDLAND MFG</t>
  </si>
  <si>
    <t>240-201-PL</t>
  </si>
  <si>
    <t>MOBILE RADIO</t>
  </si>
  <si>
    <t>COM-1</t>
  </si>
  <si>
    <t>775CKT0409</t>
  </si>
  <si>
    <t>775CKT0414</t>
  </si>
  <si>
    <t>775CKT0416</t>
  </si>
  <si>
    <t>514CLF3857</t>
  </si>
  <si>
    <t>514CLF3859</t>
  </si>
  <si>
    <t>514CKF4127</t>
  </si>
  <si>
    <t>514CKF4134</t>
  </si>
  <si>
    <t>514CKF4133</t>
  </si>
  <si>
    <t>775CKT0410</t>
  </si>
  <si>
    <t>MOBILE VHF RADIO</t>
  </si>
  <si>
    <t>3071396</t>
  </si>
  <si>
    <t>103TEWS727</t>
  </si>
  <si>
    <t>001TDG1626</t>
  </si>
  <si>
    <t>GENERAC-0059413</t>
  </si>
  <si>
    <t>9440165A</t>
  </si>
  <si>
    <t>GENERAC-0067190</t>
  </si>
  <si>
    <t>9499257C</t>
  </si>
  <si>
    <t>GENERAC-0044510</t>
  </si>
  <si>
    <t>3700959</t>
  </si>
  <si>
    <t>TS6.110 Tractor and Boom Deck</t>
  </si>
  <si>
    <t>nh05435m and 10677</t>
  </si>
  <si>
    <t>MULTI GAS MONITOR</t>
  </si>
  <si>
    <t>BW</t>
  </si>
  <si>
    <t>SS314-003128</t>
  </si>
  <si>
    <t>SK314-004391</t>
  </si>
  <si>
    <t>RADIATION MONITOR</t>
  </si>
  <si>
    <t>CANBERRA RAD</t>
  </si>
  <si>
    <t>0602-175</t>
  </si>
  <si>
    <t>0602-174</t>
  </si>
  <si>
    <t>3' TNT TOOL</t>
  </si>
  <si>
    <t>TNT TOOLS INC</t>
  </si>
  <si>
    <t>5315724</t>
  </si>
  <si>
    <t>COMBINATION TOOL</t>
  </si>
  <si>
    <t>EXTENDABLE MULTI TOOL</t>
  </si>
  <si>
    <t>PARATECH</t>
  </si>
  <si>
    <t>N/A</t>
  </si>
  <si>
    <t>TNT RESCUE TOOL</t>
  </si>
  <si>
    <t>4' PIKE POLE D-HANDLE</t>
  </si>
  <si>
    <t>LEATHER HEAD</t>
  </si>
  <si>
    <t>PP04D</t>
  </si>
  <si>
    <t>FLAMEFIGHTER</t>
  </si>
  <si>
    <t>FIRE HOSE TESTER</t>
  </si>
  <si>
    <t>REMOTE SPEAKER MICROPHONE</t>
  </si>
  <si>
    <t>XTS 1500</t>
  </si>
  <si>
    <t>687CNV2138</t>
  </si>
  <si>
    <t>687CNV2139</t>
  </si>
  <si>
    <t>687CNV2140</t>
  </si>
  <si>
    <t>205CLF4552</t>
  </si>
  <si>
    <t>205CLF4553</t>
  </si>
  <si>
    <t>687CKT1727</t>
  </si>
  <si>
    <t>687CKT1729</t>
  </si>
  <si>
    <t>687CKT1732</t>
  </si>
  <si>
    <t>687CKT1736</t>
  </si>
  <si>
    <t>687CKT1737</t>
  </si>
  <si>
    <t>205CJR2202</t>
  </si>
  <si>
    <t>205CJR2203</t>
  </si>
  <si>
    <t>205CLF4550</t>
  </si>
  <si>
    <t>687CKT1743</t>
  </si>
  <si>
    <t>PORTABLE SCENE LIGHT</t>
  </si>
  <si>
    <t>STEAMLIGHT</t>
  </si>
  <si>
    <t>013456</t>
  </si>
  <si>
    <t>K-12 RESCUE SAW</t>
  </si>
  <si>
    <t>SHINDAIWA</t>
  </si>
  <si>
    <t>505932</t>
  </si>
  <si>
    <t>DECENDING RESCUE HARNESS</t>
  </si>
  <si>
    <t>CMC RESCUE INC</t>
  </si>
  <si>
    <t>300' NYLON RESCUE ROPE</t>
  </si>
  <si>
    <t>STERLING</t>
  </si>
  <si>
    <t>SCBA FRAME</t>
  </si>
  <si>
    <t>SCOTT</t>
  </si>
  <si>
    <t>115C1245004139</t>
  </si>
  <si>
    <t>115S1245000328</t>
  </si>
  <si>
    <t>SCBA PASS BUILT IN</t>
  </si>
  <si>
    <t>AIR PACK FRAME</t>
  </si>
  <si>
    <t>200275-01</t>
  </si>
  <si>
    <t>0507034924AA</t>
  </si>
  <si>
    <t>0507034972</t>
  </si>
  <si>
    <t>0507034967</t>
  </si>
  <si>
    <t>0507034793AA</t>
  </si>
  <si>
    <t>0506033477AA</t>
  </si>
  <si>
    <t>200438-01</t>
  </si>
  <si>
    <t>RED0507034990</t>
  </si>
  <si>
    <t>0506033479AA</t>
  </si>
  <si>
    <t>0507034913AA</t>
  </si>
  <si>
    <t>SCBA MASK</t>
  </si>
  <si>
    <t>22</t>
  </si>
  <si>
    <t>21</t>
  </si>
  <si>
    <t>20</t>
  </si>
  <si>
    <t>THERMAL IMAGING CAMERA</t>
  </si>
  <si>
    <t>ISG</t>
  </si>
  <si>
    <t>5776</t>
  </si>
  <si>
    <t>TOOL BOX</t>
  </si>
  <si>
    <t>KOBALT</t>
  </si>
  <si>
    <t>HI-MASS SMOKER</t>
  </si>
  <si>
    <t>JEM</t>
  </si>
  <si>
    <t>216057301006</t>
  </si>
  <si>
    <t>FRYEPEL</t>
  </si>
  <si>
    <t>C2008845</t>
  </si>
  <si>
    <t>C2008680</t>
  </si>
  <si>
    <t>C2008835</t>
  </si>
  <si>
    <t>POWERMOON AREA LIGHTING</t>
  </si>
  <si>
    <t>TRILEC</t>
  </si>
  <si>
    <t>BUSHHOG 10"</t>
  </si>
  <si>
    <t>ALLIED HEALTHCARE</t>
  </si>
  <si>
    <t>20150206003</t>
  </si>
  <si>
    <t>STATION 1</t>
  </si>
  <si>
    <t>TORO DEBRIS BLOWER</t>
  </si>
  <si>
    <t>PRO FORCE 27HP</t>
  </si>
  <si>
    <t>USED 3100-D</t>
  </si>
  <si>
    <t>KIFCO WATER REEL</t>
  </si>
  <si>
    <t>NEW B140</t>
  </si>
  <si>
    <t>HUSQVARNA BLOWER</t>
  </si>
  <si>
    <t>580 BTS</t>
  </si>
  <si>
    <t>125B</t>
  </si>
  <si>
    <t>TROY BILT PRESSURE WASHER</t>
  </si>
  <si>
    <t>13.0 HONDA</t>
  </si>
  <si>
    <t>CLEAN BURN OIL HEATER</t>
  </si>
  <si>
    <t>CB1750</t>
  </si>
  <si>
    <t>HUSQVARNA BACKPACK BLOWER</t>
  </si>
  <si>
    <t>580BTS</t>
  </si>
  <si>
    <t>JOHN DEERE MOWER</t>
  </si>
  <si>
    <t>L110</t>
  </si>
  <si>
    <t>EXMARK MOWER</t>
  </si>
  <si>
    <t>LAZER Z E SERIES</t>
  </si>
  <si>
    <t>BOBCAT FORKS</t>
  </si>
  <si>
    <t>BUSHHOG</t>
  </si>
  <si>
    <t>WOODS</t>
  </si>
  <si>
    <t>362197</t>
  </si>
  <si>
    <t>320637</t>
  </si>
  <si>
    <t>11551250011034</t>
  </si>
  <si>
    <t>11551250016598</t>
  </si>
  <si>
    <t>115512500110443</t>
  </si>
  <si>
    <t>11551007002510</t>
  </si>
  <si>
    <t>11551250011295</t>
  </si>
  <si>
    <t>11551250011291</t>
  </si>
  <si>
    <t>1155125011288</t>
  </si>
  <si>
    <t>HOLMATRO RESCUE TOOL 20"</t>
  </si>
  <si>
    <t>SPREADER</t>
  </si>
  <si>
    <t>GSP5240CL</t>
  </si>
  <si>
    <t>00010009HV</t>
  </si>
  <si>
    <t>GSP5250</t>
  </si>
  <si>
    <t>00009563HV</t>
  </si>
  <si>
    <t>HOLMATRO RESCUE TOOL 28"</t>
  </si>
  <si>
    <t>HOLMATRO RESCUE TOOL 41"</t>
  </si>
  <si>
    <t>GRA4331</t>
  </si>
  <si>
    <t>GRA00057</t>
  </si>
  <si>
    <t>HOLMATRO RESCUE ANGLE CUT</t>
  </si>
  <si>
    <t>CUTTER</t>
  </si>
  <si>
    <t>GCV5050I</t>
  </si>
  <si>
    <t>0000967HV</t>
  </si>
  <si>
    <t>HOLMATRO RESCUE CUTTER</t>
  </si>
  <si>
    <t>GCV4035NCT11</t>
  </si>
  <si>
    <t>GCV00052</t>
  </si>
  <si>
    <t>(8) Salt Boxes</t>
  </si>
  <si>
    <t>Keiser Morris</t>
  </si>
  <si>
    <t>KM8000TEDDC1M1</t>
  </si>
  <si>
    <t>1K9BU1827GN246167</t>
  </si>
  <si>
    <t>Utility trailer with drum</t>
  </si>
  <si>
    <t>S175</t>
  </si>
  <si>
    <t>OIL FILTER CRUSHER</t>
  </si>
  <si>
    <t>QUICK PACK</t>
  </si>
  <si>
    <t>GP160</t>
  </si>
  <si>
    <t>WASTE OIL HEATER CB-3500</t>
  </si>
  <si>
    <t>CLEAN BURN ENERGY SYSTEM</t>
  </si>
  <si>
    <t>CLARK FORKLIFT</t>
  </si>
  <si>
    <t>M-CGP30</t>
  </si>
  <si>
    <t>P365G-0473-9462FB</t>
  </si>
  <si>
    <t>EBXMO3433</t>
  </si>
  <si>
    <t>PR2290</t>
  </si>
  <si>
    <t>WQ1007</t>
  </si>
  <si>
    <t>171-160060</t>
  </si>
  <si>
    <t>KOBALT/6HP</t>
  </si>
  <si>
    <t>HD26</t>
  </si>
  <si>
    <t>BD41815</t>
  </si>
  <si>
    <t>WELDER/GENERATOR</t>
  </si>
  <si>
    <t>LC090529</t>
  </si>
  <si>
    <t>T261X</t>
  </si>
  <si>
    <t>T27</t>
  </si>
  <si>
    <t>PLOW</t>
  </si>
  <si>
    <t>CHAIN SAW MS270</t>
  </si>
  <si>
    <t>AG0141-081692</t>
  </si>
  <si>
    <t>6'</t>
  </si>
  <si>
    <t>03207-260000546</t>
  </si>
  <si>
    <t>FAN</t>
  </si>
  <si>
    <t>COUNTRY LINE</t>
  </si>
  <si>
    <t>TABLE SAW</t>
  </si>
  <si>
    <t>DELTA</t>
  </si>
  <si>
    <t>K9907</t>
  </si>
  <si>
    <t>TOP DRESSER</t>
  </si>
  <si>
    <t>TURF CO WIDE SP.P</t>
  </si>
  <si>
    <t>P00139</t>
  </si>
  <si>
    <t>LEAF &amp; LAWN VAC</t>
  </si>
  <si>
    <t>DR</t>
  </si>
  <si>
    <t>LLV28965</t>
  </si>
  <si>
    <t>CHAIN SAW SHARPENER</t>
  </si>
  <si>
    <t>TECOMEC</t>
  </si>
  <si>
    <t>BENCH GRINDER</t>
  </si>
  <si>
    <t>CRAFTSMAN</t>
  </si>
  <si>
    <t xml:space="preserve">WELDER </t>
  </si>
  <si>
    <t>HOBART</t>
  </si>
  <si>
    <t>MC101802-Y</t>
  </si>
  <si>
    <t>EVERLAST</t>
  </si>
  <si>
    <t>STREAM LIGHT</t>
  </si>
  <si>
    <t>362216</t>
  </si>
  <si>
    <t>MULTIRAE LITE</t>
  </si>
  <si>
    <t>PGM6208</t>
  </si>
  <si>
    <t>MC-1BA3D659</t>
  </si>
  <si>
    <t>IPAD</t>
  </si>
  <si>
    <t>DMQN42AAFK11</t>
  </si>
  <si>
    <t>TIM</t>
  </si>
  <si>
    <t xml:space="preserve">METRO COMM </t>
  </si>
  <si>
    <t>STA 1</t>
  </si>
  <si>
    <t>STA 4</t>
  </si>
  <si>
    <t>STA 2</t>
  </si>
  <si>
    <t>CAGE STA 1</t>
  </si>
  <si>
    <t>HFD</t>
  </si>
  <si>
    <t>SOLAR COMPACTOR WITH 2 BOXES</t>
  </si>
  <si>
    <t>ORCHARD VIEW</t>
  </si>
  <si>
    <t>RJ-250-SC-ULTRA</t>
  </si>
  <si>
    <t>TRUCK SCALES</t>
  </si>
  <si>
    <t>FORKS</t>
  </si>
  <si>
    <t>ATTACHMENT</t>
  </si>
  <si>
    <t>171-170061</t>
  </si>
  <si>
    <t>131241640</t>
  </si>
  <si>
    <t>S 570</t>
  </si>
  <si>
    <t>CHERRY PICKER</t>
  </si>
  <si>
    <t>BOSCH TRANSIT KIT</t>
  </si>
  <si>
    <t>METAL CHOP SAW</t>
  </si>
  <si>
    <t>CHICAGO ELECTRICAL</t>
  </si>
  <si>
    <t>CUTTING TORCH W/1 OXYGEN BOTTLE &amp; 1 ACCTYLENE BOTTLE</t>
  </si>
  <si>
    <t>36 GALLON FUEL TANK</t>
  </si>
  <si>
    <t>BETTER BUILT</t>
  </si>
  <si>
    <t>AQ003647</t>
  </si>
  <si>
    <t>13GPM PUMP</t>
  </si>
  <si>
    <t>FILL RITE</t>
  </si>
  <si>
    <t>B31925269</t>
  </si>
  <si>
    <t>SCAG</t>
  </si>
  <si>
    <t>M5001478</t>
  </si>
  <si>
    <t>M5001355</t>
  </si>
  <si>
    <t>ALUM. BOAT W/ MERCURY MOTOR AND TRAILER</t>
  </si>
  <si>
    <t>MAK78564M7 - HULL and ODO99723 - MOTOR</t>
  </si>
  <si>
    <t>HOPPER SPREADER</t>
  </si>
  <si>
    <t>TITAN</t>
  </si>
  <si>
    <t>0353083-0047220</t>
  </si>
  <si>
    <t>PRESSURE PUMP</t>
  </si>
  <si>
    <t>WH20XTAF</t>
  </si>
  <si>
    <t>MISCELLANEOUS TOOLS (DEWALT CORDLESS DRILLS, SAWZALL, FLASHLIGHTS, GRINDERS, ETC)</t>
  </si>
  <si>
    <t>MISC BRANDS</t>
  </si>
  <si>
    <t>60 GAL BOOMLESS SPRAYER</t>
  </si>
  <si>
    <t>25 GAL BOOMLESS SPRAYER</t>
  </si>
  <si>
    <t>BOSCH</t>
  </si>
  <si>
    <t>LASER AND MEASURING TOOL</t>
  </si>
  <si>
    <t>GLL 150 E LR 3</t>
  </si>
  <si>
    <t>HARVARD</t>
  </si>
  <si>
    <t>HYDRAULIC OIL FILTRATION SYSTEM</t>
  </si>
  <si>
    <t>87D 8 T</t>
  </si>
  <si>
    <t>171-180085</t>
  </si>
  <si>
    <t xml:space="preserve">ECHO </t>
  </si>
  <si>
    <t>HUSQEVARNA</t>
  </si>
  <si>
    <t>Lot Pro Meyer</t>
  </si>
  <si>
    <t>CB14B</t>
  </si>
  <si>
    <t>State Contract 50614</t>
  </si>
  <si>
    <t>Excavator cutter attachment</t>
  </si>
  <si>
    <t>State Contract 50623</t>
  </si>
  <si>
    <t>Pressure washer</t>
  </si>
  <si>
    <t>Hotsy</t>
  </si>
  <si>
    <t>795SS</t>
  </si>
  <si>
    <t>Flexwing rotary mower</t>
  </si>
  <si>
    <t>2810-3</t>
  </si>
  <si>
    <t>1HBDR1180450010</t>
  </si>
  <si>
    <t>1HBDR1180440007</t>
  </si>
  <si>
    <t>(2) MOWERS</t>
  </si>
  <si>
    <t>COMMAND TRAILER</t>
  </si>
  <si>
    <t>APX 4000</t>
  </si>
  <si>
    <t>426CRF7056</t>
  </si>
  <si>
    <t>APX 6000</t>
  </si>
  <si>
    <t>481CRX1310</t>
  </si>
  <si>
    <t>481CRX1309</t>
  </si>
  <si>
    <t>481CRZ1164</t>
  </si>
  <si>
    <t>481CRZ7994</t>
  </si>
  <si>
    <t>SEEK THERMAL CAMERA</t>
  </si>
  <si>
    <t>OB12CL1JULH54</t>
  </si>
  <si>
    <t>1616C1KYHR54</t>
  </si>
  <si>
    <t>160AC1KYHB74</t>
  </si>
  <si>
    <t>YELLOW JACKET 4X4 FLOOR SCALES</t>
  </si>
  <si>
    <t>FAIRBANKS</t>
  </si>
  <si>
    <t>3500-211</t>
  </si>
  <si>
    <t>171-180095</t>
  </si>
  <si>
    <t>EAST TN SCALE WORKS</t>
  </si>
  <si>
    <t>2250/BMS/LP8 7011</t>
  </si>
  <si>
    <t>BAILER</t>
  </si>
  <si>
    <t>HEAVY MACHINES</t>
  </si>
  <si>
    <t>BADGER L50 S2 10/8</t>
  </si>
  <si>
    <t>SORTING LINE</t>
  </si>
  <si>
    <t>MUNICIPAL EQUIP</t>
  </si>
  <si>
    <t>SB-M-36</t>
  </si>
  <si>
    <t>171-900081</t>
  </si>
  <si>
    <t>J BISIO</t>
  </si>
  <si>
    <t>65-010315</t>
  </si>
  <si>
    <t>USED OIL CONTAINER</t>
  </si>
  <si>
    <t>171-180101</t>
  </si>
  <si>
    <t>USED ANTIFREEZE CONTAINER</t>
  </si>
  <si>
    <t>Tractor &amp; Side Arm</t>
  </si>
  <si>
    <t>Powerstar 90</t>
  </si>
  <si>
    <t>TJLE50644</t>
  </si>
  <si>
    <t>Portable Traffic Signals</t>
  </si>
  <si>
    <t>Horizon</t>
  </si>
  <si>
    <t>SQ3T5</t>
  </si>
  <si>
    <t>Portable Message Boards</t>
  </si>
  <si>
    <t>K&amp;K</t>
  </si>
  <si>
    <t>MB3L</t>
  </si>
  <si>
    <t>COMPACTOR (SEE ATTACHED)</t>
  </si>
  <si>
    <t>30 HP COMPACTOR(SEE ATTACH)</t>
  </si>
  <si>
    <t>COMPACTOR ATTACHMENT</t>
  </si>
  <si>
    <t>CAVE CREEK</t>
  </si>
  <si>
    <t>GARBAGE</t>
  </si>
  <si>
    <t>CARDBOARD</t>
  </si>
  <si>
    <t>CLAX GAP</t>
  </si>
  <si>
    <t>GALLAHER</t>
  </si>
  <si>
    <t>SWAN POND</t>
  </si>
  <si>
    <t>BLUE SPRINGS</t>
  </si>
  <si>
    <t>BRADBURY</t>
  </si>
  <si>
    <t>GLEN ALICE</t>
  </si>
  <si>
    <t>PAINT ROCK</t>
  </si>
  <si>
    <t>POST OAK</t>
  </si>
  <si>
    <t>PUMPHOUSE</t>
  </si>
  <si>
    <t>SOUTH 58</t>
  </si>
  <si>
    <t>MAIN CENTER</t>
  </si>
  <si>
    <t>BULL TONGUE</t>
  </si>
  <si>
    <t>CLUB CAR</t>
  </si>
  <si>
    <t>TORO REEL MASTER</t>
  </si>
  <si>
    <t>6.5X14 FT UTILITY TRAILER</t>
  </si>
  <si>
    <t>EA BRAND</t>
  </si>
  <si>
    <t>5JTAU1411GA015913</t>
  </si>
  <si>
    <t>2018 PREDITOR</t>
  </si>
  <si>
    <t>44FAPL180602927</t>
  </si>
  <si>
    <t>DEBRIS BLOWER</t>
  </si>
  <si>
    <t>TORO PRO FORCE</t>
  </si>
  <si>
    <t>CH740</t>
  </si>
  <si>
    <t>STIHL POLE SAW</t>
  </si>
  <si>
    <t>HT103</t>
  </si>
  <si>
    <t>CLUB CAR CARRY-ALL</t>
  </si>
  <si>
    <t>SZ1710-808504</t>
  </si>
  <si>
    <t>ELECTRIC MITER SAW</t>
  </si>
  <si>
    <t>CHICAG0</t>
  </si>
  <si>
    <t>BADLAND WINCH</t>
  </si>
  <si>
    <t>12,000 LB</t>
  </si>
  <si>
    <t>PULL BEHIND AREATOR</t>
  </si>
  <si>
    <t>DRUM STYLE</t>
  </si>
  <si>
    <t>SUBMERSIBLE IRRIGATION PUMP (SPSC)</t>
  </si>
  <si>
    <t>PREDITOR TRASH PUMP</t>
  </si>
  <si>
    <t>212CC GAS</t>
  </si>
  <si>
    <t>389036</t>
  </si>
  <si>
    <t>367277</t>
  </si>
  <si>
    <t>143767</t>
  </si>
  <si>
    <t>320466</t>
  </si>
  <si>
    <t>362198</t>
  </si>
  <si>
    <t>GARAGE</t>
  </si>
  <si>
    <t>GENERATOR, 17,500 WATT</t>
  </si>
  <si>
    <t>GENERAC-12500</t>
  </si>
  <si>
    <t>1441245</t>
  </si>
  <si>
    <t>ROANE MED</t>
  </si>
  <si>
    <t>PORTABLE RADIO M-2</t>
  </si>
  <si>
    <t>PORTABLE RADIO M-3</t>
  </si>
  <si>
    <t>PORTABLE RADIO M-4</t>
  </si>
  <si>
    <t>PORTABLE RADIO M-1</t>
  </si>
  <si>
    <t>KENWOOD NX 5400</t>
  </si>
  <si>
    <t>B7310158</t>
  </si>
  <si>
    <t>B7310157</t>
  </si>
  <si>
    <t>RAYTHEON</t>
  </si>
  <si>
    <t>YAMAHA</t>
  </si>
  <si>
    <t>JR6-125449</t>
  </si>
  <si>
    <t>LAWN MOWER</t>
  </si>
  <si>
    <t>BADBOY</t>
  </si>
  <si>
    <t>BBP6030K0050823gg</t>
  </si>
  <si>
    <t>BAND TRAILER</t>
  </si>
  <si>
    <t>OUTSIDE BANDROOM</t>
  </si>
  <si>
    <t>DIAMOND CARGO</t>
  </si>
  <si>
    <t>53NBE1622H1047842</t>
  </si>
  <si>
    <t>4 WHEELER</t>
  </si>
  <si>
    <t>UPPER FIELD STORAGE</t>
  </si>
  <si>
    <t>ARCTIC CAT</t>
  </si>
  <si>
    <t>4UF04ATV64124536</t>
  </si>
  <si>
    <t>MOTO4</t>
  </si>
  <si>
    <t>RANGER UTV</t>
  </si>
  <si>
    <t>POLARIS</t>
  </si>
  <si>
    <t>3NSRCA576HG968846</t>
  </si>
  <si>
    <t>3NSRCA574GG523049</t>
  </si>
  <si>
    <t>CATEPILLAR BACKHOE</t>
  </si>
  <si>
    <t>CATEPILLAR</t>
  </si>
  <si>
    <t>IP06115DHF0061238</t>
  </si>
  <si>
    <t>TRACTOR - MOWER</t>
  </si>
  <si>
    <t>JOHN DEER</t>
  </si>
  <si>
    <t>General Fund Total</t>
  </si>
  <si>
    <t>CONTAINER 42 YARD</t>
  </si>
  <si>
    <t>STOWERS CAT</t>
  </si>
  <si>
    <t>19LA12002</t>
  </si>
  <si>
    <t>128-200035</t>
  </si>
  <si>
    <t>(11) Portable ($2,250 each)</t>
  </si>
  <si>
    <t>(27) Mobile ($4,620 each)</t>
  </si>
  <si>
    <t>RADIO</t>
  </si>
  <si>
    <t>APX 8500</t>
  </si>
  <si>
    <t>681CWH0439</t>
  </si>
  <si>
    <t>SOUTH STATION</t>
  </si>
  <si>
    <t>RADIO PARTS</t>
  </si>
  <si>
    <t>ATTACHMENTS</t>
  </si>
  <si>
    <t>2012003500545</t>
  </si>
  <si>
    <t xml:space="preserve">TEMPATURE  </t>
  </si>
  <si>
    <t xml:space="preserve">SNAPPER MOWER </t>
  </si>
  <si>
    <t>SNAPPER S800X</t>
  </si>
  <si>
    <t xml:space="preserve">TOOLS BOX/TOOLS </t>
  </si>
  <si>
    <t xml:space="preserve">TRAILER </t>
  </si>
  <si>
    <t>HORSE</t>
  </si>
  <si>
    <t>DM5741RM71JA11517</t>
  </si>
  <si>
    <t xml:space="preserve">HONDA GENERATOR </t>
  </si>
  <si>
    <t>3500S</t>
  </si>
  <si>
    <t xml:space="preserve">MOWER GRASSHOPPER </t>
  </si>
  <si>
    <t xml:space="preserve">BLOWER, STHIL </t>
  </si>
  <si>
    <t xml:space="preserve">82X 18 TRAILER </t>
  </si>
  <si>
    <t>5JTAE1827FA00816</t>
  </si>
  <si>
    <t xml:space="preserve">BLOWER </t>
  </si>
  <si>
    <t xml:space="preserve">FISHER </t>
  </si>
  <si>
    <t>MOWER JACK</t>
  </si>
  <si>
    <t>MAINTENANCE</t>
  </si>
  <si>
    <t>(3)PORTABLE ($2718 each)</t>
  </si>
  <si>
    <t>APX900</t>
  </si>
  <si>
    <t>VMAX</t>
  </si>
  <si>
    <t>SHOWEX</t>
  </si>
  <si>
    <t xml:space="preserve">SALT SPREADER </t>
  </si>
  <si>
    <t xml:space="preserve">SWENSON </t>
  </si>
  <si>
    <t>S2</t>
  </si>
  <si>
    <t>1015-9003</t>
  </si>
  <si>
    <t>1015-9004</t>
  </si>
  <si>
    <t>1015-9005</t>
  </si>
  <si>
    <t>1015-9006</t>
  </si>
  <si>
    <t>320659</t>
  </si>
  <si>
    <t>HARNESS</t>
  </si>
  <si>
    <t>HZMT TRLR</t>
  </si>
  <si>
    <t>SCOTT SCBA</t>
  </si>
  <si>
    <t>115S1007002647</t>
  </si>
  <si>
    <t>115S1245006466</t>
  </si>
  <si>
    <t>115S1251009441</t>
  </si>
  <si>
    <t>115S1245001863</t>
  </si>
  <si>
    <t>115S1251008192</t>
  </si>
  <si>
    <t>115S1007002510</t>
  </si>
  <si>
    <t>115S1251008243</t>
  </si>
  <si>
    <t>115S1251008226</t>
  </si>
  <si>
    <t>115S1245001867</t>
  </si>
  <si>
    <t>115S1250016716</t>
  </si>
  <si>
    <t>HZMT 1</t>
  </si>
  <si>
    <t>115S1845004996</t>
  </si>
  <si>
    <t>115S1845004611</t>
  </si>
  <si>
    <t>HZMT 2</t>
  </si>
  <si>
    <t xml:space="preserve">TURNOUT COAT </t>
  </si>
  <si>
    <t>EXPRESS VOTE</t>
  </si>
  <si>
    <t>EV0219391586</t>
  </si>
  <si>
    <t>EVO219382281</t>
  </si>
  <si>
    <t>EV0219382292</t>
  </si>
  <si>
    <t>EVO220320421</t>
  </si>
  <si>
    <t>EV0219390276</t>
  </si>
  <si>
    <t>EV0219382481</t>
  </si>
  <si>
    <t>EV021932200</t>
  </si>
  <si>
    <t>EV0219382572</t>
  </si>
  <si>
    <t>EV0219382604</t>
  </si>
  <si>
    <t>EV0219382442</t>
  </si>
  <si>
    <t>EV0219382209</t>
  </si>
  <si>
    <t>EV0219382676</t>
  </si>
  <si>
    <t>EV0219382674</t>
  </si>
  <si>
    <t>EV0219320034</t>
  </si>
  <si>
    <t>EV0219382683</t>
  </si>
  <si>
    <t>EV0219382670</t>
  </si>
  <si>
    <t>EV0219382546</t>
  </si>
  <si>
    <t>EV0219382538</t>
  </si>
  <si>
    <t>EV0219382489</t>
  </si>
  <si>
    <t>EVO219382530</t>
  </si>
  <si>
    <t>EVO219382243</t>
  </si>
  <si>
    <t>EVO219382685</t>
  </si>
  <si>
    <t>EVO219382531</t>
  </si>
  <si>
    <t>EVO219382447</t>
  </si>
  <si>
    <t>EVO219382428</t>
  </si>
  <si>
    <t>EVO219382270</t>
  </si>
  <si>
    <t>EVO219382712</t>
  </si>
  <si>
    <t>EVO219382675</t>
  </si>
  <si>
    <t>EVO219382679</t>
  </si>
  <si>
    <t>EVO219382622</t>
  </si>
  <si>
    <t>EVO219310624</t>
  </si>
  <si>
    <t>EVO219382642</t>
  </si>
  <si>
    <t>EVO219310629</t>
  </si>
  <si>
    <t>EVO219312543</t>
  </si>
  <si>
    <t>EVO219382519</t>
  </si>
  <si>
    <t>EVO220320431</t>
  </si>
  <si>
    <t>EVO319310385</t>
  </si>
  <si>
    <t>EVO219312481</t>
  </si>
  <si>
    <t>EVO220320414</t>
  </si>
  <si>
    <t>EVO220320460</t>
  </si>
  <si>
    <t>EVO218421018</t>
  </si>
  <si>
    <t>EVO220320423</t>
  </si>
  <si>
    <t>EVO220320466</t>
  </si>
  <si>
    <t>EVO218421533</t>
  </si>
  <si>
    <t>EVO219340599</t>
  </si>
  <si>
    <t>EVO219382738</t>
  </si>
  <si>
    <t>EVO219322887</t>
  </si>
  <si>
    <t>EVO219311486</t>
  </si>
  <si>
    <t>EVO220320429</t>
  </si>
  <si>
    <t>EVO219382185</t>
  </si>
  <si>
    <t>EVO219322163</t>
  </si>
  <si>
    <t>EVO219310678</t>
  </si>
  <si>
    <t>EVO219382563</t>
  </si>
  <si>
    <t>EVO219382730</t>
  </si>
  <si>
    <t>EVO219312514</t>
  </si>
  <si>
    <t>EVO219312391</t>
  </si>
  <si>
    <t>EVO219382735</t>
  </si>
  <si>
    <t>EVO220320417</t>
  </si>
  <si>
    <t>EVO220320416</t>
  </si>
  <si>
    <t>EVO218421733</t>
  </si>
  <si>
    <t>EVO219311705</t>
  </si>
  <si>
    <t>EVO218421496</t>
  </si>
  <si>
    <t>EVO219340420</t>
  </si>
  <si>
    <t>EVO220320447</t>
  </si>
  <si>
    <t>EVO219312277</t>
  </si>
  <si>
    <t>EVO218423041</t>
  </si>
  <si>
    <t>EVO220320398</t>
  </si>
  <si>
    <t>EVO219382645</t>
  </si>
  <si>
    <t>EVO220320463</t>
  </si>
  <si>
    <t>EVO219382697</t>
  </si>
  <si>
    <t>EVO219382708</t>
  </si>
  <si>
    <t>EVO218423068</t>
  </si>
  <si>
    <t>EVO219382618</t>
  </si>
  <si>
    <t>EVO218421704</t>
  </si>
  <si>
    <t>EVO219382710</t>
  </si>
  <si>
    <t>EVO219322827</t>
  </si>
  <si>
    <t>EVO219382037</t>
  </si>
  <si>
    <t>EVO219335525</t>
  </si>
  <si>
    <t>EVO219311874</t>
  </si>
  <si>
    <t>EVO219382487</t>
  </si>
  <si>
    <t>EVO219382432</t>
  </si>
  <si>
    <t>EVO219313262</t>
  </si>
  <si>
    <t>EVO219382490</t>
  </si>
  <si>
    <t>EVO219382700</t>
  </si>
  <si>
    <t>EVO219382643</t>
  </si>
  <si>
    <t>EVO219382479</t>
  </si>
  <si>
    <t>EVO220320424</t>
  </si>
  <si>
    <t>EVO219310711</t>
  </si>
  <si>
    <t>EVO219310680</t>
  </si>
  <si>
    <t>EVO219382741</t>
  </si>
  <si>
    <t>ES200</t>
  </si>
  <si>
    <t>DSO318380257</t>
  </si>
  <si>
    <t>DSO319380325</t>
  </si>
  <si>
    <t>DSO319390453</t>
  </si>
  <si>
    <t>DSO319380093</t>
  </si>
  <si>
    <t>DSO319372936</t>
  </si>
  <si>
    <t>DSO319390450</t>
  </si>
  <si>
    <t>DSO319380166</t>
  </si>
  <si>
    <t>DSO319390463</t>
  </si>
  <si>
    <t>DSO319390447</t>
  </si>
  <si>
    <t>DSO319372973</t>
  </si>
  <si>
    <t>DSO319390448</t>
  </si>
  <si>
    <t>DSO319372971</t>
  </si>
  <si>
    <t>DSO319372969</t>
  </si>
  <si>
    <t>DSO319380712</t>
  </si>
  <si>
    <t>DSO319390465</t>
  </si>
  <si>
    <t>DSO319390423</t>
  </si>
  <si>
    <t>DSO319380119</t>
  </si>
  <si>
    <t>DSO319390324</t>
  </si>
  <si>
    <t>DSO319380307</t>
  </si>
  <si>
    <t>DSO319380354</t>
  </si>
  <si>
    <t>DSO319380092</t>
  </si>
  <si>
    <t>DSO319380116</t>
  </si>
  <si>
    <t>DSO319390437</t>
  </si>
  <si>
    <t>DSO319390466</t>
  </si>
  <si>
    <t>DSO319390354</t>
  </si>
  <si>
    <t>DSO319380090</t>
  </si>
  <si>
    <t>DSO319380766</t>
  </si>
  <si>
    <t>DSO319380327</t>
  </si>
  <si>
    <t>DSO319380057</t>
  </si>
  <si>
    <t>DSO319380045</t>
  </si>
  <si>
    <t>DSO319390015</t>
  </si>
  <si>
    <t>EXPRESSVOTE ELECTRONIC POLLBOOK</t>
  </si>
  <si>
    <t xml:space="preserve">EXPRSSVOTE PRINTER </t>
  </si>
  <si>
    <t xml:space="preserve">EXPRESSVOTE QUAD CART </t>
  </si>
  <si>
    <t xml:space="preserve">EXPRESSVOTE DUAL CART </t>
  </si>
  <si>
    <t>205CKF4737</t>
  </si>
  <si>
    <t xml:space="preserve">Department: BUILDING &amp; GROUNDS COURTHOUSE </t>
  </si>
  <si>
    <t>EX2084</t>
  </si>
  <si>
    <t>EXCEL/EX6011</t>
  </si>
  <si>
    <t>BALER</t>
  </si>
  <si>
    <t>JETAWAY/J97</t>
  </si>
  <si>
    <t>WASTE OIL HEATER</t>
  </si>
  <si>
    <t>171-220009</t>
  </si>
  <si>
    <t xml:space="preserve">WASTEQUIP </t>
  </si>
  <si>
    <t>WASTEQUIP</t>
  </si>
  <si>
    <t xml:space="preserve">40-YARD RECYCLING CONTAINER </t>
  </si>
  <si>
    <t>ALM417892</t>
  </si>
  <si>
    <t xml:space="preserve">OPEN-TOP ROLL OFF CONTAINER </t>
  </si>
  <si>
    <t xml:space="preserve">PALLETT FORKS ROATATING </t>
  </si>
  <si>
    <t xml:space="preserve">CUBIC YARD ROTATOR BOX </t>
  </si>
  <si>
    <t>5570 T4</t>
  </si>
  <si>
    <t>ALM 42865</t>
  </si>
  <si>
    <t>RUGGED 2 YD ROTATOR BOX</t>
  </si>
  <si>
    <t>RTB-RUG-540</t>
  </si>
  <si>
    <t>Department: Health Department</t>
  </si>
  <si>
    <t>WEEDEATER</t>
  </si>
  <si>
    <t>SHINDAWA T230</t>
  </si>
  <si>
    <t xml:space="preserve">10X10 STORAGE SHED </t>
  </si>
  <si>
    <t>OUTSIDE</t>
  </si>
  <si>
    <t xml:space="preserve">STATE-PURCHASED </t>
  </si>
  <si>
    <t>SWEEPER</t>
  </si>
  <si>
    <t xml:space="preserve">TURF SPECIAL </t>
  </si>
  <si>
    <t>KUBOTA</t>
  </si>
  <si>
    <t>CARU/CW8</t>
  </si>
  <si>
    <t>Year</t>
  </si>
  <si>
    <t>53FBE2425DF010656</t>
  </si>
  <si>
    <t xml:space="preserve">Department: All Departments- ITEMS THAT NO ONE IS CLAIMING  </t>
  </si>
  <si>
    <t>CHAINSAW</t>
  </si>
  <si>
    <t>STIHL BG50</t>
  </si>
  <si>
    <t>STIHL MS391</t>
  </si>
  <si>
    <t>SHIHL BG50</t>
  </si>
  <si>
    <t>STHIHL BG 50</t>
  </si>
  <si>
    <t xml:space="preserve">OPTICAL TRANSIT LEVEL </t>
  </si>
  <si>
    <t>NSL 500B</t>
  </si>
  <si>
    <t xml:space="preserve">NORTHWEST INSTRURM </t>
  </si>
  <si>
    <t xml:space="preserve">HARRIMAN HIGH SCHOOL </t>
  </si>
  <si>
    <t xml:space="preserve">DEPT. </t>
  </si>
  <si>
    <t xml:space="preserve">OLIVER SPRINGS HS. </t>
  </si>
  <si>
    <t xml:space="preserve">LEXMARK </t>
  </si>
  <si>
    <t xml:space="preserve">HARRIMAN HIGH (FOOTBALL) </t>
  </si>
  <si>
    <t>TRAILER (BAND)</t>
  </si>
  <si>
    <t xml:space="preserve">18FT. TRAILER </t>
  </si>
  <si>
    <t>TRAILER (FOOTBALL)</t>
  </si>
  <si>
    <t xml:space="preserve">12FT. TRAILER </t>
  </si>
  <si>
    <t xml:space="preserve">HHS. AG SHOP </t>
  </si>
  <si>
    <t>HHS. CANOPY</t>
  </si>
  <si>
    <t>H05I22280</t>
  </si>
  <si>
    <t>H05H22150</t>
  </si>
  <si>
    <t>H05H22156</t>
  </si>
  <si>
    <t>H05H22141</t>
  </si>
  <si>
    <t>H04K20668</t>
  </si>
  <si>
    <t>AC08E002522</t>
  </si>
  <si>
    <t>H04A18433</t>
  </si>
  <si>
    <t>AB07L006103</t>
  </si>
  <si>
    <t>AB07L006105</t>
  </si>
  <si>
    <t>AB07L006101</t>
  </si>
  <si>
    <t>AB07L006109</t>
  </si>
  <si>
    <t>EMS HQ</t>
  </si>
  <si>
    <t>VACUUM SPLINTS</t>
  </si>
  <si>
    <t>HARTWELL MEDICAL</t>
  </si>
  <si>
    <t>TRACTION SPLINTS</t>
  </si>
  <si>
    <t>IRON DUCK</t>
  </si>
  <si>
    <t>STRETCHER</t>
  </si>
  <si>
    <t>MOTOROLA XTS1500</t>
  </si>
  <si>
    <t>687CKT1725</t>
  </si>
  <si>
    <t>MOTOROLA XTS2500</t>
  </si>
  <si>
    <t>205CJH1363</t>
  </si>
  <si>
    <t>MOTOROLA XTS2500 M2</t>
  </si>
  <si>
    <t>687CNV2137</t>
  </si>
  <si>
    <t>687CKT1742</t>
  </si>
  <si>
    <t>687CKT1744</t>
  </si>
  <si>
    <t>SURVIVAIR SCBA</t>
  </si>
  <si>
    <t>AIR BOTTLES</t>
  </si>
  <si>
    <t>THERMAL CAMERAS</t>
  </si>
  <si>
    <t>PORTABLE DECON SHOWER</t>
  </si>
  <si>
    <t xml:space="preserve">HAZCAT KIT </t>
  </si>
  <si>
    <t>2.5" GATED VALVE</t>
  </si>
  <si>
    <t>2.5" BRASS NOZZLE</t>
  </si>
  <si>
    <t>2.5" MAX FORCE NOZZLE</t>
  </si>
  <si>
    <t>2.5" HANDLINE NOZZLE</t>
  </si>
  <si>
    <t xml:space="preserve">2.5" GATED Y </t>
  </si>
  <si>
    <t>SCBA BOTTLES</t>
  </si>
  <si>
    <t>BLITE NOZZLE</t>
  </si>
  <si>
    <t>MOTOROLA RADIO</t>
  </si>
  <si>
    <t>RADIO ROOM</t>
  </si>
  <si>
    <t>XTL-1500</t>
  </si>
  <si>
    <t>XTL-2500</t>
  </si>
  <si>
    <t>CDM 1550LS</t>
  </si>
  <si>
    <t>KENWOOD RADIO</t>
  </si>
  <si>
    <t>TS-2000</t>
  </si>
  <si>
    <t>PACTOR CONTROLLER</t>
  </si>
  <si>
    <t>SCS PTC-11PRO</t>
  </si>
  <si>
    <t>SCS PTC11PRO</t>
  </si>
  <si>
    <t>SD-23</t>
  </si>
  <si>
    <t>MOTOROLA XLT-1500</t>
  </si>
  <si>
    <t>MOTOROLA V3.40</t>
  </si>
  <si>
    <t>MOTOROLA PORTABLE</t>
  </si>
  <si>
    <t>MOTOROLA 1500XLS</t>
  </si>
  <si>
    <t>MOTOROLA HT-1250</t>
  </si>
  <si>
    <t>CHARGING STATION</t>
  </si>
  <si>
    <t>MOTOROLA IMPRESS</t>
  </si>
  <si>
    <t>MOTOROLA XTS-1500</t>
  </si>
  <si>
    <t>MOTOROLA HTI-1250</t>
  </si>
  <si>
    <t>MOTOROLA XTL-1500</t>
  </si>
  <si>
    <t>MOTOROLA CDM 1250</t>
  </si>
  <si>
    <t>MOTOROLA CDM 1550 LS</t>
  </si>
  <si>
    <t xml:space="preserve">MOTOROLA CDM 1550 </t>
  </si>
  <si>
    <t>BOGEN TONE SYSTEM CTRL</t>
  </si>
  <si>
    <t>BOGEN GS3 100</t>
  </si>
  <si>
    <t>GAMMA PAGER</t>
  </si>
  <si>
    <t>THERMO FISHER/FH41PRDENER</t>
  </si>
  <si>
    <t xml:space="preserve">TOTAL </t>
  </si>
  <si>
    <t>STRIPING MACHINE</t>
  </si>
  <si>
    <t>4GCCKQR0B0QT5</t>
  </si>
  <si>
    <t>DJI Smart Controller</t>
  </si>
  <si>
    <t xml:space="preserve">Lite </t>
  </si>
  <si>
    <t>RM500</t>
  </si>
  <si>
    <t>13MBK6DR0101ST</t>
  </si>
  <si>
    <t>13MBJ65R0100J9</t>
  </si>
  <si>
    <t>R-41156884</t>
  </si>
  <si>
    <t>Battery: DJI Intelligent</t>
  </si>
  <si>
    <t>161AJ7E63800X9</t>
  </si>
  <si>
    <t>161AK62639007A</t>
  </si>
  <si>
    <t>161AJ7E6380159</t>
  </si>
  <si>
    <t>161AK62639006F</t>
  </si>
  <si>
    <t>161AK62639002B</t>
  </si>
  <si>
    <t>161AK62639005P</t>
  </si>
  <si>
    <t>161AJ7E638014V</t>
  </si>
  <si>
    <t>161AJ7E638003L</t>
  </si>
  <si>
    <t>Flight Batteries</t>
  </si>
  <si>
    <t>DRONE #1</t>
  </si>
  <si>
    <t>DJI Mavic Enterprise Advanced</t>
  </si>
  <si>
    <t>DRONE #1 Cont'</t>
  </si>
  <si>
    <t>Strobe Attachments</t>
  </si>
  <si>
    <t>M2E Beacon</t>
  </si>
  <si>
    <t>1D6CK6HR0C1KPH</t>
  </si>
  <si>
    <t>1D6CJ56R0C0BXY</t>
  </si>
  <si>
    <t>Spotlight Attachments</t>
  </si>
  <si>
    <t>M2E Spotlight</t>
  </si>
  <si>
    <t>1D5CJ5E01B0CSG</t>
  </si>
  <si>
    <t>Speaker Attachment</t>
  </si>
  <si>
    <t>M2E Speaker</t>
  </si>
  <si>
    <t>1D7CK5L01A1AAL</t>
  </si>
  <si>
    <t>Mavic 2 &amp; Accessories</t>
  </si>
  <si>
    <t>161AK59639007J</t>
  </si>
  <si>
    <t>1D5CK6A01b1DWS</t>
  </si>
  <si>
    <t xml:space="preserve">DRONE #2 </t>
  </si>
  <si>
    <t>DJI Mavic Pro</t>
  </si>
  <si>
    <t>M1P</t>
  </si>
  <si>
    <t>08QUE4F00A00YE</t>
  </si>
  <si>
    <t>DJI Controller</t>
  </si>
  <si>
    <t>GL200A</t>
  </si>
  <si>
    <t>0BW084L0C13844</t>
  </si>
  <si>
    <t>Smart Batteries</t>
  </si>
  <si>
    <t>R-41056367</t>
  </si>
  <si>
    <t>093AGBR03302NT</t>
  </si>
  <si>
    <t>093AGBR03301JB</t>
  </si>
  <si>
    <t>093AGBP03300EW</t>
  </si>
  <si>
    <t>093AGBR03302P2</t>
  </si>
  <si>
    <t>LOAD TRAIL</t>
  </si>
  <si>
    <t>4ZECA1821P1280545</t>
  </si>
  <si>
    <t>171-230005</t>
  </si>
  <si>
    <t>A3L540076</t>
  </si>
  <si>
    <t xml:space="preserve">2012 SKID LOADER </t>
  </si>
  <si>
    <t>TRACTOR W/BOOM MOWER</t>
  </si>
  <si>
    <t>NEW HOLLAND</t>
  </si>
  <si>
    <t>VIN# ACP281453*PGC7BX1*305623</t>
  </si>
  <si>
    <t>E-55</t>
  </si>
  <si>
    <t>AJ1912086</t>
  </si>
  <si>
    <t>ALJG19599</t>
  </si>
  <si>
    <t>Skid Steer</t>
  </si>
  <si>
    <t xml:space="preserve">ITEMS SOLD ON GOV DEALS </t>
  </si>
  <si>
    <t>DEPARTMENT</t>
  </si>
  <si>
    <t xml:space="preserve">ITEM </t>
  </si>
  <si>
    <t xml:space="preserve">MODEL </t>
  </si>
  <si>
    <t>SERIAL #</t>
  </si>
  <si>
    <t xml:space="preserve">PO # </t>
  </si>
  <si>
    <t xml:space="preserve">RECYCLING </t>
  </si>
  <si>
    <t xml:space="preserve">7" x 18" LOAD TRAILER </t>
  </si>
  <si>
    <t>ALM429865</t>
  </si>
  <si>
    <t xml:space="preserve">BOBCAT GRAPPLE BUCKET </t>
  </si>
  <si>
    <t xml:space="preserve">TRIUMPH MOBILE HOME 2018 </t>
  </si>
  <si>
    <t>ROCKWOOD</t>
  </si>
  <si>
    <t>CWP038252TN</t>
  </si>
  <si>
    <t>H05122280</t>
  </si>
  <si>
    <t>ABO7L006102</t>
  </si>
  <si>
    <t xml:space="preserve">TOTAL: </t>
  </si>
  <si>
    <t>WEED EATER/PARTS ONLY</t>
  </si>
  <si>
    <t xml:space="preserve">VS GENERAL TOOLBOX </t>
  </si>
  <si>
    <t xml:space="preserve">W/TOOLS </t>
  </si>
  <si>
    <t xml:space="preserve">SHOP FAN </t>
  </si>
  <si>
    <t xml:space="preserve">STIHL TRIMMER </t>
  </si>
  <si>
    <t xml:space="preserve">STIHL WEEDEATERS </t>
  </si>
  <si>
    <t>FS91R/FS131R</t>
  </si>
  <si>
    <t>CRAFTSMAN BOTTOM CHASER</t>
  </si>
  <si>
    <t>FOR PARTS ONLY</t>
  </si>
  <si>
    <t xml:space="preserve">AMANA HEAT/AC UNIT </t>
  </si>
  <si>
    <t>SHOP</t>
  </si>
  <si>
    <t>FERTILIZER SPREADER</t>
  </si>
  <si>
    <t xml:space="preserve">CIP </t>
  </si>
  <si>
    <t>JENKINS STUMP GRINDER\BOBCAT</t>
  </si>
  <si>
    <t>GOOGLE BUCKET FOR BOBCAT</t>
  </si>
  <si>
    <t>Snow Plow (2)</t>
  </si>
  <si>
    <t>BUSH HOG</t>
  </si>
  <si>
    <t xml:space="preserve">Bush CUTTER </t>
  </si>
  <si>
    <t>T56.110</t>
  </si>
  <si>
    <t>E50</t>
  </si>
  <si>
    <t>7GBC1058</t>
  </si>
  <si>
    <t>4 ton propane hot box</t>
  </si>
  <si>
    <t>KM8000TEDD</t>
  </si>
  <si>
    <t xml:space="preserve">(1) SALT SPREADER </t>
  </si>
  <si>
    <t xml:space="preserve">GRAPPLE ATTACHMENT </t>
  </si>
  <si>
    <t xml:space="preserve">KENCO </t>
  </si>
  <si>
    <t>KL12KT12</t>
  </si>
  <si>
    <t>AE6H04635</t>
  </si>
  <si>
    <t>SNOW PLOWS (2)</t>
  </si>
  <si>
    <t>SNOWDOGG</t>
  </si>
  <si>
    <t>EX75</t>
  </si>
  <si>
    <t xml:space="preserve">SWEEPER ATTACHMENT </t>
  </si>
  <si>
    <t>NO #'S ANYWHERE</t>
  </si>
  <si>
    <t>ROARY MOWER (3)</t>
  </si>
  <si>
    <t xml:space="preserve">TIGER </t>
  </si>
  <si>
    <t xml:space="preserve">ARIENS </t>
  </si>
  <si>
    <t xml:space="preserve">HEAVY EQIP TRAILER </t>
  </si>
  <si>
    <t xml:space="preserve">CAT MIN TRACTOR </t>
  </si>
  <si>
    <t xml:space="preserve">ALAMO EAGLE </t>
  </si>
  <si>
    <t>EGL-10-230401</t>
  </si>
  <si>
    <t>10' FLEX-WING</t>
  </si>
  <si>
    <t xml:space="preserve">ALM-ROTARY </t>
  </si>
  <si>
    <t>EGL 10-221201</t>
  </si>
  <si>
    <t>371662</t>
  </si>
  <si>
    <t xml:space="preserve">OES </t>
  </si>
  <si>
    <t xml:space="preserve">HZMT </t>
  </si>
  <si>
    <t>HZMT</t>
  </si>
  <si>
    <t>115S1845003893</t>
  </si>
  <si>
    <t>115S1845003895</t>
  </si>
  <si>
    <t>OES      7460</t>
  </si>
  <si>
    <t>OES      7459</t>
  </si>
  <si>
    <t>OES      7980</t>
  </si>
  <si>
    <t>OES      7991</t>
  </si>
  <si>
    <t>WYSE</t>
  </si>
  <si>
    <t>EOC</t>
  </si>
  <si>
    <t>WYSE DEVICE</t>
  </si>
  <si>
    <t>WYSE DEVICE (COMP)</t>
  </si>
  <si>
    <t>OES     5672</t>
  </si>
  <si>
    <t>10859/10860</t>
  </si>
  <si>
    <t>PUMPTEC</t>
  </si>
  <si>
    <t>W1206-251-001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</si>
</sst>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$-409]#,##0.00_);\([$$-409]#,##0.00\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165" fontId="1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Continuous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Continuous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64" fontId="3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 shrinkToFit="1"/>
    </xf>
    <xf numFmtId="0" fontId="1" fillId="0" borderId="1" xfId="0" applyFont="1" applyBorder="1" applyAlignment="1">
      <alignment shrinkToFit="1"/>
    </xf>
    <xf numFmtId="0" fontId="6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wrapText="1"/>
    </xf>
    <xf numFmtId="12" fontId="3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center" wrapText="1"/>
    </xf>
    <xf numFmtId="49" fontId="3" fillId="0" borderId="0" xfId="0" applyNumberFormat="1" applyFont="1"/>
    <xf numFmtId="164" fontId="1" fillId="0" borderId="4" xfId="0" applyNumberFormat="1" applyFont="1" applyBorder="1"/>
    <xf numFmtId="165" fontId="1" fillId="0" borderId="0" xfId="0" applyNumberFormat="1" applyFont="1" applyAlignment="1">
      <alignment horizontal="right"/>
    </xf>
    <xf numFmtId="164" fontId="1" fillId="0" borderId="1" xfId="0" applyNumberFormat="1" applyFont="1" applyBorder="1"/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164" fontId="3" fillId="0" borderId="1" xfId="0" applyNumberFormat="1" applyFont="1" applyBorder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165" fontId="7" fillId="0" borderId="0" xfId="0" applyNumberFormat="1" applyFont="1" applyAlignment="1">
      <alignment horizontal="right"/>
    </xf>
    <xf numFmtId="0" fontId="7" fillId="0" borderId="0" xfId="0" applyFont="1"/>
    <xf numFmtId="165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 wrapText="1"/>
    </xf>
    <xf numFmtId="0" fontId="8" fillId="0" borderId="1" xfId="0" applyFont="1" applyBorder="1"/>
    <xf numFmtId="165" fontId="4" fillId="0" borderId="1" xfId="1" applyNumberFormat="1" applyFont="1" applyBorder="1" applyAlignment="1">
      <alignment horizontal="right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4" fillId="0" borderId="3" xfId="0" applyFont="1" applyBorder="1"/>
    <xf numFmtId="165" fontId="4" fillId="0" borderId="3" xfId="0" applyNumberFormat="1" applyFont="1" applyBorder="1" applyAlignment="1">
      <alignment horizontal="right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4" fillId="0" borderId="2" xfId="0" applyFont="1" applyBorder="1"/>
    <xf numFmtId="165" fontId="4" fillId="0" borderId="2" xfId="0" applyNumberFormat="1" applyFont="1" applyBorder="1" applyAlignment="1">
      <alignment horizontal="right"/>
    </xf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1" fillId="0" borderId="0" xfId="0" applyFon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164" fontId="3" fillId="0" borderId="0" xfId="0" applyNumberFormat="1" applyFont="1"/>
    <xf numFmtId="1" fontId="4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3B82-B21C-4276-B50B-65497AEA989F}">
  <dimension ref="A1:Q149"/>
  <sheetViews>
    <sheetView topLeftCell="A125" zoomScaleNormal="100" workbookViewId="0">
      <selection activeCell="H116" sqref="H116:H125"/>
    </sheetView>
  </sheetViews>
  <sheetFormatPr defaultRowHeight="15" x14ac:dyDescent="0.25"/>
  <cols>
    <col min="1" max="1" width="6" style="15" customWidth="1"/>
    <col min="2" max="2" width="22.42578125" style="15" customWidth="1"/>
    <col min="3" max="3" width="12.42578125" style="15" customWidth="1"/>
    <col min="4" max="4" width="20.85546875" style="15" customWidth="1"/>
    <col min="5" max="5" width="15.7109375" style="15" customWidth="1"/>
    <col min="6" max="6" width="6.85546875" style="15" customWidth="1"/>
    <col min="7" max="7" width="15.140625" style="15" customWidth="1"/>
    <col min="8" max="8" width="12.42578125" style="15" customWidth="1"/>
    <col min="9" max="9" width="9.140625" style="15"/>
    <col min="10" max="10" width="10.7109375" style="15" customWidth="1"/>
    <col min="11" max="11" width="14.85546875" style="15" customWidth="1"/>
    <col min="12" max="12" width="9.140625" style="15"/>
    <col min="13" max="13" width="15.28515625" style="15" customWidth="1"/>
    <col min="14" max="16384" width="9.140625" style="15"/>
  </cols>
  <sheetData>
    <row r="1" spans="1:17" x14ac:dyDescent="0.25">
      <c r="A1" s="1" t="s">
        <v>0</v>
      </c>
      <c r="B1" s="2"/>
      <c r="C1" s="2"/>
      <c r="D1" s="2"/>
      <c r="E1" s="19"/>
      <c r="F1" s="3"/>
      <c r="G1" s="2"/>
      <c r="H1" s="2"/>
    </row>
    <row r="2" spans="1:17" x14ac:dyDescent="0.25">
      <c r="A2" s="1" t="s">
        <v>1</v>
      </c>
      <c r="B2" s="1"/>
      <c r="C2" s="1"/>
      <c r="D2" s="1"/>
      <c r="E2" s="19"/>
      <c r="F2" s="3"/>
      <c r="G2" s="4"/>
      <c r="H2" s="4"/>
    </row>
    <row r="3" spans="1:17" x14ac:dyDescent="0.25">
      <c r="A3" s="5" t="s">
        <v>2</v>
      </c>
      <c r="B3" s="5" t="s">
        <v>3</v>
      </c>
      <c r="C3" s="5" t="s">
        <v>4</v>
      </c>
      <c r="D3" s="5" t="s">
        <v>5</v>
      </c>
      <c r="E3" s="20" t="s">
        <v>6</v>
      </c>
      <c r="F3" s="5" t="s">
        <v>7</v>
      </c>
      <c r="G3" s="5" t="s">
        <v>8</v>
      </c>
      <c r="H3" s="5" t="s">
        <v>9</v>
      </c>
    </row>
    <row r="4" spans="1:17" x14ac:dyDescent="0.25">
      <c r="A4" s="47"/>
      <c r="B4" s="7" t="s">
        <v>13</v>
      </c>
      <c r="C4" s="6">
        <v>55828</v>
      </c>
      <c r="D4" s="6" t="s">
        <v>14</v>
      </c>
      <c r="E4" s="48">
        <v>41139254</v>
      </c>
      <c r="F4" s="10">
        <v>1</v>
      </c>
      <c r="G4" s="6"/>
      <c r="H4" s="7">
        <v>3100</v>
      </c>
      <c r="J4" s="78"/>
      <c r="K4" s="30"/>
      <c r="L4" s="30"/>
      <c r="M4" s="30"/>
      <c r="N4" s="31"/>
      <c r="O4" s="31"/>
      <c r="P4" s="30"/>
      <c r="Q4" s="32"/>
    </row>
    <row r="5" spans="1:17" x14ac:dyDescent="0.25">
      <c r="A5" s="47"/>
      <c r="B5" s="6" t="s">
        <v>13</v>
      </c>
      <c r="C5" s="6">
        <v>19533</v>
      </c>
      <c r="D5" s="6" t="s">
        <v>14</v>
      </c>
      <c r="E5" s="48">
        <v>41139256</v>
      </c>
      <c r="F5" s="10">
        <v>1</v>
      </c>
      <c r="G5" s="6"/>
      <c r="H5" s="7">
        <v>3100</v>
      </c>
      <c r="J5" s="78"/>
      <c r="K5" s="30"/>
      <c r="L5" s="30"/>
      <c r="M5" s="30"/>
      <c r="N5" s="31"/>
      <c r="O5" s="31"/>
      <c r="P5" s="30"/>
      <c r="Q5" s="32"/>
    </row>
    <row r="6" spans="1:17" x14ac:dyDescent="0.25">
      <c r="A6" s="47"/>
      <c r="B6" s="6" t="s">
        <v>13</v>
      </c>
      <c r="C6" s="6">
        <v>8726</v>
      </c>
      <c r="D6" s="6" t="s">
        <v>14</v>
      </c>
      <c r="E6" s="48">
        <v>41139257</v>
      </c>
      <c r="F6" s="10">
        <v>1</v>
      </c>
      <c r="G6" s="6"/>
      <c r="H6" s="7">
        <v>3100</v>
      </c>
      <c r="J6" s="78"/>
      <c r="K6" s="30"/>
      <c r="L6" s="30"/>
      <c r="M6" s="30"/>
      <c r="N6" s="31"/>
      <c r="O6" s="31"/>
      <c r="P6" s="30"/>
      <c r="Q6" s="32"/>
    </row>
    <row r="7" spans="1:17" x14ac:dyDescent="0.25">
      <c r="A7" s="47"/>
      <c r="B7" s="6" t="s">
        <v>13</v>
      </c>
      <c r="C7" s="6">
        <v>38793</v>
      </c>
      <c r="D7" s="6" t="s">
        <v>14</v>
      </c>
      <c r="E7" s="48">
        <v>41139258</v>
      </c>
      <c r="F7" s="10">
        <v>1</v>
      </c>
      <c r="G7" s="6"/>
      <c r="H7" s="7">
        <v>3100</v>
      </c>
      <c r="J7" s="78"/>
      <c r="K7" s="30"/>
      <c r="L7" s="30"/>
      <c r="M7" s="30"/>
      <c r="N7" s="31"/>
      <c r="O7" s="31"/>
      <c r="P7" s="30"/>
      <c r="Q7" s="32"/>
    </row>
    <row r="8" spans="1:17" x14ac:dyDescent="0.25">
      <c r="A8" s="47"/>
      <c r="B8" s="6" t="s">
        <v>13</v>
      </c>
      <c r="C8" s="6" t="s">
        <v>522</v>
      </c>
      <c r="D8" s="6" t="s">
        <v>14</v>
      </c>
      <c r="E8" s="48">
        <v>41139259</v>
      </c>
      <c r="F8" s="10">
        <v>1</v>
      </c>
      <c r="G8" s="6"/>
      <c r="H8" s="7">
        <v>3100</v>
      </c>
      <c r="J8" s="78"/>
      <c r="K8" s="30"/>
      <c r="L8" s="30"/>
      <c r="M8" s="30"/>
      <c r="N8" s="31"/>
      <c r="O8" s="31"/>
      <c r="P8" s="30"/>
      <c r="Q8" s="32"/>
    </row>
    <row r="9" spans="1:17" x14ac:dyDescent="0.25">
      <c r="A9" s="47"/>
      <c r="B9" s="6" t="s">
        <v>13</v>
      </c>
      <c r="C9" s="6">
        <v>55832</v>
      </c>
      <c r="D9" s="6" t="s">
        <v>14</v>
      </c>
      <c r="E9" s="48">
        <v>41139260</v>
      </c>
      <c r="F9" s="10">
        <v>1</v>
      </c>
      <c r="G9" s="6"/>
      <c r="H9" s="7">
        <v>3100</v>
      </c>
      <c r="J9" s="78"/>
      <c r="K9" s="30"/>
      <c r="L9" s="30"/>
      <c r="M9" s="30"/>
      <c r="N9" s="31"/>
      <c r="O9" s="31"/>
      <c r="P9" s="30"/>
      <c r="Q9" s="32"/>
    </row>
    <row r="10" spans="1:17" x14ac:dyDescent="0.25">
      <c r="A10" s="47"/>
      <c r="B10" s="6" t="s">
        <v>13</v>
      </c>
      <c r="C10" s="6">
        <v>3470</v>
      </c>
      <c r="D10" s="6" t="s">
        <v>14</v>
      </c>
      <c r="E10" s="48">
        <v>41139261</v>
      </c>
      <c r="F10" s="10">
        <v>1</v>
      </c>
      <c r="G10" s="6"/>
      <c r="H10" s="7">
        <v>3100</v>
      </c>
      <c r="J10" s="78"/>
      <c r="K10" s="30"/>
      <c r="L10" s="30"/>
      <c r="M10" s="30"/>
      <c r="N10" s="31"/>
      <c r="O10" s="31"/>
      <c r="P10" s="30"/>
      <c r="Q10" s="32"/>
    </row>
    <row r="11" spans="1:17" x14ac:dyDescent="0.25">
      <c r="A11" s="47"/>
      <c r="B11" s="6" t="s">
        <v>13</v>
      </c>
      <c r="C11" s="6" t="s">
        <v>632</v>
      </c>
      <c r="D11" s="6" t="s">
        <v>14</v>
      </c>
      <c r="E11" s="48">
        <v>41139262</v>
      </c>
      <c r="F11" s="10">
        <v>1</v>
      </c>
      <c r="G11" s="6"/>
      <c r="H11" s="7">
        <v>3100</v>
      </c>
      <c r="J11" s="78"/>
      <c r="K11" s="30"/>
      <c r="L11" s="30"/>
      <c r="M11" s="30"/>
      <c r="N11" s="31"/>
      <c r="O11" s="31"/>
      <c r="P11" s="30"/>
      <c r="Q11" s="32"/>
    </row>
    <row r="12" spans="1:17" x14ac:dyDescent="0.25">
      <c r="A12" s="47"/>
      <c r="B12" s="6"/>
      <c r="C12" s="6"/>
      <c r="D12" s="6"/>
      <c r="E12" s="48"/>
      <c r="F12" s="10"/>
      <c r="G12" s="6" t="s">
        <v>12</v>
      </c>
      <c r="H12" s="7">
        <f>SUM(H4:H11)</f>
        <v>24800</v>
      </c>
      <c r="J12" s="78"/>
      <c r="K12" s="30"/>
      <c r="L12" s="30"/>
      <c r="M12" s="30"/>
      <c r="N12" s="31"/>
      <c r="O12" s="31"/>
      <c r="P12" s="30"/>
      <c r="Q12" s="32"/>
    </row>
    <row r="13" spans="1:17" x14ac:dyDescent="0.25">
      <c r="A13" s="47"/>
      <c r="B13" s="6"/>
      <c r="C13" s="6"/>
      <c r="D13" s="6"/>
      <c r="E13" s="48"/>
      <c r="F13" s="10"/>
      <c r="G13" s="6"/>
      <c r="H13" s="7"/>
    </row>
    <row r="14" spans="1:17" ht="17.25" customHeight="1" x14ac:dyDescent="0.25">
      <c r="A14" s="47"/>
      <c r="B14" s="6" t="s">
        <v>15</v>
      </c>
      <c r="C14" s="6" t="s">
        <v>631</v>
      </c>
      <c r="D14" s="6" t="s">
        <v>16</v>
      </c>
      <c r="E14" s="48" t="s">
        <v>1187</v>
      </c>
      <c r="F14" s="10">
        <v>1</v>
      </c>
      <c r="G14" s="6"/>
      <c r="H14" s="7">
        <v>3500</v>
      </c>
    </row>
    <row r="15" spans="1:17" ht="17.25" customHeight="1" x14ac:dyDescent="0.25">
      <c r="A15" s="47"/>
      <c r="B15" s="6" t="s">
        <v>15</v>
      </c>
      <c r="C15" s="6" t="s">
        <v>522</v>
      </c>
      <c r="D15" s="6" t="s">
        <v>16</v>
      </c>
      <c r="E15" s="48" t="s">
        <v>1050</v>
      </c>
      <c r="F15" s="10">
        <v>1</v>
      </c>
      <c r="G15" s="6"/>
      <c r="H15" s="7">
        <v>3500</v>
      </c>
    </row>
    <row r="16" spans="1:17" ht="17.25" customHeight="1" x14ac:dyDescent="0.25">
      <c r="A16" s="47"/>
      <c r="B16" s="6" t="s">
        <v>15</v>
      </c>
      <c r="C16" s="6"/>
      <c r="D16" s="6" t="s">
        <v>16</v>
      </c>
      <c r="E16" s="48" t="s">
        <v>1051</v>
      </c>
      <c r="F16" s="10">
        <v>1</v>
      </c>
      <c r="G16" s="6"/>
      <c r="H16" s="7">
        <v>3500</v>
      </c>
    </row>
    <row r="17" spans="1:8" ht="17.25" customHeight="1" x14ac:dyDescent="0.25">
      <c r="A17" s="47"/>
      <c r="B17" s="6" t="s">
        <v>15</v>
      </c>
      <c r="C17" s="6"/>
      <c r="D17" s="6" t="s">
        <v>16</v>
      </c>
      <c r="E17" s="48" t="s">
        <v>1052</v>
      </c>
      <c r="F17" s="10">
        <v>1</v>
      </c>
      <c r="G17" s="6"/>
      <c r="H17" s="7">
        <v>3500</v>
      </c>
    </row>
    <row r="18" spans="1:8" ht="17.25" customHeight="1" x14ac:dyDescent="0.25">
      <c r="A18" s="47">
        <v>7391</v>
      </c>
      <c r="B18" s="6" t="s">
        <v>15</v>
      </c>
      <c r="C18" s="6"/>
      <c r="D18" s="6" t="s">
        <v>16</v>
      </c>
      <c r="E18" s="48" t="s">
        <v>1053</v>
      </c>
      <c r="F18" s="10">
        <v>1</v>
      </c>
      <c r="G18" s="6"/>
      <c r="H18" s="7">
        <v>3500</v>
      </c>
    </row>
    <row r="19" spans="1:8" ht="17.25" customHeight="1" x14ac:dyDescent="0.25">
      <c r="A19" s="47">
        <v>7393</v>
      </c>
      <c r="B19" s="6" t="s">
        <v>15</v>
      </c>
      <c r="C19" s="6"/>
      <c r="D19" s="6" t="s">
        <v>16</v>
      </c>
      <c r="E19" s="48" t="s">
        <v>1054</v>
      </c>
      <c r="F19" s="10">
        <v>1</v>
      </c>
      <c r="G19" s="6"/>
      <c r="H19" s="7">
        <v>3500</v>
      </c>
    </row>
    <row r="20" spans="1:8" ht="17.25" customHeight="1" x14ac:dyDescent="0.25">
      <c r="A20" s="47">
        <v>7403</v>
      </c>
      <c r="B20" s="6" t="s">
        <v>15</v>
      </c>
      <c r="C20" s="6"/>
      <c r="D20" s="6" t="s">
        <v>16</v>
      </c>
      <c r="E20" s="48" t="s">
        <v>1055</v>
      </c>
      <c r="F20" s="10">
        <v>1</v>
      </c>
      <c r="G20" s="6"/>
      <c r="H20" s="7">
        <v>3500</v>
      </c>
    </row>
    <row r="21" spans="1:8" ht="17.25" customHeight="1" x14ac:dyDescent="0.25">
      <c r="A21" s="47"/>
      <c r="B21" s="6"/>
      <c r="C21" s="6"/>
      <c r="D21" s="6"/>
      <c r="E21" s="48"/>
      <c r="F21" s="10"/>
      <c r="G21" s="6" t="s">
        <v>12</v>
      </c>
      <c r="H21" s="7">
        <f>SUM(H14:H20)</f>
        <v>24500</v>
      </c>
    </row>
    <row r="22" spans="1:8" ht="17.25" customHeight="1" x14ac:dyDescent="0.25">
      <c r="A22" s="47"/>
      <c r="B22" s="6"/>
      <c r="C22" s="6"/>
      <c r="D22" s="6"/>
      <c r="E22" s="48"/>
      <c r="F22" s="10"/>
      <c r="G22" s="6"/>
      <c r="H22" s="7"/>
    </row>
    <row r="23" spans="1:8" ht="17.25" customHeight="1" x14ac:dyDescent="0.25">
      <c r="A23" s="47">
        <v>7382</v>
      </c>
      <c r="B23" s="6" t="s">
        <v>17</v>
      </c>
      <c r="C23" s="6">
        <v>8726</v>
      </c>
      <c r="D23" s="6" t="s">
        <v>16</v>
      </c>
      <c r="E23" s="48" t="s">
        <v>18</v>
      </c>
      <c r="F23" s="10">
        <v>1</v>
      </c>
      <c r="G23" s="6"/>
      <c r="H23" s="7">
        <v>36000</v>
      </c>
    </row>
    <row r="24" spans="1:8" ht="17.25" customHeight="1" x14ac:dyDescent="0.25">
      <c r="A24" s="47">
        <v>7384</v>
      </c>
      <c r="B24" s="6" t="s">
        <v>17</v>
      </c>
      <c r="C24" s="6" t="s">
        <v>522</v>
      </c>
      <c r="D24" s="6" t="s">
        <v>16</v>
      </c>
      <c r="E24" s="48" t="s">
        <v>19</v>
      </c>
      <c r="F24" s="10">
        <v>1</v>
      </c>
      <c r="G24" s="6"/>
      <c r="H24" s="7">
        <v>35000</v>
      </c>
    </row>
    <row r="25" spans="1:8" ht="17.25" customHeight="1" x14ac:dyDescent="0.25">
      <c r="A25" s="47">
        <v>5751</v>
      </c>
      <c r="B25" s="6" t="s">
        <v>17</v>
      </c>
      <c r="C25" s="6">
        <v>19533</v>
      </c>
      <c r="D25" s="6" t="s">
        <v>16</v>
      </c>
      <c r="E25" s="48" t="s">
        <v>1188</v>
      </c>
      <c r="F25" s="10">
        <v>1</v>
      </c>
      <c r="G25" s="6"/>
      <c r="H25" s="7">
        <v>35000</v>
      </c>
    </row>
    <row r="26" spans="1:8" ht="17.25" customHeight="1" x14ac:dyDescent="0.25">
      <c r="A26" s="47">
        <v>5808</v>
      </c>
      <c r="B26" s="6" t="s">
        <v>17</v>
      </c>
      <c r="C26" s="6">
        <v>55828</v>
      </c>
      <c r="D26" s="6" t="s">
        <v>16</v>
      </c>
      <c r="E26" s="48" t="s">
        <v>1056</v>
      </c>
      <c r="F26" s="10">
        <v>1</v>
      </c>
      <c r="G26" s="6"/>
      <c r="H26" s="7">
        <v>35000</v>
      </c>
    </row>
    <row r="27" spans="1:8" ht="17.25" customHeight="1" x14ac:dyDescent="0.25">
      <c r="A27" s="47">
        <v>5087</v>
      </c>
      <c r="B27" s="6" t="s">
        <v>17</v>
      </c>
      <c r="C27" s="6"/>
      <c r="D27" s="6" t="s">
        <v>16</v>
      </c>
      <c r="E27" s="48" t="s">
        <v>1057</v>
      </c>
      <c r="F27" s="10">
        <v>1</v>
      </c>
      <c r="G27" s="6"/>
      <c r="H27" s="7">
        <v>35000</v>
      </c>
    </row>
    <row r="28" spans="1:8" ht="17.25" customHeight="1" x14ac:dyDescent="0.25">
      <c r="A28" s="47">
        <v>7383</v>
      </c>
      <c r="B28" s="6" t="s">
        <v>17</v>
      </c>
      <c r="C28" s="6">
        <v>38793</v>
      </c>
      <c r="D28" s="6" t="s">
        <v>16</v>
      </c>
      <c r="E28" s="48" t="s">
        <v>1058</v>
      </c>
      <c r="F28" s="10">
        <v>1</v>
      </c>
      <c r="G28" s="6"/>
      <c r="H28" s="7">
        <v>35000</v>
      </c>
    </row>
    <row r="29" spans="1:8" ht="17.25" customHeight="1" x14ac:dyDescent="0.25">
      <c r="A29" s="47">
        <v>7385</v>
      </c>
      <c r="B29" s="6" t="s">
        <v>17</v>
      </c>
      <c r="C29" s="6"/>
      <c r="D29" s="6" t="s">
        <v>16</v>
      </c>
      <c r="E29" s="48" t="s">
        <v>1059</v>
      </c>
      <c r="F29" s="10">
        <v>1</v>
      </c>
      <c r="G29" s="6"/>
      <c r="H29" s="7">
        <v>35000</v>
      </c>
    </row>
    <row r="30" spans="1:8" ht="17.25" customHeight="1" x14ac:dyDescent="0.25">
      <c r="A30" s="47"/>
      <c r="B30" s="6"/>
      <c r="C30" s="6"/>
      <c r="D30" s="6"/>
      <c r="E30" s="48"/>
      <c r="F30" s="10"/>
      <c r="G30" s="6" t="s">
        <v>1189</v>
      </c>
      <c r="H30" s="7">
        <f>SUM(H23:H29)</f>
        <v>246000</v>
      </c>
    </row>
    <row r="31" spans="1:8" ht="17.25" customHeight="1" x14ac:dyDescent="0.25">
      <c r="A31" s="47"/>
      <c r="B31" s="6"/>
      <c r="C31" s="6"/>
      <c r="D31" s="6"/>
      <c r="E31" s="48"/>
      <c r="F31" s="10"/>
      <c r="G31" s="6"/>
      <c r="H31" s="7"/>
    </row>
    <row r="32" spans="1:8" ht="17.25" customHeight="1" x14ac:dyDescent="0.25">
      <c r="A32" s="47">
        <v>5752</v>
      </c>
      <c r="B32" s="6" t="s">
        <v>20</v>
      </c>
      <c r="C32" s="6">
        <v>55828</v>
      </c>
      <c r="D32" s="6" t="s">
        <v>21</v>
      </c>
      <c r="E32" s="48">
        <v>511341</v>
      </c>
      <c r="F32" s="10">
        <v>1</v>
      </c>
      <c r="G32" s="6"/>
      <c r="H32" s="7">
        <v>5100</v>
      </c>
    </row>
    <row r="33" spans="1:8" ht="17.25" customHeight="1" x14ac:dyDescent="0.25">
      <c r="A33" s="47">
        <v>5809</v>
      </c>
      <c r="B33" s="6" t="s">
        <v>20</v>
      </c>
      <c r="C33" s="6">
        <v>3470</v>
      </c>
      <c r="D33" s="6" t="s">
        <v>21</v>
      </c>
      <c r="E33" s="48">
        <v>511312</v>
      </c>
      <c r="F33" s="10">
        <v>1</v>
      </c>
      <c r="G33" s="6"/>
      <c r="H33" s="7">
        <v>5100</v>
      </c>
    </row>
    <row r="34" spans="1:8" ht="17.25" customHeight="1" x14ac:dyDescent="0.25">
      <c r="A34" s="47">
        <v>5795</v>
      </c>
      <c r="B34" s="6" t="s">
        <v>20</v>
      </c>
      <c r="C34" s="6">
        <v>55828</v>
      </c>
      <c r="D34" s="6" t="s">
        <v>21</v>
      </c>
      <c r="E34" s="48">
        <v>511313</v>
      </c>
      <c r="F34" s="10">
        <v>1</v>
      </c>
      <c r="G34" s="6"/>
      <c r="H34" s="7">
        <v>5100</v>
      </c>
    </row>
    <row r="35" spans="1:8" ht="17.25" customHeight="1" x14ac:dyDescent="0.25">
      <c r="A35" s="47">
        <v>5796</v>
      </c>
      <c r="B35" s="6" t="s">
        <v>20</v>
      </c>
      <c r="C35" s="6">
        <v>19533</v>
      </c>
      <c r="D35" s="6" t="s">
        <v>21</v>
      </c>
      <c r="E35" s="48">
        <v>511339</v>
      </c>
      <c r="F35" s="10">
        <v>1</v>
      </c>
      <c r="G35" s="6"/>
      <c r="H35" s="7">
        <v>5100</v>
      </c>
    </row>
    <row r="36" spans="1:8" ht="17.25" customHeight="1" x14ac:dyDescent="0.25">
      <c r="A36" s="47"/>
      <c r="B36" s="6" t="s">
        <v>20</v>
      </c>
      <c r="C36" s="6" t="s">
        <v>778</v>
      </c>
      <c r="D36" s="6" t="s">
        <v>520</v>
      </c>
      <c r="E36" s="48" t="s">
        <v>521</v>
      </c>
      <c r="F36" s="10">
        <v>1</v>
      </c>
      <c r="G36" s="6"/>
      <c r="H36" s="7">
        <v>5100</v>
      </c>
    </row>
    <row r="37" spans="1:8" ht="17.25" customHeight="1" x14ac:dyDescent="0.25">
      <c r="A37" s="47"/>
      <c r="B37" s="6" t="s">
        <v>20</v>
      </c>
      <c r="C37" s="6">
        <v>8726</v>
      </c>
      <c r="D37" s="6" t="s">
        <v>21</v>
      </c>
      <c r="E37" s="48">
        <v>511311</v>
      </c>
      <c r="F37" s="10">
        <v>1</v>
      </c>
      <c r="G37" s="6"/>
      <c r="H37" s="7">
        <v>5100</v>
      </c>
    </row>
    <row r="38" spans="1:8" ht="17.25" customHeight="1" x14ac:dyDescent="0.25">
      <c r="A38" s="47"/>
      <c r="B38" s="6"/>
      <c r="C38" s="6"/>
      <c r="D38" s="6"/>
      <c r="E38" s="48"/>
      <c r="F38" s="10"/>
      <c r="G38" s="6" t="s">
        <v>12</v>
      </c>
      <c r="H38" s="7">
        <f>SUM(H32:H37)</f>
        <v>30600</v>
      </c>
    </row>
    <row r="39" spans="1:8" ht="17.25" customHeight="1" x14ac:dyDescent="0.25">
      <c r="A39" s="47"/>
      <c r="B39" s="6"/>
      <c r="C39" s="6"/>
      <c r="D39" s="6"/>
      <c r="E39" s="48"/>
      <c r="F39" s="10"/>
      <c r="G39" s="6"/>
      <c r="H39" s="7"/>
    </row>
    <row r="40" spans="1:8" x14ac:dyDescent="0.25">
      <c r="A40" s="47">
        <v>7523</v>
      </c>
      <c r="B40" s="6" t="s">
        <v>22</v>
      </c>
      <c r="C40" s="6"/>
      <c r="D40" s="6" t="s">
        <v>23</v>
      </c>
      <c r="E40" s="10">
        <v>131139466</v>
      </c>
      <c r="F40" s="10"/>
      <c r="G40" s="6"/>
      <c r="H40" s="7">
        <v>16000</v>
      </c>
    </row>
    <row r="41" spans="1:8" x14ac:dyDescent="0.25">
      <c r="A41" s="47">
        <v>5806</v>
      </c>
      <c r="B41" s="6" t="s">
        <v>22</v>
      </c>
      <c r="C41" s="6">
        <v>38793</v>
      </c>
      <c r="D41" s="6" t="s">
        <v>23</v>
      </c>
      <c r="E41" s="48">
        <v>131039295</v>
      </c>
      <c r="F41" s="10">
        <v>1</v>
      </c>
      <c r="G41" s="6"/>
      <c r="H41" s="7">
        <v>16000</v>
      </c>
    </row>
    <row r="42" spans="1:8" x14ac:dyDescent="0.25">
      <c r="A42" s="47">
        <v>7386</v>
      </c>
      <c r="B42" s="6" t="s">
        <v>22</v>
      </c>
      <c r="C42" s="6">
        <v>55368</v>
      </c>
      <c r="D42" s="6" t="s">
        <v>23</v>
      </c>
      <c r="E42" s="48">
        <v>121039526</v>
      </c>
      <c r="F42" s="10">
        <v>1</v>
      </c>
      <c r="G42" s="6"/>
      <c r="H42" s="7">
        <v>12000</v>
      </c>
    </row>
    <row r="43" spans="1:8" x14ac:dyDescent="0.25">
      <c r="A43" s="47">
        <v>7523</v>
      </c>
      <c r="B43" s="6" t="s">
        <v>22</v>
      </c>
      <c r="C43" s="6">
        <v>55828</v>
      </c>
      <c r="D43" s="6" t="s">
        <v>23</v>
      </c>
      <c r="E43" s="48">
        <v>131139466</v>
      </c>
      <c r="F43" s="10">
        <v>1</v>
      </c>
      <c r="G43" s="6"/>
      <c r="H43" s="7">
        <v>16000</v>
      </c>
    </row>
    <row r="44" spans="1:8" x14ac:dyDescent="0.25">
      <c r="A44" s="47"/>
      <c r="B44" s="6" t="s">
        <v>22</v>
      </c>
      <c r="C44" s="6">
        <v>3470</v>
      </c>
      <c r="D44" s="6" t="s">
        <v>23</v>
      </c>
      <c r="E44" s="48" t="s">
        <v>291</v>
      </c>
      <c r="F44" s="10">
        <v>1</v>
      </c>
      <c r="G44" s="6"/>
      <c r="H44" s="7">
        <v>16000</v>
      </c>
    </row>
    <row r="45" spans="1:8" x14ac:dyDescent="0.25">
      <c r="A45" s="47"/>
      <c r="B45" s="6" t="s">
        <v>22</v>
      </c>
      <c r="C45" s="6"/>
      <c r="D45" s="6" t="s">
        <v>23</v>
      </c>
      <c r="E45" s="48" t="s">
        <v>823</v>
      </c>
      <c r="F45" s="10">
        <v>1</v>
      </c>
      <c r="G45" s="6"/>
      <c r="H45" s="7">
        <v>19000</v>
      </c>
    </row>
    <row r="46" spans="1:8" x14ac:dyDescent="0.25">
      <c r="A46" s="47"/>
      <c r="B46" s="6" t="s">
        <v>22</v>
      </c>
      <c r="C46" s="6">
        <v>8726</v>
      </c>
      <c r="D46" s="6" t="s">
        <v>23</v>
      </c>
      <c r="E46" s="48" t="s">
        <v>640</v>
      </c>
      <c r="F46" s="10">
        <v>1</v>
      </c>
      <c r="G46" s="6"/>
      <c r="H46" s="7">
        <v>16000</v>
      </c>
    </row>
    <row r="47" spans="1:8" x14ac:dyDescent="0.25">
      <c r="A47" s="47"/>
      <c r="B47" s="6"/>
      <c r="C47" s="6"/>
      <c r="D47" s="6"/>
      <c r="E47" s="48"/>
      <c r="F47" s="10"/>
      <c r="G47" s="6" t="s">
        <v>12</v>
      </c>
      <c r="H47" s="7">
        <f ca="1">SUM(H40:H47)</f>
        <v>127000</v>
      </c>
    </row>
    <row r="48" spans="1:8" x14ac:dyDescent="0.25">
      <c r="A48" s="47"/>
      <c r="B48" s="6"/>
      <c r="C48" s="6"/>
      <c r="D48" s="6"/>
      <c r="E48" s="48"/>
      <c r="F48" s="10"/>
      <c r="G48" s="22"/>
      <c r="H48" s="22"/>
    </row>
    <row r="49" spans="1:8" x14ac:dyDescent="0.25">
      <c r="A49" s="78"/>
      <c r="B49" s="30"/>
      <c r="C49" s="30"/>
      <c r="D49" s="30"/>
      <c r="E49" s="79"/>
      <c r="F49" s="31"/>
    </row>
    <row r="50" spans="1:8" x14ac:dyDescent="0.25">
      <c r="A50" s="78"/>
      <c r="B50" s="30"/>
      <c r="C50" s="30"/>
      <c r="D50" s="30"/>
      <c r="E50" s="79"/>
      <c r="F50" s="31"/>
    </row>
    <row r="51" spans="1:8" x14ac:dyDescent="0.25">
      <c r="A51" s="1" t="s">
        <v>0</v>
      </c>
      <c r="B51" s="2"/>
      <c r="C51" s="2"/>
      <c r="D51" s="2"/>
      <c r="E51" s="19"/>
      <c r="F51" s="3"/>
      <c r="G51" s="2"/>
      <c r="H51" s="2"/>
    </row>
    <row r="52" spans="1:8" x14ac:dyDescent="0.25">
      <c r="A52" s="1" t="s">
        <v>1</v>
      </c>
      <c r="B52" s="1"/>
      <c r="C52" s="1"/>
      <c r="D52" s="1"/>
      <c r="E52" s="19"/>
      <c r="F52" s="3"/>
      <c r="G52" s="4"/>
      <c r="H52" s="4"/>
    </row>
    <row r="53" spans="1:8" x14ac:dyDescent="0.25">
      <c r="A53" s="5" t="s">
        <v>2</v>
      </c>
      <c r="B53" s="5" t="s">
        <v>3</v>
      </c>
      <c r="C53" s="5" t="s">
        <v>4</v>
      </c>
      <c r="D53" s="5" t="s">
        <v>5</v>
      </c>
      <c r="E53" s="20" t="s">
        <v>6</v>
      </c>
      <c r="F53" s="5" t="s">
        <v>7</v>
      </c>
      <c r="G53" s="5" t="s">
        <v>8</v>
      </c>
      <c r="H53" s="5" t="s">
        <v>9</v>
      </c>
    </row>
    <row r="54" spans="1:8" ht="20.25" customHeight="1" x14ac:dyDescent="0.25">
      <c r="A54" s="47"/>
      <c r="B54" s="6" t="s">
        <v>779</v>
      </c>
      <c r="C54" s="6"/>
      <c r="D54" s="6" t="s">
        <v>25</v>
      </c>
      <c r="E54" s="48" t="s">
        <v>26</v>
      </c>
      <c r="F54" s="10"/>
      <c r="G54" s="6"/>
      <c r="H54" s="7">
        <v>1800</v>
      </c>
    </row>
    <row r="55" spans="1:8" ht="20.25" customHeight="1" x14ac:dyDescent="0.25">
      <c r="A55" s="47"/>
      <c r="B55" s="6" t="s">
        <v>780</v>
      </c>
      <c r="C55" s="6" t="s">
        <v>630</v>
      </c>
      <c r="D55" s="6" t="s">
        <v>25</v>
      </c>
      <c r="E55" s="48" t="s">
        <v>27</v>
      </c>
      <c r="F55" s="10"/>
      <c r="G55" s="6"/>
      <c r="H55" s="7">
        <v>1800</v>
      </c>
    </row>
    <row r="56" spans="1:8" ht="20.25" customHeight="1" x14ac:dyDescent="0.25">
      <c r="A56" s="47"/>
      <c r="B56" s="6" t="s">
        <v>780</v>
      </c>
      <c r="C56" s="6" t="s">
        <v>629</v>
      </c>
      <c r="D56" s="6" t="s">
        <v>25</v>
      </c>
      <c r="E56" s="48" t="s">
        <v>28</v>
      </c>
      <c r="F56" s="10"/>
      <c r="G56" s="6"/>
      <c r="H56" s="7">
        <v>1800</v>
      </c>
    </row>
    <row r="57" spans="1:8" ht="20.25" customHeight="1" x14ac:dyDescent="0.25">
      <c r="A57" s="47"/>
      <c r="B57" s="6" t="s">
        <v>24</v>
      </c>
      <c r="C57" s="6" t="s">
        <v>522</v>
      </c>
      <c r="D57" s="6" t="s">
        <v>25</v>
      </c>
      <c r="E57" s="48" t="s">
        <v>29</v>
      </c>
      <c r="F57" s="10">
        <v>1</v>
      </c>
      <c r="G57" s="6"/>
      <c r="H57" s="7">
        <v>1800</v>
      </c>
    </row>
    <row r="58" spans="1:8" ht="20.25" customHeight="1" x14ac:dyDescent="0.25">
      <c r="A58" s="47"/>
      <c r="B58" s="6" t="s">
        <v>24</v>
      </c>
      <c r="C58" s="6" t="s">
        <v>629</v>
      </c>
      <c r="D58" s="6" t="s">
        <v>25</v>
      </c>
      <c r="E58" s="48" t="s">
        <v>30</v>
      </c>
      <c r="F58" s="10">
        <v>1</v>
      </c>
      <c r="G58" s="6"/>
      <c r="H58" s="7">
        <v>1800</v>
      </c>
    </row>
    <row r="59" spans="1:8" ht="20.25" customHeight="1" x14ac:dyDescent="0.25">
      <c r="A59" s="47"/>
      <c r="B59" s="6" t="s">
        <v>781</v>
      </c>
      <c r="C59" s="6" t="s">
        <v>628</v>
      </c>
      <c r="D59" s="6" t="s">
        <v>25</v>
      </c>
      <c r="E59" s="48" t="s">
        <v>292</v>
      </c>
      <c r="F59" s="10">
        <v>1</v>
      </c>
      <c r="G59" s="6"/>
      <c r="H59" s="7">
        <v>1800</v>
      </c>
    </row>
    <row r="60" spans="1:8" ht="27.75" customHeight="1" x14ac:dyDescent="0.25">
      <c r="A60" s="47"/>
      <c r="B60" s="6" t="s">
        <v>781</v>
      </c>
      <c r="C60" s="6" t="s">
        <v>627</v>
      </c>
      <c r="D60" s="6"/>
      <c r="E60" s="48" t="s">
        <v>474</v>
      </c>
      <c r="F60" s="10">
        <v>1</v>
      </c>
      <c r="G60" s="6"/>
      <c r="H60" s="7">
        <v>1800</v>
      </c>
    </row>
    <row r="61" spans="1:8" ht="20.25" customHeight="1" x14ac:dyDescent="0.25">
      <c r="A61" s="47"/>
      <c r="B61" s="6" t="s">
        <v>782</v>
      </c>
      <c r="C61" s="6"/>
      <c r="D61" s="6" t="s">
        <v>783</v>
      </c>
      <c r="E61" s="48" t="s">
        <v>784</v>
      </c>
      <c r="F61" s="10"/>
      <c r="G61" s="6"/>
      <c r="H61" s="7">
        <v>4900</v>
      </c>
    </row>
    <row r="62" spans="1:8" ht="20.25" customHeight="1" x14ac:dyDescent="0.25">
      <c r="A62" s="47"/>
      <c r="B62" s="6" t="s">
        <v>782</v>
      </c>
      <c r="C62" s="6"/>
      <c r="D62" s="6" t="s">
        <v>783</v>
      </c>
      <c r="E62" s="48" t="s">
        <v>785</v>
      </c>
      <c r="F62" s="10"/>
      <c r="G62" s="6"/>
      <c r="H62" s="7">
        <v>4900</v>
      </c>
    </row>
    <row r="63" spans="1:8" ht="20.25" customHeight="1" x14ac:dyDescent="0.25">
      <c r="A63" s="47"/>
      <c r="B63" s="6" t="s">
        <v>24</v>
      </c>
      <c r="C63" s="6" t="s">
        <v>626</v>
      </c>
      <c r="D63" s="6" t="s">
        <v>25</v>
      </c>
      <c r="E63" s="48" t="s">
        <v>293</v>
      </c>
      <c r="F63" s="10"/>
      <c r="G63" s="6"/>
      <c r="H63" s="7">
        <v>1800</v>
      </c>
    </row>
    <row r="64" spans="1:8" ht="20.25" customHeight="1" x14ac:dyDescent="0.25">
      <c r="A64" s="47"/>
      <c r="B64" s="6"/>
      <c r="C64" s="6"/>
      <c r="D64" s="6"/>
      <c r="E64" s="48"/>
      <c r="F64" s="10"/>
      <c r="G64" s="6"/>
      <c r="H64" s="7"/>
    </row>
    <row r="65" spans="1:8" ht="28.5" customHeight="1" x14ac:dyDescent="0.25">
      <c r="A65" s="47"/>
      <c r="B65" s="6" t="s">
        <v>1184</v>
      </c>
      <c r="C65" s="6" t="s">
        <v>1185</v>
      </c>
      <c r="D65" s="6" t="s">
        <v>1186</v>
      </c>
      <c r="E65" s="48"/>
      <c r="F65" s="10">
        <v>1</v>
      </c>
      <c r="G65" s="6"/>
      <c r="H65" s="7">
        <v>50696</v>
      </c>
    </row>
    <row r="66" spans="1:8" x14ac:dyDescent="0.25">
      <c r="A66" s="47"/>
      <c r="B66" s="6"/>
      <c r="C66" s="6"/>
      <c r="D66" s="6"/>
      <c r="E66" s="10"/>
      <c r="F66" s="10"/>
      <c r="G66" s="6" t="s">
        <v>12</v>
      </c>
      <c r="H66" s="7">
        <f>SUM(H54:H65)</f>
        <v>74896</v>
      </c>
    </row>
    <row r="67" spans="1:8" x14ac:dyDescent="0.25">
      <c r="A67" s="47"/>
      <c r="B67" s="6"/>
      <c r="C67" s="6"/>
      <c r="D67" s="6"/>
      <c r="E67" s="10"/>
      <c r="F67" s="10"/>
      <c r="G67" s="6"/>
      <c r="H67" s="7"/>
    </row>
    <row r="68" spans="1:8" x14ac:dyDescent="0.25">
      <c r="E68" s="49"/>
    </row>
    <row r="69" spans="1:8" ht="18.75" customHeight="1" x14ac:dyDescent="0.25">
      <c r="A69" s="47"/>
      <c r="B69" s="6" t="s">
        <v>15</v>
      </c>
      <c r="C69" s="6"/>
      <c r="D69" s="6" t="s">
        <v>16</v>
      </c>
      <c r="E69" s="10" t="s">
        <v>1049</v>
      </c>
      <c r="F69" s="10"/>
      <c r="G69" s="6"/>
      <c r="H69" s="7">
        <v>3500</v>
      </c>
    </row>
    <row r="70" spans="1:8" ht="18.75" customHeight="1" x14ac:dyDescent="0.25">
      <c r="A70" s="47"/>
      <c r="B70" s="6" t="s">
        <v>15</v>
      </c>
      <c r="C70" s="6"/>
      <c r="D70" s="6" t="s">
        <v>16</v>
      </c>
      <c r="E70" s="10" t="s">
        <v>1050</v>
      </c>
      <c r="F70" s="10"/>
      <c r="G70" s="6"/>
      <c r="H70" s="7">
        <v>3500</v>
      </c>
    </row>
    <row r="71" spans="1:8" ht="18.75" customHeight="1" x14ac:dyDescent="0.25">
      <c r="A71" s="47"/>
      <c r="B71" s="6" t="s">
        <v>15</v>
      </c>
      <c r="C71" s="6"/>
      <c r="D71" s="6" t="s">
        <v>16</v>
      </c>
      <c r="E71" s="10" t="s">
        <v>1051</v>
      </c>
      <c r="F71" s="10"/>
      <c r="G71" s="6"/>
      <c r="H71" s="7">
        <v>3500</v>
      </c>
    </row>
    <row r="72" spans="1:8" ht="18.75" customHeight="1" x14ac:dyDescent="0.25">
      <c r="A72" s="47"/>
      <c r="B72" s="6" t="s">
        <v>15</v>
      </c>
      <c r="C72" s="6"/>
      <c r="D72" s="6" t="s">
        <v>16</v>
      </c>
      <c r="E72" s="10" t="s">
        <v>1052</v>
      </c>
      <c r="F72" s="10"/>
      <c r="G72" s="6"/>
      <c r="H72" s="7">
        <v>3500</v>
      </c>
    </row>
    <row r="73" spans="1:8" ht="18.75" customHeight="1" x14ac:dyDescent="0.25">
      <c r="A73" s="47">
        <v>7391</v>
      </c>
      <c r="B73" s="6" t="s">
        <v>15</v>
      </c>
      <c r="C73" s="6"/>
      <c r="D73" s="6" t="s">
        <v>16</v>
      </c>
      <c r="E73" s="10" t="s">
        <v>1053</v>
      </c>
      <c r="F73" s="10"/>
      <c r="G73" s="6"/>
      <c r="H73" s="7">
        <v>3500</v>
      </c>
    </row>
    <row r="74" spans="1:8" ht="18.75" customHeight="1" x14ac:dyDescent="0.25">
      <c r="A74" s="47">
        <v>7393</v>
      </c>
      <c r="B74" s="6" t="s">
        <v>15</v>
      </c>
      <c r="C74" s="6"/>
      <c r="D74" s="6" t="s">
        <v>16</v>
      </c>
      <c r="E74" s="10" t="s">
        <v>1054</v>
      </c>
      <c r="F74" s="10"/>
      <c r="G74" s="6"/>
      <c r="H74" s="7">
        <v>3500</v>
      </c>
    </row>
    <row r="75" spans="1:8" ht="18.75" customHeight="1" x14ac:dyDescent="0.25">
      <c r="A75" s="47">
        <v>7403</v>
      </c>
      <c r="B75" s="6" t="s">
        <v>15</v>
      </c>
      <c r="C75" s="6"/>
      <c r="D75" s="6" t="s">
        <v>16</v>
      </c>
      <c r="E75" s="10" t="s">
        <v>1055</v>
      </c>
      <c r="F75" s="10"/>
      <c r="G75" s="6"/>
      <c r="H75" s="7">
        <v>3500</v>
      </c>
    </row>
    <row r="76" spans="1:8" x14ac:dyDescent="0.25">
      <c r="A76" s="47"/>
      <c r="B76" s="6"/>
      <c r="C76" s="6"/>
      <c r="D76" s="6"/>
      <c r="E76" s="10"/>
      <c r="F76" s="10"/>
      <c r="G76" s="6" t="s">
        <v>12</v>
      </c>
      <c r="H76" s="7">
        <f>SUM(H69:H75)</f>
        <v>24500</v>
      </c>
    </row>
    <row r="77" spans="1:8" x14ac:dyDescent="0.25">
      <c r="E77" s="49"/>
    </row>
    <row r="78" spans="1:8" x14ac:dyDescent="0.25">
      <c r="E78" s="49"/>
    </row>
    <row r="79" spans="1:8" ht="20.25" customHeight="1" x14ac:dyDescent="0.25">
      <c r="A79" s="47">
        <v>5752</v>
      </c>
      <c r="B79" s="6" t="s">
        <v>20</v>
      </c>
      <c r="C79" s="6" t="s">
        <v>1060</v>
      </c>
      <c r="D79" s="6" t="s">
        <v>21</v>
      </c>
      <c r="E79" s="10">
        <v>511341</v>
      </c>
      <c r="F79" s="10"/>
      <c r="G79" s="6"/>
      <c r="H79" s="7">
        <v>5100</v>
      </c>
    </row>
    <row r="80" spans="1:8" ht="20.25" customHeight="1" x14ac:dyDescent="0.25">
      <c r="A80" s="47">
        <v>5809</v>
      </c>
      <c r="B80" s="6" t="s">
        <v>20</v>
      </c>
      <c r="C80" s="6" t="s">
        <v>1060</v>
      </c>
      <c r="D80" s="6" t="s">
        <v>21</v>
      </c>
      <c r="E80" s="10">
        <v>511312</v>
      </c>
      <c r="F80" s="10"/>
      <c r="G80" s="6"/>
      <c r="H80" s="7">
        <v>5100</v>
      </c>
    </row>
    <row r="81" spans="1:8" ht="20.25" customHeight="1" x14ac:dyDescent="0.25">
      <c r="A81" s="47">
        <v>5795</v>
      </c>
      <c r="B81" s="6" t="s">
        <v>20</v>
      </c>
      <c r="C81" s="6" t="s">
        <v>1060</v>
      </c>
      <c r="D81" s="6" t="s">
        <v>21</v>
      </c>
      <c r="E81" s="10">
        <v>511313</v>
      </c>
      <c r="F81" s="10"/>
      <c r="G81" s="6"/>
      <c r="H81" s="7">
        <v>5100</v>
      </c>
    </row>
    <row r="82" spans="1:8" ht="20.25" customHeight="1" x14ac:dyDescent="0.25">
      <c r="A82" s="47">
        <v>5796</v>
      </c>
      <c r="B82" s="6" t="s">
        <v>20</v>
      </c>
      <c r="C82" s="6" t="s">
        <v>1060</v>
      </c>
      <c r="D82" s="6" t="s">
        <v>21</v>
      </c>
      <c r="E82" s="10">
        <v>511339</v>
      </c>
      <c r="F82" s="10"/>
      <c r="G82" s="6"/>
      <c r="H82" s="7">
        <v>5100</v>
      </c>
    </row>
    <row r="83" spans="1:8" x14ac:dyDescent="0.25">
      <c r="A83" s="47"/>
      <c r="B83" s="6"/>
      <c r="C83" s="6"/>
      <c r="D83" s="6"/>
      <c r="E83" s="10"/>
      <c r="F83" s="10"/>
      <c r="G83" s="6" t="s">
        <v>12</v>
      </c>
      <c r="H83" s="7">
        <f>SUM(H79:H82)</f>
        <v>20400</v>
      </c>
    </row>
    <row r="84" spans="1:8" x14ac:dyDescent="0.25">
      <c r="E84" s="49"/>
    </row>
    <row r="85" spans="1:8" ht="18" customHeight="1" x14ac:dyDescent="0.25">
      <c r="A85" s="47"/>
      <c r="B85" s="6" t="s">
        <v>1061</v>
      </c>
      <c r="C85" s="6" t="s">
        <v>1060</v>
      </c>
      <c r="D85" s="6" t="s">
        <v>1062</v>
      </c>
      <c r="E85" s="10"/>
      <c r="F85" s="10"/>
      <c r="G85" s="6"/>
      <c r="H85" s="7">
        <v>495</v>
      </c>
    </row>
    <row r="86" spans="1:8" ht="18" customHeight="1" x14ac:dyDescent="0.25">
      <c r="A86" s="47"/>
      <c r="B86" s="6" t="s">
        <v>1061</v>
      </c>
      <c r="C86" s="6" t="s">
        <v>1060</v>
      </c>
      <c r="D86" s="6" t="s">
        <v>1062</v>
      </c>
      <c r="E86" s="10"/>
      <c r="F86" s="10"/>
      <c r="G86" s="6"/>
      <c r="H86" s="7">
        <v>495</v>
      </c>
    </row>
    <row r="87" spans="1:8" ht="18" customHeight="1" x14ac:dyDescent="0.25">
      <c r="A87" s="47"/>
      <c r="B87" s="6" t="s">
        <v>1061</v>
      </c>
      <c r="C87" s="6" t="s">
        <v>1060</v>
      </c>
      <c r="D87" s="6" t="s">
        <v>1062</v>
      </c>
      <c r="E87" s="10"/>
      <c r="F87" s="10"/>
      <c r="G87" s="6"/>
      <c r="H87" s="7">
        <v>495</v>
      </c>
    </row>
    <row r="88" spans="1:8" ht="18" customHeight="1" x14ac:dyDescent="0.25">
      <c r="A88" s="47"/>
      <c r="B88" s="6" t="s">
        <v>1061</v>
      </c>
      <c r="C88" s="6" t="s">
        <v>1060</v>
      </c>
      <c r="D88" s="6" t="s">
        <v>1062</v>
      </c>
      <c r="E88" s="10"/>
      <c r="F88" s="10"/>
      <c r="G88" s="6"/>
      <c r="H88" s="7">
        <v>495</v>
      </c>
    </row>
    <row r="89" spans="1:8" ht="18" customHeight="1" x14ac:dyDescent="0.25">
      <c r="A89" s="47"/>
      <c r="B89" s="6" t="s">
        <v>1061</v>
      </c>
      <c r="C89" s="6" t="s">
        <v>1060</v>
      </c>
      <c r="D89" s="6" t="s">
        <v>1062</v>
      </c>
      <c r="E89" s="10"/>
      <c r="F89" s="10"/>
      <c r="G89" s="6"/>
      <c r="H89" s="7">
        <v>495</v>
      </c>
    </row>
    <row r="90" spans="1:8" ht="18" customHeight="1" x14ac:dyDescent="0.25">
      <c r="A90" s="47"/>
      <c r="B90" s="6" t="s">
        <v>1061</v>
      </c>
      <c r="C90" s="6" t="s">
        <v>1060</v>
      </c>
      <c r="D90" s="6" t="s">
        <v>1062</v>
      </c>
      <c r="E90" s="10"/>
      <c r="F90" s="10"/>
      <c r="G90" s="6"/>
      <c r="H90" s="7">
        <v>495</v>
      </c>
    </row>
    <row r="91" spans="1:8" ht="18" customHeight="1" x14ac:dyDescent="0.25">
      <c r="A91" s="47"/>
      <c r="B91" s="6" t="s">
        <v>1061</v>
      </c>
      <c r="C91" s="6" t="s">
        <v>1060</v>
      </c>
      <c r="D91" s="6" t="s">
        <v>1062</v>
      </c>
      <c r="E91" s="10"/>
      <c r="F91" s="10"/>
      <c r="G91" s="6"/>
      <c r="H91" s="7">
        <v>495</v>
      </c>
    </row>
    <row r="92" spans="1:8" ht="18" customHeight="1" x14ac:dyDescent="0.25">
      <c r="A92" s="47"/>
      <c r="B92" s="6" t="s">
        <v>1061</v>
      </c>
      <c r="C92" s="6" t="s">
        <v>1060</v>
      </c>
      <c r="D92" s="6" t="s">
        <v>1062</v>
      </c>
      <c r="E92" s="10"/>
      <c r="F92" s="10"/>
      <c r="G92" s="6"/>
      <c r="H92" s="7">
        <v>495</v>
      </c>
    </row>
    <row r="93" spans="1:8" x14ac:dyDescent="0.25">
      <c r="A93" s="47"/>
      <c r="B93" s="6"/>
      <c r="C93" s="6"/>
      <c r="D93" s="6"/>
      <c r="E93" s="10"/>
      <c r="F93" s="10"/>
      <c r="G93" s="6" t="s">
        <v>12</v>
      </c>
      <c r="H93" s="7">
        <f>SUM(H85:H92)</f>
        <v>3960</v>
      </c>
    </row>
    <row r="94" spans="1:8" x14ac:dyDescent="0.25">
      <c r="E94" s="49"/>
    </row>
    <row r="95" spans="1:8" x14ac:dyDescent="0.25">
      <c r="E95" s="49"/>
    </row>
    <row r="96" spans="1:8" ht="18" customHeight="1" x14ac:dyDescent="0.25">
      <c r="A96" s="47"/>
      <c r="B96" s="6" t="s">
        <v>1063</v>
      </c>
      <c r="C96" s="6" t="s">
        <v>1060</v>
      </c>
      <c r="D96" s="6" t="s">
        <v>1064</v>
      </c>
      <c r="E96" s="10"/>
      <c r="F96" s="10"/>
      <c r="G96" s="6"/>
      <c r="H96" s="7">
        <v>420</v>
      </c>
    </row>
    <row r="97" spans="1:8" ht="18" customHeight="1" x14ac:dyDescent="0.25">
      <c r="A97" s="47"/>
      <c r="B97" s="6" t="s">
        <v>1063</v>
      </c>
      <c r="C97" s="6" t="s">
        <v>1060</v>
      </c>
      <c r="D97" s="6" t="s">
        <v>1064</v>
      </c>
      <c r="E97" s="10"/>
      <c r="F97" s="10"/>
      <c r="G97" s="6"/>
      <c r="H97" s="7">
        <v>420</v>
      </c>
    </row>
    <row r="98" spans="1:8" ht="17.25" customHeight="1" x14ac:dyDescent="0.25">
      <c r="A98" s="47"/>
      <c r="B98" s="6" t="s">
        <v>1063</v>
      </c>
      <c r="C98" s="6" t="s">
        <v>1060</v>
      </c>
      <c r="D98" s="6" t="s">
        <v>1064</v>
      </c>
      <c r="E98" s="10"/>
      <c r="F98" s="10"/>
      <c r="G98" s="6"/>
      <c r="H98" s="7">
        <v>420</v>
      </c>
    </row>
    <row r="99" spans="1:8" ht="18" customHeight="1" x14ac:dyDescent="0.25">
      <c r="A99" s="47"/>
      <c r="B99" s="6" t="s">
        <v>1063</v>
      </c>
      <c r="C99" s="6" t="s">
        <v>1060</v>
      </c>
      <c r="D99" s="6" t="s">
        <v>1064</v>
      </c>
      <c r="E99" s="10"/>
      <c r="F99" s="10"/>
      <c r="G99" s="6"/>
      <c r="H99" s="7">
        <v>420</v>
      </c>
    </row>
    <row r="100" spans="1:8" ht="18" customHeight="1" x14ac:dyDescent="0.25">
      <c r="A100" s="47"/>
      <c r="B100" s="6" t="s">
        <v>1063</v>
      </c>
      <c r="C100" s="6" t="s">
        <v>1060</v>
      </c>
      <c r="D100" s="6" t="s">
        <v>1064</v>
      </c>
      <c r="E100" s="10"/>
      <c r="F100" s="10"/>
      <c r="G100" s="6"/>
      <c r="H100" s="7">
        <v>420</v>
      </c>
    </row>
    <row r="101" spans="1:8" ht="18" customHeight="1" x14ac:dyDescent="0.25">
      <c r="A101" s="47"/>
      <c r="B101" s="6" t="s">
        <v>1063</v>
      </c>
      <c r="C101" s="6" t="s">
        <v>1060</v>
      </c>
      <c r="D101" s="6" t="s">
        <v>1064</v>
      </c>
      <c r="E101" s="10"/>
      <c r="F101" s="10"/>
      <c r="G101" s="6"/>
      <c r="H101" s="7">
        <v>420</v>
      </c>
    </row>
    <row r="102" spans="1:8" ht="17.25" customHeight="1" x14ac:dyDescent="0.25">
      <c r="A102" s="47"/>
      <c r="B102" s="6" t="s">
        <v>1063</v>
      </c>
      <c r="C102" s="6" t="s">
        <v>1060</v>
      </c>
      <c r="D102" s="6" t="s">
        <v>1064</v>
      </c>
      <c r="E102" s="10"/>
      <c r="F102" s="10"/>
      <c r="G102" s="6"/>
      <c r="H102" s="7">
        <v>420</v>
      </c>
    </row>
    <row r="103" spans="1:8" ht="18" customHeight="1" x14ac:dyDescent="0.25">
      <c r="A103" s="47"/>
      <c r="B103" s="6" t="s">
        <v>1063</v>
      </c>
      <c r="C103" s="6" t="s">
        <v>1060</v>
      </c>
      <c r="D103" s="6" t="s">
        <v>1064</v>
      </c>
      <c r="E103" s="10"/>
      <c r="F103" s="10"/>
      <c r="G103" s="6"/>
      <c r="H103" s="7">
        <v>420</v>
      </c>
    </row>
    <row r="104" spans="1:8" ht="18" customHeight="1" x14ac:dyDescent="0.25">
      <c r="A104" s="47"/>
      <c r="B104" s="6" t="s">
        <v>1063</v>
      </c>
      <c r="C104" s="6" t="s">
        <v>1060</v>
      </c>
      <c r="D104" s="6" t="s">
        <v>1064</v>
      </c>
      <c r="E104" s="10"/>
      <c r="F104" s="10"/>
      <c r="G104" s="6"/>
      <c r="H104" s="7">
        <v>420</v>
      </c>
    </row>
    <row r="105" spans="1:8" ht="18" customHeight="1" x14ac:dyDescent="0.25">
      <c r="A105" s="47"/>
      <c r="B105" s="6" t="s">
        <v>1063</v>
      </c>
      <c r="C105" s="6" t="s">
        <v>1060</v>
      </c>
      <c r="D105" s="6" t="s">
        <v>1064</v>
      </c>
      <c r="E105" s="10"/>
      <c r="F105" s="10"/>
      <c r="G105" s="6"/>
      <c r="H105" s="7">
        <v>420</v>
      </c>
    </row>
    <row r="106" spans="1:8" ht="18" customHeight="1" x14ac:dyDescent="0.25">
      <c r="A106" s="47"/>
      <c r="B106" s="6" t="s">
        <v>1063</v>
      </c>
      <c r="C106" s="6" t="s">
        <v>1060</v>
      </c>
      <c r="D106" s="6" t="s">
        <v>1064</v>
      </c>
      <c r="E106" s="10"/>
      <c r="F106" s="10"/>
      <c r="G106" s="6"/>
      <c r="H106" s="7">
        <v>420</v>
      </c>
    </row>
    <row r="107" spans="1:8" ht="18" customHeight="1" x14ac:dyDescent="0.25">
      <c r="A107" s="47"/>
      <c r="B107" s="6" t="s">
        <v>1063</v>
      </c>
      <c r="C107" s="6" t="s">
        <v>1060</v>
      </c>
      <c r="D107" s="6" t="s">
        <v>1064</v>
      </c>
      <c r="E107" s="10"/>
      <c r="F107" s="10"/>
      <c r="G107" s="6"/>
      <c r="H107" s="7">
        <v>420</v>
      </c>
    </row>
    <row r="108" spans="1:8" ht="18" customHeight="1" x14ac:dyDescent="0.25">
      <c r="A108" s="47"/>
      <c r="B108" s="6" t="s">
        <v>1063</v>
      </c>
      <c r="C108" s="6" t="s">
        <v>1060</v>
      </c>
      <c r="D108" s="6" t="s">
        <v>1064</v>
      </c>
      <c r="E108" s="10"/>
      <c r="F108" s="10"/>
      <c r="G108" s="6"/>
      <c r="H108" s="7">
        <v>420</v>
      </c>
    </row>
    <row r="109" spans="1:8" ht="18" customHeight="1" x14ac:dyDescent="0.25">
      <c r="A109" s="47"/>
      <c r="B109" s="6" t="s">
        <v>1063</v>
      </c>
      <c r="C109" s="6" t="s">
        <v>1060</v>
      </c>
      <c r="D109" s="6" t="s">
        <v>1064</v>
      </c>
      <c r="E109" s="10"/>
      <c r="F109" s="10"/>
      <c r="G109" s="6"/>
      <c r="H109" s="7">
        <v>420</v>
      </c>
    </row>
    <row r="110" spans="1:8" ht="17.25" customHeight="1" x14ac:dyDescent="0.25">
      <c r="A110" s="47"/>
      <c r="B110" s="6" t="s">
        <v>1063</v>
      </c>
      <c r="C110" s="6" t="s">
        <v>1060</v>
      </c>
      <c r="D110" s="6" t="s">
        <v>1064</v>
      </c>
      <c r="E110" s="10"/>
      <c r="F110" s="10"/>
      <c r="G110" s="6"/>
      <c r="H110" s="7">
        <v>420</v>
      </c>
    </row>
    <row r="111" spans="1:8" ht="18" customHeight="1" x14ac:dyDescent="0.25">
      <c r="A111" s="47"/>
      <c r="B111" s="6" t="s">
        <v>1063</v>
      </c>
      <c r="C111" s="6" t="s">
        <v>1060</v>
      </c>
      <c r="D111" s="6" t="s">
        <v>1064</v>
      </c>
      <c r="E111" s="10"/>
      <c r="F111" s="10"/>
      <c r="G111" s="6"/>
      <c r="H111" s="7">
        <v>420</v>
      </c>
    </row>
    <row r="112" spans="1:8" x14ac:dyDescent="0.25">
      <c r="A112" s="47"/>
      <c r="B112" s="6" t="s">
        <v>10</v>
      </c>
      <c r="C112" s="6"/>
      <c r="D112" s="6"/>
      <c r="E112" s="10"/>
      <c r="F112" s="10"/>
      <c r="G112" s="6" t="s">
        <v>12</v>
      </c>
      <c r="H112" s="7">
        <f>SUM(H96:H111)</f>
        <v>6720</v>
      </c>
    </row>
    <row r="113" spans="1:8" x14ac:dyDescent="0.25">
      <c r="E113" s="49"/>
    </row>
    <row r="116" spans="1:8" x14ac:dyDescent="0.25">
      <c r="A116" s="47">
        <v>5801</v>
      </c>
      <c r="B116" s="6" t="s">
        <v>1065</v>
      </c>
      <c r="C116" s="6"/>
      <c r="D116" s="6" t="s">
        <v>23</v>
      </c>
      <c r="E116" s="10">
        <v>60139040</v>
      </c>
      <c r="F116" s="10"/>
      <c r="G116" s="6"/>
      <c r="H116" s="7">
        <v>5100</v>
      </c>
    </row>
    <row r="117" spans="1:8" x14ac:dyDescent="0.25">
      <c r="A117" s="47">
        <v>5802</v>
      </c>
      <c r="B117" s="6" t="s">
        <v>1065</v>
      </c>
      <c r="C117" s="6"/>
      <c r="D117" s="6" t="s">
        <v>23</v>
      </c>
      <c r="E117" s="10">
        <v>60139039</v>
      </c>
      <c r="F117" s="10"/>
      <c r="G117" s="6"/>
      <c r="H117" s="7">
        <v>5100</v>
      </c>
    </row>
    <row r="118" spans="1:8" x14ac:dyDescent="0.25">
      <c r="A118" s="47">
        <v>4495</v>
      </c>
      <c r="B118" s="6" t="s">
        <v>1065</v>
      </c>
      <c r="C118" s="6"/>
      <c r="D118" s="6" t="s">
        <v>23</v>
      </c>
      <c r="E118" s="10">
        <v>40940102</v>
      </c>
      <c r="F118" s="10"/>
      <c r="G118" s="6"/>
      <c r="H118" s="7">
        <v>5100</v>
      </c>
    </row>
    <row r="119" spans="1:8" x14ac:dyDescent="0.25">
      <c r="A119" s="47">
        <v>4496</v>
      </c>
      <c r="B119" s="6" t="s">
        <v>1065</v>
      </c>
      <c r="C119" s="6"/>
      <c r="D119" s="6" t="s">
        <v>23</v>
      </c>
      <c r="E119" s="10">
        <v>40940106</v>
      </c>
      <c r="F119" s="10"/>
      <c r="G119" s="6"/>
      <c r="H119" s="7">
        <v>5100</v>
      </c>
    </row>
    <row r="120" spans="1:8" x14ac:dyDescent="0.25">
      <c r="A120" s="47">
        <v>4497</v>
      </c>
      <c r="B120" s="6" t="s">
        <v>1065</v>
      </c>
      <c r="C120" s="6"/>
      <c r="D120" s="6" t="s">
        <v>23</v>
      </c>
      <c r="E120" s="10">
        <v>40940107</v>
      </c>
      <c r="F120" s="10"/>
      <c r="G120" s="6"/>
      <c r="H120" s="7">
        <v>5100</v>
      </c>
    </row>
    <row r="121" spans="1:8" x14ac:dyDescent="0.25">
      <c r="A121" s="47">
        <v>4498</v>
      </c>
      <c r="B121" s="6" t="s">
        <v>1065</v>
      </c>
      <c r="C121" s="6"/>
      <c r="D121" s="6" t="s">
        <v>23</v>
      </c>
      <c r="E121" s="10">
        <v>40940101</v>
      </c>
      <c r="F121" s="10"/>
      <c r="G121" s="6"/>
      <c r="H121" s="7">
        <v>5100</v>
      </c>
    </row>
    <row r="122" spans="1:8" x14ac:dyDescent="0.25">
      <c r="A122" s="47">
        <v>4499</v>
      </c>
      <c r="B122" s="6" t="s">
        <v>1065</v>
      </c>
      <c r="C122" s="6"/>
      <c r="D122" s="6" t="s">
        <v>23</v>
      </c>
      <c r="E122" s="10">
        <v>40940105</v>
      </c>
      <c r="F122" s="10"/>
      <c r="G122" s="6"/>
      <c r="H122" s="7">
        <v>5100</v>
      </c>
    </row>
    <row r="123" spans="1:8" x14ac:dyDescent="0.25">
      <c r="A123" s="47">
        <v>4500</v>
      </c>
      <c r="B123" s="6" t="s">
        <v>1065</v>
      </c>
      <c r="C123" s="6"/>
      <c r="D123" s="6" t="s">
        <v>23</v>
      </c>
      <c r="E123" s="10">
        <v>40940103</v>
      </c>
      <c r="F123" s="10"/>
      <c r="G123" s="6"/>
      <c r="H123" s="7">
        <v>5100</v>
      </c>
    </row>
    <row r="124" spans="1:8" x14ac:dyDescent="0.25">
      <c r="A124" s="47">
        <v>4501</v>
      </c>
      <c r="B124" s="6" t="s">
        <v>1065</v>
      </c>
      <c r="C124" s="6"/>
      <c r="D124" s="6" t="s">
        <v>23</v>
      </c>
      <c r="E124" s="10">
        <v>40940104</v>
      </c>
      <c r="F124" s="10"/>
      <c r="G124" s="6"/>
      <c r="H124" s="7">
        <v>5100</v>
      </c>
    </row>
    <row r="125" spans="1:8" x14ac:dyDescent="0.25">
      <c r="A125" s="47"/>
      <c r="B125" s="6"/>
      <c r="C125" s="6"/>
      <c r="D125" s="6"/>
      <c r="E125" s="10"/>
      <c r="F125" s="10"/>
      <c r="G125" s="6" t="s">
        <v>12</v>
      </c>
      <c r="H125" s="7">
        <f>SUM(H116:H124)</f>
        <v>45900</v>
      </c>
    </row>
    <row r="126" spans="1:8" x14ac:dyDescent="0.25">
      <c r="E126" s="49"/>
    </row>
    <row r="127" spans="1:8" ht="27" customHeight="1" x14ac:dyDescent="0.25">
      <c r="A127" s="47"/>
      <c r="B127" s="6" t="s">
        <v>24</v>
      </c>
      <c r="C127" s="6"/>
      <c r="D127" s="6" t="s">
        <v>1066</v>
      </c>
      <c r="E127" s="10" t="s">
        <v>1067</v>
      </c>
      <c r="F127" s="10"/>
      <c r="G127" s="6"/>
      <c r="H127" s="7">
        <v>1800</v>
      </c>
    </row>
    <row r="128" spans="1:8" ht="27" customHeight="1" x14ac:dyDescent="0.25">
      <c r="A128" s="47"/>
      <c r="B128" s="6" t="s">
        <v>24</v>
      </c>
      <c r="C128" s="6"/>
      <c r="D128" s="6" t="s">
        <v>25</v>
      </c>
      <c r="E128" s="10" t="s">
        <v>26</v>
      </c>
      <c r="F128" s="10"/>
      <c r="G128" s="6"/>
      <c r="H128" s="7">
        <v>1800</v>
      </c>
    </row>
    <row r="129" spans="1:8" ht="27" customHeight="1" x14ac:dyDescent="0.25">
      <c r="A129" s="47"/>
      <c r="B129" s="6" t="s">
        <v>24</v>
      </c>
      <c r="C129" s="6"/>
      <c r="D129" s="6" t="s">
        <v>1068</v>
      </c>
      <c r="E129" s="10" t="s">
        <v>1069</v>
      </c>
      <c r="F129" s="10"/>
      <c r="G129" s="6"/>
      <c r="H129" s="7">
        <v>2800</v>
      </c>
    </row>
    <row r="130" spans="1:8" ht="27" customHeight="1" x14ac:dyDescent="0.25">
      <c r="A130" s="47"/>
      <c r="B130" s="6" t="s">
        <v>24</v>
      </c>
      <c r="C130" s="6"/>
      <c r="D130" s="6" t="s">
        <v>1070</v>
      </c>
      <c r="E130" s="10" t="s">
        <v>472</v>
      </c>
      <c r="F130" s="10"/>
      <c r="G130" s="6"/>
      <c r="H130" s="7">
        <v>2800</v>
      </c>
    </row>
    <row r="131" spans="1:8" ht="27" customHeight="1" x14ac:dyDescent="0.25">
      <c r="A131" s="47"/>
      <c r="B131" s="6" t="s">
        <v>24</v>
      </c>
      <c r="C131" s="6"/>
      <c r="D131" s="6" t="s">
        <v>25</v>
      </c>
      <c r="E131" s="10" t="s">
        <v>27</v>
      </c>
      <c r="F131" s="10"/>
      <c r="G131" s="6"/>
      <c r="H131" s="7">
        <v>1800</v>
      </c>
    </row>
    <row r="132" spans="1:8" ht="27" customHeight="1" x14ac:dyDescent="0.25">
      <c r="A132" s="47"/>
      <c r="B132" s="6" t="s">
        <v>24</v>
      </c>
      <c r="C132" s="6"/>
      <c r="D132" s="6" t="s">
        <v>1066</v>
      </c>
      <c r="E132" s="10" t="s">
        <v>1071</v>
      </c>
      <c r="F132" s="10"/>
      <c r="G132" s="6"/>
      <c r="H132" s="7">
        <v>1800</v>
      </c>
    </row>
    <row r="133" spans="1:8" ht="27" customHeight="1" x14ac:dyDescent="0.25">
      <c r="A133" s="47"/>
      <c r="B133" s="6" t="s">
        <v>24</v>
      </c>
      <c r="C133" s="6"/>
      <c r="D133" s="6" t="s">
        <v>25</v>
      </c>
      <c r="E133" s="10" t="s">
        <v>28</v>
      </c>
      <c r="F133" s="10"/>
      <c r="G133" s="6"/>
      <c r="H133" s="7">
        <v>1800</v>
      </c>
    </row>
    <row r="134" spans="1:8" ht="27" customHeight="1" x14ac:dyDescent="0.25">
      <c r="A134" s="47"/>
      <c r="B134" s="6" t="s">
        <v>24</v>
      </c>
      <c r="C134" s="6"/>
      <c r="D134" s="6" t="s">
        <v>25</v>
      </c>
      <c r="E134" s="10" t="s">
        <v>1072</v>
      </c>
      <c r="F134" s="10"/>
      <c r="G134" s="6"/>
      <c r="H134" s="7">
        <v>1800</v>
      </c>
    </row>
    <row r="135" spans="1:8" ht="27" customHeight="1" x14ac:dyDescent="0.25">
      <c r="A135" s="47"/>
      <c r="B135" s="6" t="s">
        <v>24</v>
      </c>
      <c r="C135" s="6"/>
      <c r="D135" s="6" t="s">
        <v>25</v>
      </c>
      <c r="E135" s="10" t="s">
        <v>474</v>
      </c>
      <c r="F135" s="10"/>
      <c r="G135" s="6"/>
      <c r="H135" s="7">
        <v>1800</v>
      </c>
    </row>
    <row r="136" spans="1:8" ht="27" customHeight="1" x14ac:dyDescent="0.25">
      <c r="A136" s="47"/>
      <c r="B136" s="6" t="s">
        <v>24</v>
      </c>
      <c r="C136" s="6"/>
      <c r="D136" s="6" t="s">
        <v>25</v>
      </c>
      <c r="E136" s="10" t="s">
        <v>1073</v>
      </c>
      <c r="F136" s="10"/>
      <c r="G136" s="6"/>
      <c r="H136" s="7">
        <v>1800</v>
      </c>
    </row>
    <row r="137" spans="1:8" ht="27" customHeight="1" x14ac:dyDescent="0.25">
      <c r="A137" s="47"/>
      <c r="B137" s="6" t="s">
        <v>24</v>
      </c>
      <c r="C137" s="6"/>
      <c r="D137" s="6" t="s">
        <v>25</v>
      </c>
      <c r="E137" s="10" t="s">
        <v>29</v>
      </c>
      <c r="F137" s="10"/>
      <c r="G137" s="6"/>
      <c r="H137" s="7">
        <v>1800</v>
      </c>
    </row>
    <row r="138" spans="1:8" ht="27" customHeight="1" x14ac:dyDescent="0.25">
      <c r="A138" s="47"/>
      <c r="B138" s="6" t="s">
        <v>24</v>
      </c>
      <c r="C138" s="6"/>
      <c r="D138" s="6" t="s">
        <v>25</v>
      </c>
      <c r="E138" s="10" t="s">
        <v>30</v>
      </c>
      <c r="F138" s="10"/>
      <c r="G138" s="6"/>
      <c r="H138" s="7">
        <v>1800</v>
      </c>
    </row>
    <row r="139" spans="1:8" ht="27" customHeight="1" x14ac:dyDescent="0.25">
      <c r="A139" s="47"/>
      <c r="B139" s="6" t="s">
        <v>781</v>
      </c>
      <c r="C139" s="6" t="s">
        <v>628</v>
      </c>
      <c r="D139" s="6" t="s">
        <v>25</v>
      </c>
      <c r="E139" s="48" t="s">
        <v>292</v>
      </c>
      <c r="F139" s="10">
        <v>1</v>
      </c>
      <c r="G139" s="6"/>
      <c r="H139" s="7">
        <v>1800</v>
      </c>
    </row>
    <row r="140" spans="1:8" ht="27" customHeight="1" x14ac:dyDescent="0.25">
      <c r="A140" s="47"/>
      <c r="B140" s="6" t="s">
        <v>781</v>
      </c>
      <c r="C140" s="6" t="s">
        <v>627</v>
      </c>
      <c r="D140" s="6"/>
      <c r="E140" s="48" t="s">
        <v>474</v>
      </c>
      <c r="F140" s="10">
        <v>1</v>
      </c>
      <c r="G140" s="6"/>
      <c r="H140" s="7">
        <v>1800</v>
      </c>
    </row>
    <row r="141" spans="1:8" ht="27" customHeight="1" x14ac:dyDescent="0.25">
      <c r="A141" s="47"/>
      <c r="B141" s="6" t="s">
        <v>782</v>
      </c>
      <c r="C141" s="6"/>
      <c r="D141" s="6" t="s">
        <v>783</v>
      </c>
      <c r="E141" s="48" t="s">
        <v>784</v>
      </c>
      <c r="F141" s="10"/>
      <c r="G141" s="6"/>
      <c r="H141" s="7">
        <v>4900</v>
      </c>
    </row>
    <row r="142" spans="1:8" ht="27" customHeight="1" x14ac:dyDescent="0.25">
      <c r="A142" s="47"/>
      <c r="B142" s="6" t="s">
        <v>782</v>
      </c>
      <c r="C142" s="6"/>
      <c r="D142" s="6" t="s">
        <v>783</v>
      </c>
      <c r="E142" s="48" t="s">
        <v>785</v>
      </c>
      <c r="F142" s="10"/>
      <c r="G142" s="6"/>
      <c r="H142" s="7">
        <v>4900</v>
      </c>
    </row>
    <row r="143" spans="1:8" ht="27" customHeight="1" x14ac:dyDescent="0.25">
      <c r="A143" s="47"/>
      <c r="B143" s="6" t="s">
        <v>24</v>
      </c>
      <c r="C143" s="6" t="s">
        <v>626</v>
      </c>
      <c r="D143" s="6" t="s">
        <v>25</v>
      </c>
      <c r="E143" s="48" t="s">
        <v>293</v>
      </c>
      <c r="F143" s="10"/>
      <c r="G143" s="6"/>
      <c r="H143" s="7">
        <v>1800</v>
      </c>
    </row>
    <row r="144" spans="1:8" x14ac:dyDescent="0.25">
      <c r="A144" s="47"/>
      <c r="B144" s="6"/>
      <c r="C144" s="6"/>
      <c r="D144" s="6"/>
      <c r="E144" s="10"/>
      <c r="F144" s="10"/>
      <c r="G144" s="6"/>
      <c r="H144" s="7"/>
    </row>
    <row r="145" spans="1:8" x14ac:dyDescent="0.25">
      <c r="A145" s="47"/>
      <c r="B145" s="6"/>
      <c r="C145" s="6"/>
      <c r="D145" s="6"/>
      <c r="E145" s="10"/>
      <c r="F145" s="10"/>
      <c r="G145" s="6" t="s">
        <v>12</v>
      </c>
      <c r="H145" s="7">
        <f>SUM(H127:H144)</f>
        <v>38800</v>
      </c>
    </row>
    <row r="146" spans="1:8" x14ac:dyDescent="0.25">
      <c r="A146" s="47"/>
      <c r="B146" s="6"/>
      <c r="C146" s="6"/>
      <c r="D146" s="6" t="s">
        <v>10</v>
      </c>
      <c r="E146" s="10" t="s">
        <v>10</v>
      </c>
      <c r="F146" s="10"/>
      <c r="G146" s="6"/>
      <c r="H146" s="7">
        <f ca="1">SUM(H145,H125,H112,H93,H83,H76,H66,H47,H38,H30,H21,H12)</f>
        <v>0</v>
      </c>
    </row>
    <row r="147" spans="1:8" x14ac:dyDescent="0.25">
      <c r="A147" s="47"/>
      <c r="B147" s="6"/>
      <c r="C147" s="6"/>
      <c r="D147" s="6"/>
      <c r="E147" s="10"/>
      <c r="F147" s="10"/>
      <c r="G147" s="6" t="s">
        <v>12</v>
      </c>
      <c r="H147" s="7">
        <v>526460</v>
      </c>
    </row>
    <row r="149" spans="1:8" x14ac:dyDescent="0.25">
      <c r="H149" s="80"/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F35" sqref="F35"/>
    </sheetView>
  </sheetViews>
  <sheetFormatPr defaultRowHeight="15" x14ac:dyDescent="0.25"/>
  <cols>
    <col min="1" max="1" width="9.140625" style="15"/>
    <col min="2" max="2" width="26.85546875" style="15" customWidth="1"/>
    <col min="3" max="3" width="25.85546875" style="15" customWidth="1"/>
    <col min="4" max="4" width="18.7109375" style="15" customWidth="1"/>
    <col min="5" max="5" width="9" style="15" customWidth="1"/>
    <col min="6" max="6" width="15.85546875" style="15" customWidth="1"/>
    <col min="7" max="7" width="15.28515625" style="15" customWidth="1"/>
    <col min="8" max="16384" width="9.140625" style="15"/>
  </cols>
  <sheetData>
    <row r="1" spans="1:8" x14ac:dyDescent="0.25">
      <c r="A1" s="1" t="s">
        <v>154</v>
      </c>
      <c r="B1" s="2"/>
      <c r="C1" s="2"/>
      <c r="D1" s="3"/>
      <c r="E1" s="3"/>
      <c r="F1" s="2"/>
      <c r="G1" s="2"/>
    </row>
    <row r="2" spans="1:8" x14ac:dyDescent="0.25">
      <c r="A2" s="1" t="s">
        <v>999</v>
      </c>
      <c r="B2" s="1"/>
      <c r="C2" s="1"/>
      <c r="D2" s="3"/>
      <c r="E2" s="3"/>
      <c r="F2" s="4"/>
      <c r="G2" s="4"/>
    </row>
    <row r="3" spans="1:8" x14ac:dyDescent="0.25">
      <c r="A3" s="5" t="s">
        <v>2</v>
      </c>
      <c r="B3" s="5" t="s">
        <v>3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</row>
    <row r="4" spans="1:8" x14ac:dyDescent="0.25">
      <c r="A4" s="6" t="s">
        <v>10</v>
      </c>
      <c r="B4" s="6" t="s">
        <v>295</v>
      </c>
      <c r="C4" s="6" t="s">
        <v>296</v>
      </c>
      <c r="D4" s="10"/>
      <c r="E4" s="10"/>
      <c r="F4" s="6"/>
      <c r="G4" s="7">
        <v>2000</v>
      </c>
    </row>
    <row r="5" spans="1:8" x14ac:dyDescent="0.25">
      <c r="A5" s="6" t="s">
        <v>10</v>
      </c>
      <c r="B5" s="6" t="s">
        <v>297</v>
      </c>
      <c r="C5" s="6" t="s">
        <v>296</v>
      </c>
      <c r="D5" s="10"/>
      <c r="E5" s="10"/>
      <c r="F5" s="6"/>
      <c r="G5" s="7">
        <v>4000</v>
      </c>
    </row>
    <row r="6" spans="1:8" x14ac:dyDescent="0.25">
      <c r="A6" s="6" t="s">
        <v>10</v>
      </c>
      <c r="B6" s="6" t="s">
        <v>298</v>
      </c>
      <c r="C6" s="6" t="s">
        <v>299</v>
      </c>
      <c r="D6" s="10"/>
      <c r="E6" s="10">
        <v>1</v>
      </c>
      <c r="F6" s="6"/>
      <c r="G6" s="7">
        <v>1000</v>
      </c>
    </row>
    <row r="7" spans="1:8" x14ac:dyDescent="0.25">
      <c r="A7" s="6" t="s">
        <v>10</v>
      </c>
      <c r="B7" s="6" t="s">
        <v>97</v>
      </c>
      <c r="C7" s="6"/>
      <c r="D7" s="10"/>
      <c r="E7" s="10">
        <v>1</v>
      </c>
      <c r="F7" s="22"/>
      <c r="G7" s="7">
        <v>2000</v>
      </c>
    </row>
    <row r="8" spans="1:8" x14ac:dyDescent="0.25">
      <c r="A8" s="6" t="s">
        <v>10</v>
      </c>
      <c r="B8" s="6" t="s">
        <v>300</v>
      </c>
      <c r="C8" s="6" t="s">
        <v>301</v>
      </c>
      <c r="D8" s="10"/>
      <c r="E8" s="10">
        <v>1</v>
      </c>
      <c r="F8" s="6"/>
      <c r="G8" s="7">
        <v>2500</v>
      </c>
    </row>
    <row r="9" spans="1:8" x14ac:dyDescent="0.25">
      <c r="A9" s="6" t="s">
        <v>10</v>
      </c>
      <c r="B9" s="6" t="s">
        <v>302</v>
      </c>
      <c r="C9" s="6"/>
      <c r="D9" s="10"/>
      <c r="E9" s="10">
        <v>3</v>
      </c>
      <c r="F9" s="6"/>
      <c r="G9" s="7">
        <v>1050</v>
      </c>
    </row>
    <row r="10" spans="1:8" x14ac:dyDescent="0.25">
      <c r="A10" s="6" t="s">
        <v>10</v>
      </c>
      <c r="B10" s="6" t="s">
        <v>303</v>
      </c>
      <c r="C10" s="6"/>
      <c r="D10" s="10"/>
      <c r="E10" s="10">
        <v>1</v>
      </c>
      <c r="F10" s="6"/>
      <c r="G10" s="7">
        <v>600</v>
      </c>
    </row>
    <row r="11" spans="1:8" x14ac:dyDescent="0.25">
      <c r="A11" s="6" t="s">
        <v>10</v>
      </c>
      <c r="B11" s="6" t="s">
        <v>304</v>
      </c>
      <c r="C11" s="6" t="s">
        <v>674</v>
      </c>
      <c r="D11" s="10"/>
      <c r="E11" s="10">
        <v>2</v>
      </c>
      <c r="F11" s="6"/>
      <c r="G11" s="7">
        <v>400</v>
      </c>
    </row>
    <row r="12" spans="1:8" x14ac:dyDescent="0.25">
      <c r="A12" s="6" t="s">
        <v>10</v>
      </c>
      <c r="B12" s="6" t="s">
        <v>304</v>
      </c>
      <c r="C12" s="6" t="s">
        <v>675</v>
      </c>
      <c r="D12" s="10"/>
      <c r="E12" s="10">
        <v>2</v>
      </c>
      <c r="F12" s="6"/>
      <c r="G12" s="7">
        <v>400</v>
      </c>
    </row>
    <row r="13" spans="1:8" x14ac:dyDescent="0.25">
      <c r="A13" s="6" t="s">
        <v>10</v>
      </c>
      <c r="B13" s="6" t="s">
        <v>305</v>
      </c>
      <c r="C13" s="6" t="s">
        <v>306</v>
      </c>
      <c r="D13" s="10"/>
      <c r="E13" s="10">
        <v>2</v>
      </c>
      <c r="F13" s="6"/>
      <c r="G13" s="7">
        <v>600</v>
      </c>
    </row>
    <row r="14" spans="1:8" x14ac:dyDescent="0.25">
      <c r="A14" s="6">
        <v>7911</v>
      </c>
      <c r="B14" s="6" t="s">
        <v>300</v>
      </c>
      <c r="C14" s="6" t="s">
        <v>840</v>
      </c>
      <c r="D14" s="6" t="s">
        <v>47</v>
      </c>
      <c r="E14" s="10"/>
      <c r="F14" s="10">
        <v>1</v>
      </c>
      <c r="G14" s="7">
        <v>3000</v>
      </c>
      <c r="H14" s="7"/>
    </row>
    <row r="15" spans="1:8" x14ac:dyDescent="0.25">
      <c r="A15" s="6"/>
      <c r="B15" s="6"/>
      <c r="C15" s="6"/>
      <c r="D15" s="10"/>
      <c r="E15" s="10"/>
      <c r="F15" s="6"/>
      <c r="G15" s="7"/>
    </row>
    <row r="16" spans="1:8" x14ac:dyDescent="0.25">
      <c r="A16" s="6"/>
      <c r="B16" s="6"/>
      <c r="C16" s="6"/>
      <c r="D16" s="10"/>
      <c r="E16" s="10"/>
      <c r="F16" s="6"/>
      <c r="G16" s="7"/>
    </row>
    <row r="17" spans="1:7" x14ac:dyDescent="0.25">
      <c r="A17" s="6"/>
      <c r="B17" s="6"/>
      <c r="C17" s="6"/>
      <c r="D17" s="10"/>
      <c r="E17" s="10"/>
      <c r="F17" s="6"/>
      <c r="G17" s="7">
        <f>SUM(G4:G16)</f>
        <v>17550</v>
      </c>
    </row>
    <row r="18" spans="1:7" x14ac:dyDescent="0.25">
      <c r="A18" s="1"/>
      <c r="B18" s="2"/>
      <c r="C18" s="2"/>
      <c r="D18" s="3"/>
      <c r="E18" s="3"/>
      <c r="F18" s="2"/>
      <c r="G18" s="2"/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86"/>
  <sheetViews>
    <sheetView workbookViewId="0">
      <selection activeCell="G34" sqref="G34"/>
    </sheetView>
  </sheetViews>
  <sheetFormatPr defaultRowHeight="15" x14ac:dyDescent="0.25"/>
  <cols>
    <col min="1" max="1" width="8" style="15" customWidth="1"/>
    <col min="2" max="2" width="25" style="15" customWidth="1"/>
    <col min="3" max="3" width="16.5703125" style="15" customWidth="1"/>
    <col min="4" max="4" width="20.42578125" style="15" customWidth="1"/>
    <col min="5" max="5" width="12.140625" style="15" customWidth="1"/>
    <col min="6" max="6" width="9.140625" style="15"/>
    <col min="7" max="7" width="11.85546875" style="15" customWidth="1"/>
    <col min="8" max="8" width="18" style="15" customWidth="1"/>
    <col min="9" max="16384" width="9.140625" style="15"/>
  </cols>
  <sheetData>
    <row r="1" spans="1:8" x14ac:dyDescent="0.25">
      <c r="A1" s="1" t="s">
        <v>0</v>
      </c>
      <c r="B1" s="2"/>
      <c r="C1" s="2"/>
      <c r="D1" s="2"/>
      <c r="E1" s="3"/>
      <c r="F1" s="3"/>
      <c r="G1" s="2"/>
      <c r="H1" s="2"/>
    </row>
    <row r="2" spans="1:8" x14ac:dyDescent="0.25">
      <c r="A2" s="1" t="s">
        <v>1017</v>
      </c>
      <c r="B2" s="1"/>
      <c r="C2" s="1"/>
      <c r="D2" s="1"/>
      <c r="E2" s="3"/>
      <c r="F2" s="3"/>
      <c r="G2" s="4"/>
      <c r="H2" s="4"/>
    </row>
    <row r="3" spans="1:8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pans="1:8" x14ac:dyDescent="0.25">
      <c r="A4" s="22"/>
      <c r="B4" s="22"/>
      <c r="C4" s="22"/>
      <c r="D4" s="22"/>
      <c r="E4" s="22"/>
      <c r="F4" s="22"/>
      <c r="G4" s="22"/>
      <c r="H4" s="22"/>
    </row>
    <row r="5" spans="1:8" ht="15" customHeight="1" x14ac:dyDescent="0.25">
      <c r="A5" s="6" t="s">
        <v>10</v>
      </c>
      <c r="B5" s="6" t="s">
        <v>1018</v>
      </c>
      <c r="C5" s="6" t="s">
        <v>840</v>
      </c>
      <c r="D5" s="6" t="s">
        <v>1019</v>
      </c>
      <c r="E5" s="10"/>
      <c r="F5" s="10">
        <v>1</v>
      </c>
      <c r="G5" s="6"/>
      <c r="H5" s="7">
        <v>475</v>
      </c>
    </row>
    <row r="6" spans="1:8" ht="15" customHeight="1" x14ac:dyDescent="0.25">
      <c r="A6" s="6"/>
      <c r="B6" s="6" t="s">
        <v>1020</v>
      </c>
      <c r="C6" s="6" t="s">
        <v>1021</v>
      </c>
      <c r="D6" s="6" t="s">
        <v>1022</v>
      </c>
      <c r="E6" s="10"/>
      <c r="F6" s="10">
        <v>1</v>
      </c>
      <c r="G6" s="6"/>
      <c r="H6" s="7">
        <v>3442</v>
      </c>
    </row>
    <row r="7" spans="1:8" ht="15" customHeight="1" x14ac:dyDescent="0.25">
      <c r="A7" s="6"/>
      <c r="B7" s="6"/>
      <c r="C7" s="6"/>
      <c r="D7" s="6"/>
      <c r="E7" s="10"/>
      <c r="F7" s="10"/>
      <c r="G7" s="6"/>
      <c r="H7" s="7"/>
    </row>
    <row r="8" spans="1:8" ht="15" customHeight="1" x14ac:dyDescent="0.25">
      <c r="A8" s="6"/>
      <c r="B8" s="6"/>
      <c r="C8" s="6"/>
      <c r="D8" s="6"/>
      <c r="E8" s="10"/>
      <c r="F8" s="10"/>
      <c r="G8" s="6"/>
      <c r="H8" s="7"/>
    </row>
    <row r="9" spans="1:8" ht="15" customHeight="1" x14ac:dyDescent="0.25">
      <c r="A9" s="6" t="s">
        <v>10</v>
      </c>
      <c r="B9" s="6" t="s">
        <v>10</v>
      </c>
      <c r="C9" s="6" t="s">
        <v>10</v>
      </c>
      <c r="D9" s="6" t="s">
        <v>11</v>
      </c>
      <c r="E9" s="10" t="s">
        <v>10</v>
      </c>
      <c r="F9" s="10" t="s">
        <v>10</v>
      </c>
      <c r="G9" s="6"/>
      <c r="H9" s="7" t="s">
        <v>10</v>
      </c>
    </row>
    <row r="10" spans="1:8" ht="15" customHeight="1" x14ac:dyDescent="0.25">
      <c r="A10" s="6" t="s">
        <v>10</v>
      </c>
      <c r="B10" s="6" t="s">
        <v>10</v>
      </c>
      <c r="C10" s="6"/>
      <c r="D10" s="6" t="s">
        <v>10</v>
      </c>
      <c r="E10" s="10" t="s">
        <v>10</v>
      </c>
      <c r="F10" s="10" t="s">
        <v>10</v>
      </c>
      <c r="G10" s="6"/>
      <c r="H10" s="7" t="s">
        <v>10</v>
      </c>
    </row>
    <row r="11" spans="1:8" ht="15" customHeight="1" x14ac:dyDescent="0.25">
      <c r="A11" s="6" t="s">
        <v>10</v>
      </c>
      <c r="B11" s="6" t="s">
        <v>10</v>
      </c>
      <c r="C11" s="6" t="s">
        <v>10</v>
      </c>
      <c r="D11" s="6" t="s">
        <v>10</v>
      </c>
      <c r="E11" s="10" t="s">
        <v>10</v>
      </c>
      <c r="F11" s="10" t="s">
        <v>10</v>
      </c>
      <c r="G11" s="6"/>
      <c r="H11" s="7" t="s">
        <v>10</v>
      </c>
    </row>
    <row r="12" spans="1:8" ht="15" customHeight="1" x14ac:dyDescent="0.25">
      <c r="A12" s="6" t="s">
        <v>10</v>
      </c>
      <c r="B12" s="6" t="s">
        <v>10</v>
      </c>
      <c r="C12" s="6" t="s">
        <v>10</v>
      </c>
      <c r="D12" s="6" t="s">
        <v>10</v>
      </c>
      <c r="E12" s="10" t="s">
        <v>10</v>
      </c>
      <c r="F12" s="10" t="s">
        <v>10</v>
      </c>
      <c r="G12" s="6"/>
      <c r="H12" s="7" t="s">
        <v>10</v>
      </c>
    </row>
    <row r="13" spans="1:8" ht="15" customHeight="1" x14ac:dyDescent="0.25">
      <c r="A13" s="6" t="s">
        <v>10</v>
      </c>
      <c r="B13" s="6" t="s">
        <v>10</v>
      </c>
      <c r="C13" s="6" t="s">
        <v>10</v>
      </c>
      <c r="D13" s="6" t="s">
        <v>10</v>
      </c>
      <c r="E13" s="10" t="s">
        <v>10</v>
      </c>
      <c r="F13" s="10" t="s">
        <v>10</v>
      </c>
      <c r="G13" s="6"/>
      <c r="H13" s="7" t="s">
        <v>10</v>
      </c>
    </row>
    <row r="14" spans="1:8" ht="15" customHeight="1" x14ac:dyDescent="0.25">
      <c r="A14" s="6" t="s">
        <v>10</v>
      </c>
      <c r="B14" s="6" t="s">
        <v>10</v>
      </c>
      <c r="C14" s="6" t="s">
        <v>10</v>
      </c>
      <c r="D14" s="6" t="s">
        <v>10</v>
      </c>
      <c r="E14" s="10" t="s">
        <v>10</v>
      </c>
      <c r="F14" s="10"/>
      <c r="G14" s="6"/>
      <c r="H14" s="7" t="s">
        <v>10</v>
      </c>
    </row>
    <row r="15" spans="1:8" ht="15" customHeight="1" x14ac:dyDescent="0.25">
      <c r="A15" s="6" t="s">
        <v>10</v>
      </c>
      <c r="B15" s="6" t="s">
        <v>10</v>
      </c>
      <c r="C15" s="6" t="s">
        <v>10</v>
      </c>
      <c r="D15" s="6" t="s">
        <v>10</v>
      </c>
      <c r="E15" s="10" t="s">
        <v>10</v>
      </c>
      <c r="F15" s="10"/>
      <c r="G15" s="6"/>
      <c r="H15" s="7" t="s">
        <v>10</v>
      </c>
    </row>
    <row r="16" spans="1:8" ht="15" customHeight="1" x14ac:dyDescent="0.25">
      <c r="A16" s="6" t="s">
        <v>10</v>
      </c>
      <c r="B16" s="6" t="s">
        <v>10</v>
      </c>
      <c r="C16" s="6" t="s">
        <v>10</v>
      </c>
      <c r="D16" s="6" t="s">
        <v>10</v>
      </c>
      <c r="E16" s="10" t="s">
        <v>10</v>
      </c>
      <c r="F16" s="10"/>
      <c r="G16" s="6"/>
      <c r="H16" s="7" t="s">
        <v>10</v>
      </c>
    </row>
    <row r="17" spans="1:8" ht="15" customHeight="1" x14ac:dyDescent="0.25">
      <c r="A17" s="6" t="s">
        <v>10</v>
      </c>
      <c r="B17" s="6" t="s">
        <v>10</v>
      </c>
      <c r="C17" s="6" t="s">
        <v>10</v>
      </c>
      <c r="D17" s="6" t="s">
        <v>10</v>
      </c>
      <c r="E17" s="10" t="s">
        <v>10</v>
      </c>
      <c r="F17" s="10"/>
      <c r="G17" s="6"/>
      <c r="H17" s="7" t="s">
        <v>10</v>
      </c>
    </row>
    <row r="18" spans="1:8" ht="15" customHeight="1" x14ac:dyDescent="0.25">
      <c r="A18" s="6" t="s">
        <v>10</v>
      </c>
      <c r="B18" s="6" t="s">
        <v>10</v>
      </c>
      <c r="C18" s="6" t="s">
        <v>10</v>
      </c>
      <c r="D18" s="6" t="s">
        <v>10</v>
      </c>
      <c r="E18" s="10" t="s">
        <v>10</v>
      </c>
      <c r="F18" s="10"/>
      <c r="G18" s="6"/>
      <c r="H18" s="7" t="s">
        <v>10</v>
      </c>
    </row>
    <row r="19" spans="1:8" ht="15" customHeight="1" x14ac:dyDescent="0.25">
      <c r="A19" s="6" t="s">
        <v>10</v>
      </c>
      <c r="B19" s="6" t="s">
        <v>10</v>
      </c>
      <c r="C19" s="6" t="s">
        <v>10</v>
      </c>
      <c r="D19" s="6" t="s">
        <v>10</v>
      </c>
      <c r="E19" s="10" t="s">
        <v>10</v>
      </c>
      <c r="F19" s="10"/>
      <c r="G19" s="6"/>
      <c r="H19" s="7" t="s">
        <v>10</v>
      </c>
    </row>
    <row r="20" spans="1:8" ht="15" customHeight="1" x14ac:dyDescent="0.25">
      <c r="A20" s="6" t="s">
        <v>10</v>
      </c>
      <c r="B20" s="6" t="s">
        <v>10</v>
      </c>
      <c r="C20" s="6" t="s">
        <v>10</v>
      </c>
      <c r="D20" s="6" t="s">
        <v>10</v>
      </c>
      <c r="E20" s="10" t="s">
        <v>10</v>
      </c>
      <c r="F20" s="10"/>
      <c r="G20" s="6"/>
      <c r="H20" s="7" t="s">
        <v>10</v>
      </c>
    </row>
    <row r="21" spans="1:8" ht="15" customHeight="1" x14ac:dyDescent="0.25">
      <c r="A21" s="6" t="s">
        <v>10</v>
      </c>
      <c r="B21" s="6" t="s">
        <v>10</v>
      </c>
      <c r="C21" s="6" t="s">
        <v>11</v>
      </c>
      <c r="D21" s="6" t="s">
        <v>10</v>
      </c>
      <c r="E21" s="10" t="s">
        <v>10</v>
      </c>
      <c r="F21" s="10"/>
      <c r="G21" s="6"/>
      <c r="H21" s="7" t="s">
        <v>10</v>
      </c>
    </row>
    <row r="22" spans="1:8" ht="15" customHeight="1" x14ac:dyDescent="0.25">
      <c r="A22" s="6" t="s">
        <v>10</v>
      </c>
      <c r="B22" s="6"/>
      <c r="C22" s="6"/>
      <c r="D22" s="6" t="s">
        <v>10</v>
      </c>
      <c r="E22" s="10"/>
      <c r="F22" s="10"/>
      <c r="G22" s="6" t="s">
        <v>1114</v>
      </c>
      <c r="H22" s="7">
        <f>SUM(H5:H9)</f>
        <v>3917</v>
      </c>
    </row>
    <row r="23" spans="1:8" ht="15" customHeight="1" x14ac:dyDescent="0.25">
      <c r="A23" s="30" t="s">
        <v>10</v>
      </c>
      <c r="B23" s="30" t="s">
        <v>10</v>
      </c>
      <c r="C23" s="30"/>
      <c r="D23" s="30"/>
      <c r="E23" s="31"/>
      <c r="F23" s="31"/>
      <c r="G23" s="30"/>
      <c r="H23" s="32"/>
    </row>
    <row r="24" spans="1:8" ht="15" customHeight="1" x14ac:dyDescent="0.25">
      <c r="A24" s="30" t="s">
        <v>10</v>
      </c>
      <c r="B24" s="30" t="s">
        <v>10</v>
      </c>
      <c r="C24" s="30"/>
      <c r="D24" s="30" t="s">
        <v>10</v>
      </c>
      <c r="E24" s="31"/>
      <c r="F24" s="31"/>
      <c r="G24" s="30"/>
      <c r="H24" s="32"/>
    </row>
    <row r="25" spans="1:8" ht="15" customHeight="1" x14ac:dyDescent="0.25">
      <c r="A25" s="30" t="s">
        <v>10</v>
      </c>
      <c r="B25" s="30" t="s">
        <v>10</v>
      </c>
      <c r="C25" s="30"/>
      <c r="D25" s="30"/>
      <c r="E25" s="31"/>
      <c r="F25" s="31"/>
      <c r="G25" s="30"/>
      <c r="H25" s="32"/>
    </row>
    <row r="26" spans="1:8" ht="15" customHeight="1" x14ac:dyDescent="0.25">
      <c r="A26" s="30" t="s">
        <v>10</v>
      </c>
      <c r="B26" s="30" t="s">
        <v>10</v>
      </c>
      <c r="C26" s="30"/>
      <c r="D26" s="30"/>
      <c r="E26" s="31"/>
      <c r="F26" s="31"/>
      <c r="G26" s="30"/>
      <c r="H26" s="32"/>
    </row>
    <row r="27" spans="1:8" ht="15" customHeight="1" x14ac:dyDescent="0.25">
      <c r="A27" s="30" t="s">
        <v>10</v>
      </c>
      <c r="B27" s="30"/>
      <c r="C27" s="30"/>
      <c r="D27" s="30"/>
      <c r="E27" s="31"/>
      <c r="F27" s="31"/>
      <c r="G27" s="30"/>
      <c r="H27" s="32"/>
    </row>
    <row r="28" spans="1:8" ht="15" customHeight="1" x14ac:dyDescent="0.25">
      <c r="A28" s="30" t="s">
        <v>10</v>
      </c>
      <c r="B28" s="30"/>
      <c r="C28" s="30"/>
      <c r="D28" s="30"/>
      <c r="E28" s="31"/>
      <c r="F28" s="31"/>
      <c r="G28" s="30"/>
      <c r="H28" s="32"/>
    </row>
    <row r="29" spans="1:8" ht="15" customHeight="1" x14ac:dyDescent="0.25">
      <c r="A29" s="30"/>
      <c r="B29" s="30"/>
      <c r="C29" s="30"/>
      <c r="D29" s="30"/>
      <c r="E29" s="31"/>
      <c r="F29" s="31"/>
      <c r="G29" s="30"/>
      <c r="H29" s="32"/>
    </row>
    <row r="30" spans="1:8" ht="15" customHeight="1" x14ac:dyDescent="0.25">
      <c r="A30" s="30"/>
      <c r="B30" s="30"/>
      <c r="C30" s="30"/>
      <c r="D30" s="30"/>
      <c r="E30" s="31"/>
      <c r="F30" s="31"/>
      <c r="G30" s="30"/>
      <c r="H30" s="32"/>
    </row>
    <row r="31" spans="1:8" ht="15" customHeight="1" x14ac:dyDescent="0.25">
      <c r="A31" s="30"/>
      <c r="B31" s="30"/>
      <c r="C31" s="30"/>
      <c r="D31" s="30"/>
      <c r="E31" s="31"/>
      <c r="F31" s="31"/>
      <c r="G31" s="30"/>
      <c r="H31" s="32"/>
    </row>
    <row r="32" spans="1:8" ht="15" customHeight="1" x14ac:dyDescent="0.25">
      <c r="A32" s="30"/>
      <c r="B32" s="30"/>
      <c r="C32" s="30"/>
      <c r="D32" s="30"/>
      <c r="E32" s="31"/>
      <c r="F32" s="31"/>
      <c r="G32" s="30"/>
      <c r="H32" s="32"/>
    </row>
    <row r="33" spans="1:8" ht="15" customHeight="1" x14ac:dyDescent="0.25">
      <c r="A33" s="30"/>
      <c r="B33" s="30"/>
      <c r="C33" s="30"/>
      <c r="D33" s="30"/>
      <c r="E33" s="31"/>
      <c r="F33" s="31"/>
      <c r="G33" s="30"/>
      <c r="H33" s="32"/>
    </row>
    <row r="34" spans="1:8" ht="15" customHeight="1" x14ac:dyDescent="0.25">
      <c r="A34" s="30"/>
      <c r="B34" s="30"/>
      <c r="C34" s="30"/>
      <c r="D34" s="30"/>
      <c r="E34" s="31"/>
      <c r="F34" s="31"/>
      <c r="G34" s="30"/>
      <c r="H34" s="32"/>
    </row>
    <row r="35" spans="1:8" ht="15" customHeight="1" x14ac:dyDescent="0.25">
      <c r="A35" s="30"/>
      <c r="B35" s="30"/>
      <c r="C35" s="30"/>
      <c r="D35" s="30"/>
      <c r="E35" s="31"/>
      <c r="F35" s="31"/>
      <c r="G35" s="30"/>
      <c r="H35" s="32"/>
    </row>
    <row r="36" spans="1:8" ht="15" customHeight="1" x14ac:dyDescent="0.25">
      <c r="A36" s="30"/>
      <c r="B36" s="30"/>
      <c r="C36" s="30"/>
      <c r="D36" s="30"/>
      <c r="E36" s="31"/>
      <c r="F36" s="31"/>
      <c r="G36" s="30"/>
      <c r="H36" s="32"/>
    </row>
    <row r="37" spans="1:8" ht="15" customHeight="1" x14ac:dyDescent="0.25">
      <c r="A37" s="30"/>
      <c r="B37" s="30"/>
      <c r="C37" s="30"/>
      <c r="D37" s="30"/>
      <c r="E37" s="31"/>
      <c r="F37" s="31"/>
      <c r="G37" s="30"/>
      <c r="H37" s="32"/>
    </row>
    <row r="38" spans="1:8" ht="15" customHeight="1" x14ac:dyDescent="0.25">
      <c r="A38" s="30"/>
      <c r="B38" s="30"/>
      <c r="C38" s="30"/>
      <c r="D38" s="30"/>
      <c r="E38" s="31"/>
      <c r="F38" s="31"/>
      <c r="G38" s="30"/>
      <c r="H38" s="32"/>
    </row>
    <row r="39" spans="1:8" ht="15" customHeight="1" x14ac:dyDescent="0.25">
      <c r="A39" s="30"/>
      <c r="B39" s="30"/>
      <c r="C39" s="30"/>
      <c r="D39" s="30"/>
      <c r="E39" s="31"/>
      <c r="F39" s="31"/>
      <c r="G39" s="30"/>
      <c r="H39" s="32"/>
    </row>
    <row r="40" spans="1:8" ht="15" customHeight="1" x14ac:dyDescent="0.25">
      <c r="A40" s="30"/>
      <c r="B40" s="30"/>
      <c r="C40" s="30"/>
      <c r="D40" s="30"/>
      <c r="E40" s="31"/>
      <c r="F40" s="31"/>
      <c r="G40" s="30"/>
      <c r="H40" s="32"/>
    </row>
    <row r="41" spans="1:8" ht="15" customHeight="1" x14ac:dyDescent="0.25">
      <c r="A41" s="30"/>
      <c r="B41" s="30"/>
      <c r="C41" s="30"/>
      <c r="D41" s="30"/>
      <c r="E41" s="31"/>
      <c r="F41" s="31"/>
      <c r="G41" s="30"/>
      <c r="H41" s="32"/>
    </row>
    <row r="42" spans="1:8" ht="15" customHeight="1" x14ac:dyDescent="0.25">
      <c r="A42" s="30"/>
      <c r="B42" s="30"/>
      <c r="C42" s="30"/>
      <c r="D42" s="30"/>
      <c r="E42" s="31"/>
      <c r="F42" s="31"/>
      <c r="G42" s="30"/>
      <c r="H42" s="32"/>
    </row>
    <row r="43" spans="1:8" ht="15" customHeight="1" x14ac:dyDescent="0.25">
      <c r="A43" s="30"/>
      <c r="B43" s="30"/>
      <c r="C43" s="30"/>
      <c r="D43" s="30"/>
      <c r="E43" s="31"/>
      <c r="F43" s="31"/>
      <c r="G43" s="30"/>
      <c r="H43" s="32"/>
    </row>
    <row r="44" spans="1:8" ht="15" customHeight="1" x14ac:dyDescent="0.25">
      <c r="A44" s="30"/>
      <c r="B44" s="30"/>
      <c r="C44" s="30"/>
      <c r="D44" s="30"/>
      <c r="E44" s="31"/>
      <c r="F44" s="31"/>
      <c r="G44" s="30"/>
      <c r="H44" s="32"/>
    </row>
    <row r="45" spans="1:8" ht="15" customHeight="1" x14ac:dyDescent="0.25">
      <c r="A45" s="30"/>
      <c r="B45" s="30"/>
      <c r="C45" s="30"/>
      <c r="D45" s="30"/>
      <c r="E45" s="31"/>
      <c r="F45" s="31"/>
      <c r="G45" s="30"/>
      <c r="H45" s="32"/>
    </row>
    <row r="46" spans="1:8" ht="15" customHeight="1" x14ac:dyDescent="0.25">
      <c r="A46" s="30"/>
      <c r="B46" s="30"/>
      <c r="C46" s="30"/>
      <c r="D46" s="30"/>
      <c r="E46" s="31"/>
      <c r="F46" s="31"/>
      <c r="G46" s="30"/>
      <c r="H46" s="32"/>
    </row>
    <row r="47" spans="1:8" ht="15" customHeight="1" x14ac:dyDescent="0.25">
      <c r="A47" s="30"/>
      <c r="B47" s="30"/>
      <c r="C47" s="30"/>
      <c r="D47" s="30"/>
      <c r="E47" s="31"/>
      <c r="F47" s="31"/>
      <c r="G47" s="30"/>
      <c r="H47" s="32"/>
    </row>
    <row r="48" spans="1:8" ht="15" customHeight="1" x14ac:dyDescent="0.25">
      <c r="A48" s="30"/>
      <c r="B48" s="30"/>
      <c r="C48" s="30"/>
      <c r="D48" s="30"/>
      <c r="E48" s="31"/>
      <c r="F48" s="31"/>
      <c r="G48" s="30"/>
      <c r="H48" s="32"/>
    </row>
    <row r="49" spans="1:8" ht="15" customHeight="1" x14ac:dyDescent="0.25">
      <c r="A49" s="30"/>
      <c r="B49" s="30"/>
      <c r="C49" s="30"/>
      <c r="D49" s="30"/>
      <c r="E49" s="31"/>
      <c r="F49" s="31"/>
      <c r="G49" s="30"/>
      <c r="H49" s="32"/>
    </row>
    <row r="50" spans="1:8" ht="15" customHeight="1" x14ac:dyDescent="0.25">
      <c r="A50" s="30"/>
      <c r="B50" s="30"/>
      <c r="C50" s="30"/>
      <c r="D50" s="30"/>
      <c r="E50" s="31"/>
      <c r="F50" s="31"/>
      <c r="G50" s="30"/>
      <c r="H50" s="32"/>
    </row>
    <row r="51" spans="1:8" ht="15" customHeight="1" x14ac:dyDescent="0.25">
      <c r="A51" s="30"/>
      <c r="B51" s="30"/>
      <c r="C51" s="30"/>
      <c r="D51" s="30"/>
      <c r="E51" s="31"/>
      <c r="F51" s="31"/>
      <c r="G51" s="30"/>
      <c r="H51" s="32"/>
    </row>
    <row r="52" spans="1:8" ht="15" customHeight="1" x14ac:dyDescent="0.25">
      <c r="A52" s="30"/>
      <c r="B52" s="30"/>
      <c r="C52" s="30"/>
      <c r="D52" s="30"/>
      <c r="E52" s="31"/>
      <c r="F52" s="31"/>
      <c r="G52" s="30"/>
      <c r="H52" s="32"/>
    </row>
    <row r="53" spans="1:8" ht="15" customHeight="1" x14ac:dyDescent="0.25">
      <c r="A53" s="30"/>
      <c r="B53" s="30"/>
      <c r="C53" s="30"/>
      <c r="D53" s="30"/>
      <c r="E53" s="31"/>
      <c r="F53" s="31"/>
      <c r="G53" s="30"/>
      <c r="H53" s="32"/>
    </row>
    <row r="54" spans="1:8" ht="15" customHeight="1" x14ac:dyDescent="0.25">
      <c r="A54" s="30"/>
      <c r="B54" s="30"/>
      <c r="C54" s="30"/>
      <c r="D54" s="30"/>
      <c r="E54" s="31"/>
      <c r="F54" s="31"/>
      <c r="G54" s="30"/>
      <c r="H54" s="32"/>
    </row>
    <row r="55" spans="1:8" ht="15" customHeight="1" x14ac:dyDescent="0.25">
      <c r="A55" s="30"/>
      <c r="B55" s="30"/>
      <c r="C55" s="30"/>
      <c r="D55" s="30"/>
      <c r="E55" s="31"/>
      <c r="F55" s="31"/>
      <c r="G55" s="30"/>
      <c r="H55" s="32"/>
    </row>
    <row r="56" spans="1:8" ht="15" customHeight="1" x14ac:dyDescent="0.25">
      <c r="A56" s="30"/>
      <c r="B56" s="30"/>
      <c r="C56" s="30"/>
      <c r="D56" s="30"/>
      <c r="E56" s="31"/>
      <c r="F56" s="31"/>
      <c r="G56" s="30"/>
      <c r="H56" s="32"/>
    </row>
    <row r="57" spans="1:8" ht="15" customHeight="1" x14ac:dyDescent="0.25">
      <c r="A57" s="30"/>
      <c r="B57" s="30"/>
      <c r="C57" s="30"/>
      <c r="D57" s="30"/>
      <c r="E57" s="31"/>
      <c r="F57" s="31"/>
      <c r="G57" s="30"/>
      <c r="H57" s="32"/>
    </row>
    <row r="58" spans="1:8" ht="15" customHeight="1" x14ac:dyDescent="0.25">
      <c r="A58" s="30"/>
      <c r="B58" s="30"/>
      <c r="C58" s="30"/>
      <c r="D58" s="30"/>
      <c r="E58" s="31"/>
      <c r="F58" s="31"/>
      <c r="G58" s="30"/>
      <c r="H58" s="32"/>
    </row>
    <row r="59" spans="1:8" ht="15" customHeight="1" x14ac:dyDescent="0.25">
      <c r="A59" s="30"/>
      <c r="B59" s="30"/>
      <c r="C59" s="30"/>
      <c r="D59" s="30"/>
      <c r="E59" s="31"/>
      <c r="F59" s="31"/>
      <c r="G59" s="30"/>
      <c r="H59" s="32"/>
    </row>
    <row r="60" spans="1:8" ht="15" customHeight="1" x14ac:dyDescent="0.25">
      <c r="A60" s="30"/>
      <c r="B60" s="30"/>
      <c r="C60" s="30"/>
      <c r="D60" s="30"/>
      <c r="E60" s="31"/>
      <c r="F60" s="31"/>
      <c r="G60" s="30"/>
      <c r="H60" s="32"/>
    </row>
    <row r="61" spans="1:8" ht="15" customHeight="1" x14ac:dyDescent="0.25">
      <c r="A61" s="30"/>
      <c r="B61" s="30"/>
      <c r="C61" s="30"/>
      <c r="D61" s="30"/>
      <c r="E61" s="31"/>
      <c r="F61" s="31"/>
      <c r="G61" s="30"/>
      <c r="H61" s="32"/>
    </row>
    <row r="62" spans="1:8" ht="15" customHeight="1" x14ac:dyDescent="0.25">
      <c r="A62" s="30"/>
      <c r="B62" s="30"/>
      <c r="C62" s="30"/>
      <c r="D62" s="30"/>
      <c r="E62" s="31"/>
      <c r="F62" s="31"/>
      <c r="G62" s="30"/>
      <c r="H62" s="32"/>
    </row>
    <row r="63" spans="1:8" ht="15" customHeight="1" x14ac:dyDescent="0.25">
      <c r="A63" s="30"/>
      <c r="B63" s="30"/>
      <c r="C63" s="30"/>
      <c r="D63" s="30"/>
      <c r="E63" s="31"/>
      <c r="F63" s="31"/>
      <c r="G63" s="30"/>
      <c r="H63" s="32"/>
    </row>
    <row r="64" spans="1:8" ht="15" customHeight="1" x14ac:dyDescent="0.25">
      <c r="A64" s="30"/>
      <c r="B64" s="30"/>
      <c r="C64" s="30"/>
      <c r="D64" s="30"/>
      <c r="E64" s="31"/>
      <c r="F64" s="31"/>
      <c r="G64" s="30"/>
      <c r="H64" s="32"/>
    </row>
    <row r="65" spans="1:8" ht="15" customHeight="1" x14ac:dyDescent="0.25">
      <c r="A65" s="30"/>
      <c r="B65" s="30"/>
      <c r="C65" s="30"/>
      <c r="D65" s="30"/>
      <c r="E65" s="31"/>
      <c r="F65" s="31"/>
      <c r="G65" s="30"/>
      <c r="H65" s="32"/>
    </row>
    <row r="66" spans="1:8" ht="15" customHeight="1" x14ac:dyDescent="0.25">
      <c r="A66" s="30"/>
      <c r="B66" s="30"/>
      <c r="C66" s="30"/>
      <c r="D66" s="30"/>
      <c r="E66" s="31"/>
      <c r="F66" s="31"/>
      <c r="G66" s="30"/>
      <c r="H66" s="32"/>
    </row>
    <row r="67" spans="1:8" ht="15" customHeight="1" x14ac:dyDescent="0.25">
      <c r="A67" s="30"/>
      <c r="B67" s="30"/>
      <c r="C67" s="30"/>
      <c r="D67" s="30"/>
      <c r="E67" s="31"/>
      <c r="F67" s="31"/>
      <c r="G67" s="30"/>
      <c r="H67" s="32"/>
    </row>
    <row r="68" spans="1:8" ht="15" customHeight="1" x14ac:dyDescent="0.25">
      <c r="A68" s="30"/>
      <c r="B68" s="30"/>
      <c r="C68" s="30"/>
      <c r="D68" s="30"/>
      <c r="E68" s="31"/>
      <c r="F68" s="31"/>
      <c r="G68" s="30"/>
      <c r="H68" s="32"/>
    </row>
    <row r="69" spans="1:8" ht="15" customHeight="1" x14ac:dyDescent="0.25">
      <c r="A69" s="30"/>
      <c r="B69" s="30"/>
      <c r="C69" s="30"/>
      <c r="D69" s="30"/>
      <c r="E69" s="31"/>
      <c r="F69" s="31"/>
      <c r="G69" s="30"/>
      <c r="H69" s="32"/>
    </row>
    <row r="70" spans="1:8" ht="15" customHeight="1" x14ac:dyDescent="0.25">
      <c r="A70" s="30"/>
      <c r="B70" s="30"/>
      <c r="C70" s="30"/>
      <c r="D70" s="30"/>
      <c r="E70" s="31"/>
      <c r="F70" s="31"/>
      <c r="G70" s="30"/>
      <c r="H70" s="32"/>
    </row>
    <row r="71" spans="1:8" ht="15" customHeight="1" x14ac:dyDescent="0.25">
      <c r="A71" s="30"/>
      <c r="B71" s="30"/>
      <c r="C71" s="30"/>
      <c r="D71" s="30"/>
      <c r="E71" s="31"/>
      <c r="F71" s="31"/>
      <c r="G71" s="30"/>
      <c r="H71" s="32"/>
    </row>
    <row r="72" spans="1:8" ht="15" customHeight="1" x14ac:dyDescent="0.25">
      <c r="A72" s="30"/>
      <c r="B72" s="30"/>
      <c r="C72" s="30"/>
      <c r="D72" s="30"/>
      <c r="E72" s="31"/>
      <c r="F72" s="31"/>
      <c r="G72" s="30"/>
      <c r="H72" s="32"/>
    </row>
    <row r="73" spans="1:8" ht="15" customHeight="1" x14ac:dyDescent="0.25">
      <c r="A73" s="30"/>
      <c r="B73" s="30"/>
      <c r="C73" s="30"/>
      <c r="D73" s="30"/>
      <c r="E73" s="31"/>
      <c r="F73" s="31"/>
      <c r="G73" s="30"/>
      <c r="H73" s="32"/>
    </row>
    <row r="74" spans="1:8" ht="15" customHeight="1" x14ac:dyDescent="0.25">
      <c r="A74" s="30"/>
      <c r="B74" s="30"/>
      <c r="C74" s="30"/>
      <c r="D74" s="30"/>
      <c r="E74" s="31"/>
      <c r="F74" s="31"/>
      <c r="G74" s="30"/>
      <c r="H74" s="32"/>
    </row>
    <row r="75" spans="1:8" ht="15" customHeight="1" x14ac:dyDescent="0.25">
      <c r="A75" s="30"/>
      <c r="B75" s="30"/>
      <c r="C75" s="30"/>
      <c r="D75" s="30"/>
      <c r="E75" s="31"/>
      <c r="F75" s="31"/>
      <c r="G75" s="30"/>
      <c r="H75" s="32"/>
    </row>
    <row r="76" spans="1:8" ht="15" customHeight="1" x14ac:dyDescent="0.25">
      <c r="A76" s="30"/>
      <c r="B76" s="30"/>
      <c r="C76" s="30"/>
      <c r="D76" s="30"/>
      <c r="E76" s="31"/>
      <c r="F76" s="31"/>
      <c r="G76" s="30"/>
      <c r="H76" s="32"/>
    </row>
    <row r="77" spans="1:8" ht="15" customHeight="1" x14ac:dyDescent="0.25">
      <c r="A77" s="30"/>
      <c r="B77" s="30"/>
      <c r="C77" s="30"/>
      <c r="D77" s="30"/>
      <c r="E77" s="31"/>
      <c r="F77" s="31"/>
      <c r="G77" s="30"/>
      <c r="H77" s="32"/>
    </row>
    <row r="78" spans="1:8" ht="15" customHeight="1" x14ac:dyDescent="0.25">
      <c r="A78" s="30"/>
      <c r="B78" s="30"/>
      <c r="C78" s="30"/>
      <c r="D78" s="30"/>
      <c r="E78" s="31"/>
      <c r="F78" s="31"/>
      <c r="G78" s="30"/>
      <c r="H78" s="32"/>
    </row>
    <row r="79" spans="1:8" ht="15" customHeight="1" x14ac:dyDescent="0.25">
      <c r="A79" s="30"/>
      <c r="B79" s="30"/>
      <c r="C79" s="30"/>
      <c r="D79" s="30"/>
      <c r="E79" s="31"/>
      <c r="F79" s="31"/>
      <c r="G79" s="30"/>
      <c r="H79" s="32"/>
    </row>
    <row r="80" spans="1:8" ht="15" customHeight="1" x14ac:dyDescent="0.25">
      <c r="A80" s="30"/>
      <c r="B80" s="30"/>
      <c r="C80" s="30"/>
      <c r="D80" s="30"/>
      <c r="E80" s="31"/>
      <c r="F80" s="31"/>
      <c r="G80" s="30"/>
      <c r="H80" s="32"/>
    </row>
    <row r="81" spans="1:8" ht="15" customHeight="1" x14ac:dyDescent="0.25">
      <c r="A81" s="30"/>
      <c r="B81" s="30"/>
      <c r="C81" s="30"/>
      <c r="D81" s="30"/>
      <c r="E81" s="31"/>
      <c r="F81" s="31"/>
      <c r="G81" s="30"/>
      <c r="H81" s="32"/>
    </row>
    <row r="82" spans="1:8" ht="15" customHeight="1" x14ac:dyDescent="0.25">
      <c r="A82" s="30"/>
      <c r="B82" s="30"/>
      <c r="C82" s="30"/>
      <c r="D82" s="30"/>
      <c r="E82" s="31"/>
      <c r="F82" s="31"/>
      <c r="G82" s="30"/>
      <c r="H82" s="32"/>
    </row>
    <row r="83" spans="1:8" ht="15" customHeight="1" x14ac:dyDescent="0.25">
      <c r="A83" s="30"/>
      <c r="B83" s="30"/>
      <c r="C83" s="30"/>
      <c r="D83" s="30"/>
      <c r="E83" s="31"/>
      <c r="F83" s="31"/>
      <c r="G83" s="30"/>
      <c r="H83" s="32"/>
    </row>
    <row r="84" spans="1:8" ht="15" customHeight="1" x14ac:dyDescent="0.25">
      <c r="A84" s="30"/>
      <c r="B84" s="30"/>
      <c r="C84" s="30"/>
      <c r="D84" s="30"/>
      <c r="E84" s="31"/>
      <c r="F84" s="31"/>
      <c r="G84" s="30"/>
      <c r="H84" s="32"/>
    </row>
    <row r="85" spans="1:8" ht="15" customHeight="1" x14ac:dyDescent="0.25">
      <c r="A85" s="30"/>
      <c r="B85" s="30"/>
      <c r="C85" s="30"/>
      <c r="D85" s="30"/>
      <c r="E85" s="31"/>
      <c r="F85" s="31"/>
      <c r="G85" s="30"/>
      <c r="H85" s="32"/>
    </row>
    <row r="86" spans="1:8" ht="15" customHeight="1" x14ac:dyDescent="0.25">
      <c r="A86" s="30"/>
      <c r="B86" s="30"/>
      <c r="C86" s="30"/>
      <c r="D86" s="30"/>
      <c r="E86" s="31"/>
      <c r="F86" s="31"/>
      <c r="G86" s="30"/>
      <c r="H86" s="32"/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6"/>
  <sheetViews>
    <sheetView workbookViewId="0">
      <selection activeCell="F16" sqref="F16"/>
    </sheetView>
  </sheetViews>
  <sheetFormatPr defaultRowHeight="15" x14ac:dyDescent="0.25"/>
  <cols>
    <col min="1" max="1" width="19.42578125" style="15" customWidth="1"/>
    <col min="2" max="2" width="17.85546875" style="16" customWidth="1"/>
    <col min="3" max="16384" width="9.140625" style="15"/>
  </cols>
  <sheetData>
    <row r="1" spans="1:8" x14ac:dyDescent="0.25">
      <c r="A1" s="15" t="s">
        <v>278</v>
      </c>
    </row>
    <row r="3" spans="1:8" ht="20.100000000000001" customHeight="1" x14ac:dyDescent="0.25">
      <c r="A3" s="17" t="s">
        <v>279</v>
      </c>
      <c r="B3" s="18" t="s">
        <v>280</v>
      </c>
    </row>
    <row r="4" spans="1:8" ht="20.100000000000001" customHeight="1" x14ac:dyDescent="0.25">
      <c r="A4" s="15" t="s">
        <v>294</v>
      </c>
      <c r="B4" s="16">
        <f>'Bldg &amp; Grounds'!G17</f>
        <v>17550</v>
      </c>
    </row>
    <row r="5" spans="1:8" ht="20.100000000000001" customHeight="1" x14ac:dyDescent="0.25">
      <c r="A5" s="15" t="s">
        <v>282</v>
      </c>
      <c r="B5" s="16">
        <f>Elections!K229</f>
        <v>655989</v>
      </c>
    </row>
    <row r="6" spans="1:8" ht="20.100000000000001" customHeight="1" x14ac:dyDescent="0.25">
      <c r="A6" s="15" t="s">
        <v>285</v>
      </c>
      <c r="B6" s="16">
        <f>Sheriff!G60</f>
        <v>557896</v>
      </c>
    </row>
    <row r="7" spans="1:8" ht="20.100000000000001" customHeight="1" x14ac:dyDescent="0.25">
      <c r="A7" s="15" t="s">
        <v>286</v>
      </c>
      <c r="B7" s="16" t="e">
        <f>#REF!</f>
        <v>#REF!</v>
      </c>
      <c r="H7" s="15" t="s">
        <v>10</v>
      </c>
    </row>
    <row r="8" spans="1:8" ht="20.100000000000001" customHeight="1" x14ac:dyDescent="0.25">
      <c r="A8" s="15" t="s">
        <v>288</v>
      </c>
      <c r="B8" s="16">
        <f>Park!H112</f>
        <v>294357.12</v>
      </c>
    </row>
    <row r="9" spans="1:8" ht="20.100000000000001" customHeight="1" x14ac:dyDescent="0.25">
      <c r="A9" s="15" t="s">
        <v>810</v>
      </c>
      <c r="B9" s="16" t="e">
        <f>SUM(B4:B8)</f>
        <v>#REF!</v>
      </c>
    </row>
    <row r="10" spans="1:8" ht="20.100000000000001" customHeight="1" x14ac:dyDescent="0.25">
      <c r="A10" s="15" t="s">
        <v>281</v>
      </c>
      <c r="B10" s="16" t="e">
        <f>#REF!</f>
        <v>#REF!</v>
      </c>
    </row>
    <row r="11" spans="1:8" ht="20.100000000000001" customHeight="1" x14ac:dyDescent="0.25">
      <c r="A11" s="15" t="s">
        <v>283</v>
      </c>
      <c r="B11" s="16">
        <f>Hwy!F96</f>
        <v>2174511.5099999998</v>
      </c>
    </row>
    <row r="12" spans="1:8" ht="20.100000000000001" customHeight="1" x14ac:dyDescent="0.25">
      <c r="A12" s="15" t="s">
        <v>284</v>
      </c>
      <c r="B12" s="16">
        <f>Rcy!H77</f>
        <v>1648785.0499999998</v>
      </c>
    </row>
    <row r="13" spans="1:8" ht="20.100000000000001" customHeight="1" x14ac:dyDescent="0.25">
      <c r="A13" s="15" t="s">
        <v>289</v>
      </c>
      <c r="B13" s="16">
        <f>WW!G18</f>
        <v>344306.20999999996</v>
      </c>
    </row>
    <row r="14" spans="1:8" x14ac:dyDescent="0.25">
      <c r="A14" s="15" t="s">
        <v>37</v>
      </c>
      <c r="B14" s="16" t="e">
        <f>SUM(B9:B13)</f>
        <v>#REF!</v>
      </c>
    </row>
    <row r="16" spans="1:8" x14ac:dyDescent="0.25">
      <c r="A16" s="15" t="s">
        <v>287</v>
      </c>
      <c r="B16" s="16">
        <f>Schools!J28</f>
        <v>130926.46</v>
      </c>
    </row>
  </sheetData>
  <pageMargins left="2.2000000000000002" right="0.7" top="1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7"/>
  <sheetViews>
    <sheetView workbookViewId="0">
      <selection activeCell="A10" sqref="A10"/>
    </sheetView>
  </sheetViews>
  <sheetFormatPr defaultRowHeight="15" x14ac:dyDescent="0.25"/>
  <cols>
    <col min="1" max="1" width="20.7109375" style="15" customWidth="1"/>
    <col min="2" max="2" width="14" style="15" customWidth="1"/>
    <col min="3" max="3" width="16.7109375" style="15" customWidth="1"/>
    <col min="4" max="4" width="9.140625" style="15"/>
    <col min="5" max="5" width="15.28515625" style="15" customWidth="1"/>
    <col min="6" max="9" width="9.140625" style="15"/>
    <col min="10" max="10" width="11.85546875" style="15" customWidth="1"/>
    <col min="11" max="16384" width="9.140625" style="15"/>
  </cols>
  <sheetData>
    <row r="1" spans="1:10" x14ac:dyDescent="0.25">
      <c r="A1" s="8" t="s">
        <v>31</v>
      </c>
      <c r="B1" s="6"/>
      <c r="C1" s="13"/>
      <c r="D1" s="13"/>
      <c r="E1" s="13"/>
      <c r="F1" s="13"/>
      <c r="G1" s="13"/>
      <c r="H1" s="11"/>
      <c r="I1" s="34"/>
      <c r="J1" s="34"/>
    </row>
    <row r="2" spans="1:10" x14ac:dyDescent="0.25">
      <c r="A2" s="8" t="s">
        <v>1029</v>
      </c>
      <c r="B2" s="6"/>
      <c r="C2" s="13"/>
      <c r="D2" s="13"/>
      <c r="E2" s="13"/>
      <c r="F2" s="22"/>
      <c r="G2" s="22"/>
      <c r="H2" s="11"/>
      <c r="I2" s="22"/>
      <c r="J2" s="22"/>
    </row>
    <row r="3" spans="1:10" x14ac:dyDescent="0.25">
      <c r="A3" s="5" t="s">
        <v>1039</v>
      </c>
      <c r="B3" s="5" t="s">
        <v>3</v>
      </c>
      <c r="C3" s="5" t="s">
        <v>4</v>
      </c>
      <c r="D3" s="5" t="s">
        <v>1027</v>
      </c>
      <c r="E3" s="5" t="s">
        <v>5</v>
      </c>
      <c r="F3" s="5" t="s">
        <v>34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3" t="s">
        <v>1040</v>
      </c>
      <c r="B4" s="33" t="s">
        <v>122</v>
      </c>
      <c r="C4" s="33" t="s">
        <v>123</v>
      </c>
      <c r="D4" s="33"/>
      <c r="E4" s="33" t="s">
        <v>124</v>
      </c>
      <c r="F4" s="33"/>
      <c r="G4" s="44" t="s">
        <v>125</v>
      </c>
      <c r="H4" s="44">
        <v>1</v>
      </c>
      <c r="I4" s="33" t="s">
        <v>126</v>
      </c>
      <c r="J4" s="45">
        <v>18104</v>
      </c>
    </row>
    <row r="5" spans="1:10" ht="45" x14ac:dyDescent="0.25">
      <c r="A5" s="33" t="s">
        <v>1040</v>
      </c>
      <c r="B5" s="33" t="s">
        <v>796</v>
      </c>
      <c r="C5" s="33" t="s">
        <v>797</v>
      </c>
      <c r="D5" s="33"/>
      <c r="E5" s="33" t="s">
        <v>798</v>
      </c>
      <c r="F5" s="33"/>
      <c r="G5" s="44" t="s">
        <v>799</v>
      </c>
      <c r="H5" s="44">
        <v>1</v>
      </c>
      <c r="I5" s="33"/>
      <c r="J5" s="45">
        <v>3000</v>
      </c>
    </row>
    <row r="6" spans="1:10" ht="30" x14ac:dyDescent="0.25">
      <c r="A6" s="33" t="s">
        <v>1040</v>
      </c>
      <c r="B6" s="33" t="s">
        <v>796</v>
      </c>
      <c r="C6" s="33" t="s">
        <v>797</v>
      </c>
      <c r="D6" s="33"/>
      <c r="E6" s="33" t="s">
        <v>787</v>
      </c>
      <c r="F6" s="33" t="s">
        <v>800</v>
      </c>
      <c r="G6" s="44"/>
      <c r="H6" s="44">
        <v>1</v>
      </c>
      <c r="I6" s="33"/>
      <c r="J6" s="45">
        <v>1000</v>
      </c>
    </row>
    <row r="7" spans="1:10" ht="30" x14ac:dyDescent="0.25">
      <c r="A7" s="33" t="s">
        <v>1038</v>
      </c>
      <c r="B7" s="33" t="s">
        <v>519</v>
      </c>
      <c r="C7" s="33" t="s">
        <v>123</v>
      </c>
      <c r="D7" s="33"/>
      <c r="E7" s="33"/>
      <c r="F7" s="33"/>
      <c r="G7" s="44"/>
      <c r="H7" s="44">
        <v>1</v>
      </c>
      <c r="I7" s="33"/>
      <c r="J7" s="45">
        <v>7500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4"/>
  <sheetViews>
    <sheetView topLeftCell="A143" workbookViewId="0">
      <selection activeCell="A151" sqref="A151:G154"/>
    </sheetView>
  </sheetViews>
  <sheetFormatPr defaultRowHeight="15" x14ac:dyDescent="0.25"/>
  <cols>
    <col min="1" max="1" width="12.140625" customWidth="1"/>
    <col min="2" max="2" width="30.140625" customWidth="1"/>
    <col min="3" max="3" width="14.28515625" customWidth="1"/>
    <col min="4" max="4" width="18.85546875" customWidth="1"/>
    <col min="6" max="6" width="13.28515625" customWidth="1"/>
    <col min="7" max="7" width="10.140625" customWidth="1"/>
  </cols>
  <sheetData>
    <row r="1" spans="1:6" x14ac:dyDescent="0.25">
      <c r="A1" s="15" t="s">
        <v>1174</v>
      </c>
      <c r="B1" s="15"/>
      <c r="C1" s="15"/>
      <c r="D1" s="15"/>
      <c r="E1" s="15"/>
      <c r="F1" s="15"/>
    </row>
    <row r="2" spans="1:6" x14ac:dyDescent="0.25">
      <c r="A2" s="15" t="s">
        <v>1175</v>
      </c>
      <c r="B2" s="15" t="s">
        <v>1176</v>
      </c>
      <c r="C2" s="15" t="s">
        <v>1177</v>
      </c>
      <c r="D2" s="15" t="s">
        <v>1178</v>
      </c>
      <c r="E2" s="15"/>
      <c r="F2" s="15" t="s">
        <v>1179</v>
      </c>
    </row>
    <row r="3" spans="1:6" s="15" customFormat="1" ht="26.25" x14ac:dyDescent="0.25">
      <c r="A3" s="6" t="s">
        <v>1180</v>
      </c>
      <c r="B3" s="6" t="s">
        <v>54</v>
      </c>
      <c r="C3" s="6" t="s">
        <v>55</v>
      </c>
      <c r="D3" s="10" t="s">
        <v>56</v>
      </c>
      <c r="E3" s="10">
        <v>1</v>
      </c>
      <c r="F3" s="6" t="s">
        <v>57</v>
      </c>
    </row>
    <row r="4" spans="1:6" x14ac:dyDescent="0.25">
      <c r="A4" s="6" t="s">
        <v>1180</v>
      </c>
      <c r="B4" s="6" t="s">
        <v>581</v>
      </c>
      <c r="C4" s="6" t="s">
        <v>582</v>
      </c>
      <c r="D4" s="10" t="s">
        <v>583</v>
      </c>
      <c r="E4" s="10"/>
      <c r="F4" s="6"/>
    </row>
    <row r="5" spans="1:6" ht="45" x14ac:dyDescent="0.25">
      <c r="A5" s="33" t="s">
        <v>1234</v>
      </c>
      <c r="B5" s="33" t="s">
        <v>1112</v>
      </c>
      <c r="C5" s="33"/>
      <c r="D5" s="33" t="s">
        <v>1113</v>
      </c>
      <c r="E5" s="33">
        <v>1</v>
      </c>
      <c r="F5" s="45">
        <v>1662</v>
      </c>
    </row>
    <row r="6" spans="1:6" ht="45" x14ac:dyDescent="0.25">
      <c r="A6" s="33" t="s">
        <v>1234</v>
      </c>
      <c r="B6" s="33" t="s">
        <v>1112</v>
      </c>
      <c r="C6" s="33"/>
      <c r="D6" s="33" t="s">
        <v>1113</v>
      </c>
      <c r="E6" s="33">
        <v>1</v>
      </c>
      <c r="F6" s="45">
        <v>1662</v>
      </c>
    </row>
    <row r="7" spans="1:6" ht="45" x14ac:dyDescent="0.25">
      <c r="A7" s="33" t="s">
        <v>1234</v>
      </c>
      <c r="B7" s="33" t="s">
        <v>1112</v>
      </c>
      <c r="C7" s="33"/>
      <c r="D7" s="33" t="s">
        <v>1113</v>
      </c>
      <c r="E7" s="33">
        <v>1</v>
      </c>
      <c r="F7" s="45">
        <v>1662</v>
      </c>
    </row>
    <row r="8" spans="1:6" ht="45" x14ac:dyDescent="0.25">
      <c r="A8" s="33" t="s">
        <v>1234</v>
      </c>
      <c r="B8" s="33" t="s">
        <v>1112</v>
      </c>
      <c r="C8" s="33"/>
      <c r="D8" s="33" t="s">
        <v>1113</v>
      </c>
      <c r="E8" s="33">
        <v>1</v>
      </c>
      <c r="F8" s="45">
        <v>1662</v>
      </c>
    </row>
    <row r="9" spans="1:6" ht="45" x14ac:dyDescent="0.25">
      <c r="A9" s="33" t="s">
        <v>1234</v>
      </c>
      <c r="B9" s="33" t="s">
        <v>1112</v>
      </c>
      <c r="C9" s="33"/>
      <c r="D9" s="33" t="s">
        <v>1113</v>
      </c>
      <c r="E9" s="33">
        <v>1</v>
      </c>
      <c r="F9" s="45">
        <v>1662</v>
      </c>
    </row>
    <row r="10" spans="1:6" ht="45" x14ac:dyDescent="0.25">
      <c r="A10" s="33" t="s">
        <v>1234</v>
      </c>
      <c r="B10" s="33" t="s">
        <v>1112</v>
      </c>
      <c r="C10" s="33"/>
      <c r="D10" s="33" t="s">
        <v>1113</v>
      </c>
      <c r="E10" s="33">
        <v>1</v>
      </c>
      <c r="F10" s="45">
        <v>1662</v>
      </c>
    </row>
    <row r="11" spans="1:6" ht="45" x14ac:dyDescent="0.25">
      <c r="A11" s="33" t="s">
        <v>1234</v>
      </c>
      <c r="B11" s="33" t="s">
        <v>1112</v>
      </c>
      <c r="C11" s="33"/>
      <c r="D11" s="33" t="s">
        <v>1113</v>
      </c>
      <c r="E11" s="33">
        <v>1</v>
      </c>
      <c r="F11" s="45">
        <v>1662</v>
      </c>
    </row>
    <row r="12" spans="1:6" ht="45" x14ac:dyDescent="0.25">
      <c r="A12" s="33" t="s">
        <v>1234</v>
      </c>
      <c r="B12" s="33" t="s">
        <v>1112</v>
      </c>
      <c r="C12" s="33"/>
      <c r="D12" s="33" t="s">
        <v>1113</v>
      </c>
      <c r="E12" s="33">
        <v>1</v>
      </c>
      <c r="F12" s="45">
        <v>1662</v>
      </c>
    </row>
    <row r="13" spans="1:6" ht="45" x14ac:dyDescent="0.25">
      <c r="A13" s="33" t="s">
        <v>1234</v>
      </c>
      <c r="B13" s="33" t="s">
        <v>1112</v>
      </c>
      <c r="C13" s="33"/>
      <c r="D13" s="33" t="s">
        <v>1113</v>
      </c>
      <c r="E13" s="33">
        <v>1</v>
      </c>
      <c r="F13" s="45">
        <v>1662</v>
      </c>
    </row>
    <row r="14" spans="1:6" ht="45" x14ac:dyDescent="0.25">
      <c r="A14" s="33" t="s">
        <v>1234</v>
      </c>
      <c r="B14" s="33" t="s">
        <v>1112</v>
      </c>
      <c r="C14" s="33"/>
      <c r="D14" s="33" t="s">
        <v>1113</v>
      </c>
      <c r="E14" s="33">
        <v>1</v>
      </c>
      <c r="F14" s="45">
        <v>1662</v>
      </c>
    </row>
    <row r="15" spans="1:6" ht="45" x14ac:dyDescent="0.25">
      <c r="A15" s="33" t="s">
        <v>1234</v>
      </c>
      <c r="B15" s="33" t="s">
        <v>1112</v>
      </c>
      <c r="C15" s="33"/>
      <c r="D15" s="33" t="s">
        <v>1113</v>
      </c>
      <c r="E15" s="33">
        <v>1</v>
      </c>
      <c r="F15" s="45">
        <v>1662</v>
      </c>
    </row>
    <row r="16" spans="1:6" ht="45" x14ac:dyDescent="0.25">
      <c r="A16" s="33" t="s">
        <v>1234</v>
      </c>
      <c r="B16" s="33" t="s">
        <v>1112</v>
      </c>
      <c r="C16" s="33"/>
      <c r="D16" s="33" t="s">
        <v>1113</v>
      </c>
      <c r="E16" s="33">
        <v>1</v>
      </c>
      <c r="F16" s="45">
        <v>1662</v>
      </c>
    </row>
    <row r="17" spans="1:6" ht="45" x14ac:dyDescent="0.25">
      <c r="A17" s="33" t="s">
        <v>1234</v>
      </c>
      <c r="B17" s="33" t="s">
        <v>1112</v>
      </c>
      <c r="C17" s="33"/>
      <c r="D17" s="33" t="s">
        <v>1113</v>
      </c>
      <c r="E17" s="33">
        <v>1</v>
      </c>
      <c r="F17" s="45">
        <v>1662</v>
      </c>
    </row>
    <row r="18" spans="1:6" ht="45" x14ac:dyDescent="0.25">
      <c r="A18" s="33" t="s">
        <v>1234</v>
      </c>
      <c r="B18" s="33" t="s">
        <v>1112</v>
      </c>
      <c r="C18" s="33"/>
      <c r="D18" s="33" t="s">
        <v>1113</v>
      </c>
      <c r="E18" s="33">
        <v>1</v>
      </c>
      <c r="F18" s="45">
        <v>1662</v>
      </c>
    </row>
    <row r="19" spans="1:6" ht="45" x14ac:dyDescent="0.25">
      <c r="A19" s="33" t="s">
        <v>1234</v>
      </c>
      <c r="B19" s="33" t="s">
        <v>1112</v>
      </c>
      <c r="C19" s="33"/>
      <c r="D19" s="33" t="s">
        <v>1113</v>
      </c>
      <c r="E19" s="33">
        <v>1</v>
      </c>
      <c r="F19" s="45">
        <v>1662</v>
      </c>
    </row>
    <row r="20" spans="1:6" ht="45" x14ac:dyDescent="0.25">
      <c r="A20" s="33" t="s">
        <v>1234</v>
      </c>
      <c r="B20" s="33" t="s">
        <v>1112</v>
      </c>
      <c r="C20" s="33"/>
      <c r="D20" s="33" t="s">
        <v>1113</v>
      </c>
      <c r="E20" s="33">
        <v>1</v>
      </c>
      <c r="F20" s="45">
        <v>1662</v>
      </c>
    </row>
    <row r="21" spans="1:6" ht="45" x14ac:dyDescent="0.25">
      <c r="A21" s="33" t="s">
        <v>1234</v>
      </c>
      <c r="B21" s="33" t="s">
        <v>1112</v>
      </c>
      <c r="C21" s="33"/>
      <c r="D21" s="33" t="s">
        <v>1113</v>
      </c>
      <c r="E21" s="33">
        <v>1</v>
      </c>
      <c r="F21" s="45">
        <v>1662</v>
      </c>
    </row>
    <row r="22" spans="1:6" ht="45" x14ac:dyDescent="0.25">
      <c r="A22" s="33" t="s">
        <v>1234</v>
      </c>
      <c r="B22" s="33" t="s">
        <v>1112</v>
      </c>
      <c r="C22" s="33"/>
      <c r="D22" s="33" t="s">
        <v>1113</v>
      </c>
      <c r="E22" s="33">
        <v>1</v>
      </c>
      <c r="F22" s="45">
        <v>1662</v>
      </c>
    </row>
    <row r="23" spans="1:6" ht="45" x14ac:dyDescent="0.25">
      <c r="A23" s="33" t="s">
        <v>1234</v>
      </c>
      <c r="B23" s="33" t="s">
        <v>1112</v>
      </c>
      <c r="C23" s="33"/>
      <c r="D23" s="33" t="s">
        <v>1113</v>
      </c>
      <c r="E23" s="33">
        <v>1</v>
      </c>
      <c r="F23" s="45">
        <v>1662</v>
      </c>
    </row>
    <row r="24" spans="1:6" ht="26.25" x14ac:dyDescent="0.25">
      <c r="A24" s="6" t="s">
        <v>1234</v>
      </c>
      <c r="B24" s="6" t="s">
        <v>24</v>
      </c>
      <c r="C24" s="6" t="s">
        <v>101</v>
      </c>
      <c r="D24" s="6" t="s">
        <v>690</v>
      </c>
      <c r="E24" s="48" t="s">
        <v>691</v>
      </c>
      <c r="F24" s="29">
        <v>3500</v>
      </c>
    </row>
    <row r="25" spans="1:6" ht="26.25" x14ac:dyDescent="0.25">
      <c r="A25" s="6" t="s">
        <v>1234</v>
      </c>
      <c r="B25" s="6" t="s">
        <v>24</v>
      </c>
      <c r="C25" s="6" t="s">
        <v>101</v>
      </c>
      <c r="D25" s="6" t="s">
        <v>692</v>
      </c>
      <c r="E25" s="48" t="s">
        <v>693</v>
      </c>
      <c r="F25" s="29">
        <v>3500</v>
      </c>
    </row>
    <row r="26" spans="1:6" ht="26.25" x14ac:dyDescent="0.25">
      <c r="A26" s="6" t="s">
        <v>1234</v>
      </c>
      <c r="B26" s="6" t="s">
        <v>24</v>
      </c>
      <c r="C26" s="6" t="s">
        <v>101</v>
      </c>
      <c r="D26" s="6" t="s">
        <v>692</v>
      </c>
      <c r="E26" s="48" t="s">
        <v>694</v>
      </c>
      <c r="F26" s="29">
        <v>3500</v>
      </c>
    </row>
    <row r="27" spans="1:6" s="15" customFormat="1" ht="27" customHeight="1" x14ac:dyDescent="0.25">
      <c r="A27" s="6" t="s">
        <v>1234</v>
      </c>
      <c r="B27" s="6" t="s">
        <v>697</v>
      </c>
      <c r="C27" s="6"/>
      <c r="D27" s="6"/>
      <c r="E27" s="48" t="s">
        <v>698</v>
      </c>
      <c r="F27" s="29">
        <v>600</v>
      </c>
    </row>
    <row r="28" spans="1:6" s="15" customFormat="1" ht="27" customHeight="1" x14ac:dyDescent="0.25">
      <c r="A28" s="6" t="s">
        <v>1234</v>
      </c>
      <c r="B28" s="6" t="s">
        <v>697</v>
      </c>
      <c r="C28" s="6"/>
      <c r="D28" s="6"/>
      <c r="E28" s="48" t="s">
        <v>699</v>
      </c>
      <c r="F28" s="29">
        <v>600</v>
      </c>
    </row>
    <row r="29" spans="1:6" s="15" customFormat="1" ht="27" customHeight="1" x14ac:dyDescent="0.25">
      <c r="A29" s="6" t="s">
        <v>1234</v>
      </c>
      <c r="B29" s="6" t="s">
        <v>697</v>
      </c>
      <c r="C29" s="6"/>
      <c r="D29" s="6"/>
      <c r="E29" s="48" t="s">
        <v>700</v>
      </c>
      <c r="F29" s="29">
        <v>600</v>
      </c>
    </row>
    <row r="30" spans="1:6" s="15" customFormat="1" x14ac:dyDescent="0.25">
      <c r="A30" s="6" t="s">
        <v>1234</v>
      </c>
      <c r="B30" s="6" t="s">
        <v>1074</v>
      </c>
      <c r="C30" s="6" t="s">
        <v>10</v>
      </c>
      <c r="D30" s="6" t="s">
        <v>10</v>
      </c>
      <c r="E30" s="10">
        <v>3</v>
      </c>
      <c r="F30" s="82">
        <v>15000</v>
      </c>
    </row>
    <row r="31" spans="1:6" s="15" customFormat="1" ht="27" customHeight="1" x14ac:dyDescent="0.25">
      <c r="A31" s="6" t="s">
        <v>1234</v>
      </c>
      <c r="B31" s="6" t="s">
        <v>855</v>
      </c>
      <c r="C31" s="6" t="s">
        <v>10</v>
      </c>
      <c r="D31" s="6" t="s">
        <v>10</v>
      </c>
      <c r="E31" s="10">
        <v>18</v>
      </c>
      <c r="F31" s="82">
        <v>63000</v>
      </c>
    </row>
    <row r="32" spans="1:6" s="15" customFormat="1" ht="27" customHeight="1" x14ac:dyDescent="0.25">
      <c r="A32" s="6" t="s">
        <v>1234</v>
      </c>
      <c r="B32" s="6" t="s">
        <v>1075</v>
      </c>
      <c r="C32" s="6" t="s">
        <v>10</v>
      </c>
      <c r="D32" s="6" t="s">
        <v>10</v>
      </c>
      <c r="E32" s="10">
        <v>18</v>
      </c>
      <c r="F32" s="82">
        <v>2700</v>
      </c>
    </row>
    <row r="33" spans="1:7" ht="26.25" x14ac:dyDescent="0.25">
      <c r="A33" s="6" t="s">
        <v>1234</v>
      </c>
      <c r="B33" s="6" t="s">
        <v>1080</v>
      </c>
      <c r="C33" s="6" t="s">
        <v>10</v>
      </c>
      <c r="D33" s="6" t="s">
        <v>10</v>
      </c>
      <c r="E33" s="10"/>
      <c r="F33" s="10">
        <v>1</v>
      </c>
      <c r="G33" s="7">
        <v>663</v>
      </c>
    </row>
    <row r="34" spans="1:7" ht="26.25" x14ac:dyDescent="0.25">
      <c r="A34" s="6" t="s">
        <v>1234</v>
      </c>
      <c r="B34" s="6" t="s">
        <v>1081</v>
      </c>
      <c r="C34" s="6" t="s">
        <v>10</v>
      </c>
      <c r="D34" s="6" t="s">
        <v>10</v>
      </c>
      <c r="E34" s="10"/>
      <c r="F34" s="10">
        <v>1</v>
      </c>
      <c r="G34" s="7">
        <v>950</v>
      </c>
    </row>
    <row r="35" spans="1:7" ht="26.25" x14ac:dyDescent="0.25">
      <c r="A35" s="6" t="s">
        <v>1234</v>
      </c>
      <c r="B35" s="6" t="s">
        <v>1082</v>
      </c>
      <c r="C35" s="6" t="s">
        <v>10</v>
      </c>
      <c r="D35" s="6" t="s">
        <v>10</v>
      </c>
      <c r="E35" s="10"/>
      <c r="F35" s="10">
        <v>1</v>
      </c>
      <c r="G35" s="7">
        <v>950</v>
      </c>
    </row>
    <row r="36" spans="1:7" s="15" customFormat="1" ht="27" customHeight="1" x14ac:dyDescent="0.25">
      <c r="A36" s="6" t="s">
        <v>1234</v>
      </c>
      <c r="B36" s="6" t="s">
        <v>1084</v>
      </c>
      <c r="C36" s="6" t="s">
        <v>11</v>
      </c>
      <c r="D36" s="6" t="s">
        <v>11</v>
      </c>
      <c r="E36" s="10"/>
      <c r="F36" s="10">
        <v>16</v>
      </c>
      <c r="G36" s="7">
        <v>24000</v>
      </c>
    </row>
    <row r="37" spans="1:7" s="15" customFormat="1" ht="27" customHeight="1" x14ac:dyDescent="0.25">
      <c r="A37" s="6" t="s">
        <v>1234</v>
      </c>
      <c r="B37" s="6" t="s">
        <v>1085</v>
      </c>
      <c r="C37" s="6" t="s">
        <v>10</v>
      </c>
      <c r="D37" s="6" t="s">
        <v>10</v>
      </c>
      <c r="E37" s="10"/>
      <c r="F37" s="10">
        <v>1</v>
      </c>
      <c r="G37" s="7">
        <v>3800</v>
      </c>
    </row>
    <row r="38" spans="1:7" s="15" customFormat="1" ht="27" customHeight="1" x14ac:dyDescent="0.25">
      <c r="A38" s="6" t="s">
        <v>1239</v>
      </c>
      <c r="B38" s="6" t="s">
        <v>1086</v>
      </c>
      <c r="C38" s="6" t="s">
        <v>1087</v>
      </c>
      <c r="D38" s="6" t="s">
        <v>1097</v>
      </c>
      <c r="E38" s="10"/>
      <c r="F38" s="10" t="s">
        <v>10</v>
      </c>
      <c r="G38" s="7">
        <v>1600</v>
      </c>
    </row>
    <row r="39" spans="1:7" s="15" customFormat="1" ht="27" customHeight="1" x14ac:dyDescent="0.25">
      <c r="A39" s="6" t="s">
        <v>1240</v>
      </c>
      <c r="B39" s="6" t="s">
        <v>1086</v>
      </c>
      <c r="C39" s="6" t="s">
        <v>1087</v>
      </c>
      <c r="D39" s="6" t="s">
        <v>1097</v>
      </c>
      <c r="E39" s="10"/>
      <c r="F39" s="10" t="s">
        <v>11</v>
      </c>
      <c r="G39" s="7">
        <v>1600</v>
      </c>
    </row>
    <row r="40" spans="1:7" ht="26.25" x14ac:dyDescent="0.25">
      <c r="A40" s="6" t="s">
        <v>286</v>
      </c>
      <c r="B40" s="6" t="s">
        <v>1099</v>
      </c>
      <c r="C40" s="6" t="s">
        <v>1087</v>
      </c>
      <c r="D40" s="6" t="s">
        <v>1100</v>
      </c>
      <c r="E40" s="10"/>
      <c r="F40" s="10">
        <v>5</v>
      </c>
      <c r="G40" s="7">
        <v>8000</v>
      </c>
    </row>
    <row r="41" spans="1:7" ht="26.25" x14ac:dyDescent="0.25">
      <c r="A41" s="6" t="s">
        <v>286</v>
      </c>
      <c r="B41" s="6" t="s">
        <v>1099</v>
      </c>
      <c r="C41" s="6" t="s">
        <v>1087</v>
      </c>
      <c r="D41" s="6" t="s">
        <v>1101</v>
      </c>
      <c r="E41" s="10"/>
      <c r="F41" s="10">
        <v>3</v>
      </c>
      <c r="G41" s="7">
        <v>4050</v>
      </c>
    </row>
    <row r="42" spans="1:7" ht="26.25" x14ac:dyDescent="0.25">
      <c r="A42" s="6" t="s">
        <v>286</v>
      </c>
      <c r="B42" s="6" t="s">
        <v>1099</v>
      </c>
      <c r="C42" s="6" t="s">
        <v>1087</v>
      </c>
      <c r="D42" s="6" t="s">
        <v>1104</v>
      </c>
      <c r="E42" s="10"/>
      <c r="F42" s="10">
        <v>12</v>
      </c>
      <c r="G42" s="7">
        <v>19200</v>
      </c>
    </row>
    <row r="43" spans="1:7" ht="26.25" x14ac:dyDescent="0.25">
      <c r="A43" s="6" t="s">
        <v>286</v>
      </c>
      <c r="B43" s="6" t="s">
        <v>1099</v>
      </c>
      <c r="C43" s="6" t="s">
        <v>1087</v>
      </c>
      <c r="D43" s="6" t="s">
        <v>1105</v>
      </c>
      <c r="E43" s="10"/>
      <c r="F43" s="10">
        <v>8</v>
      </c>
      <c r="G43" s="7">
        <v>10800</v>
      </c>
    </row>
    <row r="44" spans="1:7" ht="26.25" x14ac:dyDescent="0.25">
      <c r="A44" s="6" t="s">
        <v>286</v>
      </c>
      <c r="B44" s="6" t="s">
        <v>1099</v>
      </c>
      <c r="C44" s="6" t="s">
        <v>1087</v>
      </c>
      <c r="D44" s="6" t="s">
        <v>1104</v>
      </c>
      <c r="E44" s="10"/>
      <c r="F44" s="10" t="s">
        <v>10</v>
      </c>
      <c r="G44" s="7">
        <v>1600</v>
      </c>
    </row>
    <row r="45" spans="1:7" ht="26.25" x14ac:dyDescent="0.25">
      <c r="A45" s="6" t="s">
        <v>1241</v>
      </c>
      <c r="B45" s="6" t="s">
        <v>1086</v>
      </c>
      <c r="C45" s="6" t="s">
        <v>1087</v>
      </c>
      <c r="D45" s="6" t="s">
        <v>1106</v>
      </c>
      <c r="E45" s="10"/>
      <c r="F45" s="10" t="s">
        <v>10</v>
      </c>
      <c r="G45" s="7">
        <v>1600</v>
      </c>
    </row>
    <row r="46" spans="1:7" ht="26.25" x14ac:dyDescent="0.25">
      <c r="A46" s="6" t="s">
        <v>286</v>
      </c>
      <c r="B46" s="6" t="s">
        <v>1086</v>
      </c>
      <c r="C46" s="6" t="s">
        <v>1087</v>
      </c>
      <c r="D46" s="6" t="s">
        <v>1107</v>
      </c>
      <c r="E46" s="10"/>
      <c r="F46" s="10">
        <v>3</v>
      </c>
      <c r="G46" s="7">
        <v>4050</v>
      </c>
    </row>
    <row r="47" spans="1:7" ht="26.25" x14ac:dyDescent="0.25">
      <c r="A47" s="6" t="s">
        <v>286</v>
      </c>
      <c r="B47" s="6" t="s">
        <v>1086</v>
      </c>
      <c r="C47" s="6" t="s">
        <v>1087</v>
      </c>
      <c r="D47" s="6" t="s">
        <v>1108</v>
      </c>
      <c r="E47" s="10"/>
      <c r="F47" s="10">
        <v>4</v>
      </c>
      <c r="G47" s="7">
        <v>3500</v>
      </c>
    </row>
    <row r="48" spans="1:7" ht="26.25" x14ac:dyDescent="0.25">
      <c r="A48" s="6" t="s">
        <v>1242</v>
      </c>
      <c r="B48" s="6" t="s">
        <v>1086</v>
      </c>
      <c r="C48" s="6" t="s">
        <v>1087</v>
      </c>
      <c r="D48" s="6" t="s">
        <v>1109</v>
      </c>
      <c r="E48" s="10"/>
      <c r="F48" s="10" t="s">
        <v>10</v>
      </c>
      <c r="G48" s="7">
        <v>875</v>
      </c>
    </row>
    <row r="49" spans="1:8" ht="26.25" x14ac:dyDescent="0.25">
      <c r="A49" s="84" t="s">
        <v>1247</v>
      </c>
      <c r="B49" s="84" t="s">
        <v>1246</v>
      </c>
      <c r="C49" s="84" t="s">
        <v>1244</v>
      </c>
      <c r="D49" s="84" t="s">
        <v>1243</v>
      </c>
      <c r="E49" s="85"/>
      <c r="F49" s="85"/>
      <c r="G49" s="84"/>
      <c r="H49" s="83">
        <v>432</v>
      </c>
    </row>
    <row r="50" spans="1:8" ht="26.25" x14ac:dyDescent="0.25">
      <c r="A50" s="84">
        <v>5674</v>
      </c>
      <c r="B50" s="84" t="s">
        <v>1246</v>
      </c>
      <c r="C50" s="84" t="s">
        <v>1244</v>
      </c>
      <c r="D50" s="84" t="s">
        <v>1243</v>
      </c>
      <c r="E50" s="85"/>
      <c r="F50" s="85"/>
      <c r="G50" s="84"/>
      <c r="H50" s="83">
        <v>432</v>
      </c>
    </row>
    <row r="51" spans="1:8" ht="26.25" x14ac:dyDescent="0.25">
      <c r="A51" s="84">
        <v>5676</v>
      </c>
      <c r="B51" s="84" t="s">
        <v>1246</v>
      </c>
      <c r="C51" s="84" t="s">
        <v>1244</v>
      </c>
      <c r="D51" s="84" t="s">
        <v>1243</v>
      </c>
      <c r="E51" s="85"/>
      <c r="F51" s="85"/>
      <c r="G51" s="84"/>
      <c r="H51" s="83">
        <v>432</v>
      </c>
    </row>
    <row r="52" spans="1:8" ht="26.25" x14ac:dyDescent="0.25">
      <c r="A52" s="84">
        <v>5678</v>
      </c>
      <c r="B52" s="84" t="s">
        <v>1246</v>
      </c>
      <c r="C52" s="84" t="s">
        <v>1244</v>
      </c>
      <c r="D52" s="84" t="s">
        <v>1243</v>
      </c>
      <c r="E52" s="85"/>
      <c r="F52" s="85"/>
      <c r="G52" s="84"/>
      <c r="H52" s="83">
        <v>432</v>
      </c>
    </row>
    <row r="53" spans="1:8" ht="26.25" x14ac:dyDescent="0.25">
      <c r="A53" s="84">
        <v>5680</v>
      </c>
      <c r="B53" s="84" t="s">
        <v>1246</v>
      </c>
      <c r="C53" s="84" t="s">
        <v>1244</v>
      </c>
      <c r="D53" s="84" t="s">
        <v>1243</v>
      </c>
      <c r="E53" s="85"/>
      <c r="F53" s="85"/>
      <c r="G53" s="84"/>
      <c r="H53" s="83">
        <v>432</v>
      </c>
    </row>
    <row r="54" spans="1:8" ht="26.25" x14ac:dyDescent="0.25">
      <c r="A54" s="84">
        <v>5682</v>
      </c>
      <c r="B54" s="84" t="s">
        <v>1246</v>
      </c>
      <c r="C54" s="84" t="s">
        <v>1244</v>
      </c>
      <c r="D54" s="84" t="s">
        <v>1243</v>
      </c>
      <c r="E54" s="85"/>
      <c r="F54" s="85"/>
      <c r="G54" s="84"/>
      <c r="H54" s="83">
        <v>432</v>
      </c>
    </row>
    <row r="55" spans="1:8" ht="26.25" x14ac:dyDescent="0.25">
      <c r="A55" s="84">
        <v>5694</v>
      </c>
      <c r="B55" s="84" t="s">
        <v>1246</v>
      </c>
      <c r="C55" s="84" t="s">
        <v>1244</v>
      </c>
      <c r="D55" s="84" t="s">
        <v>1243</v>
      </c>
      <c r="E55" s="85"/>
      <c r="F55" s="85"/>
      <c r="G55" s="84"/>
      <c r="H55" s="83">
        <v>432</v>
      </c>
    </row>
    <row r="56" spans="1:8" ht="26.25" x14ac:dyDescent="0.25">
      <c r="A56" s="84">
        <v>5695</v>
      </c>
      <c r="B56" s="84" t="s">
        <v>1246</v>
      </c>
      <c r="C56" s="84" t="s">
        <v>1244</v>
      </c>
      <c r="D56" s="84" t="s">
        <v>1243</v>
      </c>
      <c r="E56" s="85"/>
      <c r="F56" s="85"/>
      <c r="G56" s="84"/>
      <c r="H56" s="83">
        <v>432</v>
      </c>
    </row>
    <row r="57" spans="1:8" ht="26.25" x14ac:dyDescent="0.25">
      <c r="A57" s="84">
        <v>5698</v>
      </c>
      <c r="B57" s="84" t="s">
        <v>1246</v>
      </c>
      <c r="C57" s="84" t="s">
        <v>1244</v>
      </c>
      <c r="D57" s="84" t="s">
        <v>1243</v>
      </c>
      <c r="E57" s="85"/>
      <c r="F57" s="85"/>
      <c r="G57" s="84"/>
      <c r="H57" s="83">
        <v>432</v>
      </c>
    </row>
    <row r="58" spans="1:8" ht="26.25" x14ac:dyDescent="0.25">
      <c r="A58" s="84">
        <v>5699</v>
      </c>
      <c r="B58" s="84" t="s">
        <v>1246</v>
      </c>
      <c r="C58" s="84" t="s">
        <v>1244</v>
      </c>
      <c r="D58" s="84" t="s">
        <v>1243</v>
      </c>
      <c r="E58" s="85"/>
      <c r="F58" s="85"/>
      <c r="G58" s="84"/>
      <c r="H58" s="83">
        <v>432</v>
      </c>
    </row>
    <row r="59" spans="1:8" ht="26.25" x14ac:dyDescent="0.25">
      <c r="A59" s="84">
        <v>5711</v>
      </c>
      <c r="B59" s="84" t="s">
        <v>1246</v>
      </c>
      <c r="C59" s="84" t="s">
        <v>1244</v>
      </c>
      <c r="D59" s="84" t="s">
        <v>1243</v>
      </c>
      <c r="E59" s="85"/>
      <c r="F59" s="85"/>
      <c r="G59" s="84"/>
      <c r="H59" s="83">
        <v>432</v>
      </c>
    </row>
    <row r="60" spans="1:8" ht="26.25" x14ac:dyDescent="0.25">
      <c r="A60" s="84">
        <v>5713</v>
      </c>
      <c r="B60" s="84" t="s">
        <v>1246</v>
      </c>
      <c r="C60" s="84" t="s">
        <v>1244</v>
      </c>
      <c r="D60" s="84" t="s">
        <v>1243</v>
      </c>
      <c r="E60" s="85"/>
      <c r="F60" s="85"/>
      <c r="G60" s="84"/>
      <c r="H60" s="83">
        <v>432</v>
      </c>
    </row>
    <row r="61" spans="1:8" ht="26.25" x14ac:dyDescent="0.25">
      <c r="A61" s="84">
        <v>5715</v>
      </c>
      <c r="B61" s="84" t="s">
        <v>1246</v>
      </c>
      <c r="C61" s="84" t="s">
        <v>1244</v>
      </c>
      <c r="D61" s="84" t="s">
        <v>1243</v>
      </c>
      <c r="E61" s="85"/>
      <c r="F61" s="85"/>
      <c r="G61" s="84"/>
      <c r="H61" s="83">
        <v>432</v>
      </c>
    </row>
    <row r="62" spans="1:8" x14ac:dyDescent="0.25">
      <c r="A62" s="84">
        <v>5717</v>
      </c>
      <c r="B62" s="84" t="s">
        <v>1245</v>
      </c>
      <c r="C62" s="84" t="s">
        <v>1244</v>
      </c>
      <c r="D62" s="84" t="s">
        <v>1243</v>
      </c>
      <c r="E62" s="85"/>
      <c r="F62" s="85" t="s">
        <v>10</v>
      </c>
      <c r="G62" s="84"/>
      <c r="H62" s="83">
        <v>432</v>
      </c>
    </row>
    <row r="63" spans="1:8" x14ac:dyDescent="0.25">
      <c r="A63" s="84">
        <v>5719</v>
      </c>
      <c r="B63" s="84" t="s">
        <v>1245</v>
      </c>
      <c r="C63" s="84" t="s">
        <v>1244</v>
      </c>
      <c r="D63" s="84" t="s">
        <v>1243</v>
      </c>
      <c r="E63" s="85"/>
      <c r="F63" s="85" t="s">
        <v>11</v>
      </c>
      <c r="G63" s="84"/>
      <c r="H63" s="83">
        <v>432</v>
      </c>
    </row>
    <row r="64" spans="1:8" x14ac:dyDescent="0.25">
      <c r="A64" s="84">
        <v>5721</v>
      </c>
      <c r="B64" s="84" t="s">
        <v>1245</v>
      </c>
      <c r="C64" s="84" t="s">
        <v>1244</v>
      </c>
      <c r="D64" s="84" t="s">
        <v>1243</v>
      </c>
      <c r="E64" s="85"/>
      <c r="F64" s="85" t="s">
        <v>10</v>
      </c>
      <c r="G64" s="84"/>
      <c r="H64" s="83">
        <v>432</v>
      </c>
    </row>
    <row r="65" spans="1:8" x14ac:dyDescent="0.25">
      <c r="A65" s="84">
        <v>5723</v>
      </c>
      <c r="B65" s="84" t="s">
        <v>1245</v>
      </c>
      <c r="C65" s="84" t="s">
        <v>1244</v>
      </c>
      <c r="D65" s="84" t="s">
        <v>1243</v>
      </c>
      <c r="E65" s="85"/>
      <c r="F65" s="85" t="s">
        <v>10</v>
      </c>
      <c r="G65" s="84"/>
      <c r="H65" s="83">
        <v>432</v>
      </c>
    </row>
    <row r="66" spans="1:8" x14ac:dyDescent="0.25">
      <c r="A66" s="84">
        <v>5725</v>
      </c>
      <c r="B66" s="84" t="s">
        <v>1245</v>
      </c>
      <c r="C66" s="84" t="s">
        <v>1244</v>
      </c>
      <c r="D66" s="84" t="s">
        <v>1243</v>
      </c>
      <c r="E66" s="85"/>
      <c r="F66" s="85" t="s">
        <v>10</v>
      </c>
      <c r="G66" s="84"/>
      <c r="H66" s="83">
        <v>432</v>
      </c>
    </row>
    <row r="67" spans="1:8" x14ac:dyDescent="0.25">
      <c r="A67" s="84">
        <v>5727</v>
      </c>
      <c r="B67" s="84" t="s">
        <v>1245</v>
      </c>
      <c r="C67" s="84" t="s">
        <v>1244</v>
      </c>
      <c r="D67" s="84" t="s">
        <v>1243</v>
      </c>
      <c r="E67" s="85"/>
      <c r="F67" s="85" t="s">
        <v>10</v>
      </c>
      <c r="G67" s="84"/>
      <c r="H67" s="83">
        <v>432</v>
      </c>
    </row>
    <row r="68" spans="1:8" x14ac:dyDescent="0.25">
      <c r="A68" s="84">
        <v>5729</v>
      </c>
      <c r="B68" s="84" t="s">
        <v>1245</v>
      </c>
      <c r="C68" s="84" t="s">
        <v>1244</v>
      </c>
      <c r="D68" s="84" t="s">
        <v>1243</v>
      </c>
      <c r="E68" s="85"/>
      <c r="F68" s="85"/>
      <c r="G68" s="84"/>
      <c r="H68" s="83">
        <v>432</v>
      </c>
    </row>
    <row r="69" spans="1:8" x14ac:dyDescent="0.25">
      <c r="A69" s="84">
        <v>5733</v>
      </c>
      <c r="B69" s="84" t="s">
        <v>1245</v>
      </c>
      <c r="C69" s="84" t="s">
        <v>1244</v>
      </c>
      <c r="D69" s="84" t="s">
        <v>1243</v>
      </c>
      <c r="E69" s="85"/>
      <c r="F69" s="85" t="s">
        <v>10</v>
      </c>
      <c r="G69" s="84"/>
      <c r="H69" s="83">
        <v>432</v>
      </c>
    </row>
    <row r="70" spans="1:8" x14ac:dyDescent="0.25">
      <c r="A70" s="84">
        <v>7956</v>
      </c>
      <c r="B70" s="84" t="s">
        <v>1245</v>
      </c>
      <c r="C70" s="84" t="s">
        <v>1244</v>
      </c>
      <c r="D70" s="84" t="s">
        <v>1243</v>
      </c>
      <c r="E70" s="85"/>
      <c r="F70" s="85" t="s">
        <v>10</v>
      </c>
      <c r="G70" s="84"/>
      <c r="H70" s="83">
        <v>432</v>
      </c>
    </row>
    <row r="71" spans="1:8" x14ac:dyDescent="0.25">
      <c r="A71" s="84">
        <v>7957</v>
      </c>
      <c r="B71" s="84" t="s">
        <v>1245</v>
      </c>
      <c r="C71" s="84" t="s">
        <v>1244</v>
      </c>
      <c r="D71" s="84" t="s">
        <v>1243</v>
      </c>
      <c r="E71" s="85"/>
      <c r="F71" s="85" t="s">
        <v>10</v>
      </c>
      <c r="G71" s="84"/>
      <c r="H71" s="83">
        <v>432</v>
      </c>
    </row>
    <row r="72" spans="1:8" x14ac:dyDescent="0.25">
      <c r="A72" s="84">
        <v>7958</v>
      </c>
      <c r="B72" s="84" t="s">
        <v>1245</v>
      </c>
      <c r="C72" s="84" t="s">
        <v>1244</v>
      </c>
      <c r="D72" s="84" t="s">
        <v>1243</v>
      </c>
      <c r="E72" s="85"/>
      <c r="F72" s="85" t="s">
        <v>10</v>
      </c>
      <c r="G72" s="84"/>
      <c r="H72" s="83">
        <v>432</v>
      </c>
    </row>
    <row r="73" spans="1:8" s="15" customFormat="1" x14ac:dyDescent="0.25">
      <c r="A73" s="6">
        <v>10321</v>
      </c>
      <c r="B73" s="6" t="s">
        <v>313</v>
      </c>
      <c r="C73" s="6"/>
      <c r="D73" s="6" t="s">
        <v>323</v>
      </c>
      <c r="E73" s="48" t="s">
        <v>771</v>
      </c>
      <c r="F73" s="10">
        <v>1</v>
      </c>
      <c r="G73" s="29">
        <v>900</v>
      </c>
    </row>
    <row r="74" spans="1:8" s="15" customFormat="1" x14ac:dyDescent="0.25">
      <c r="A74" s="6" t="s">
        <v>286</v>
      </c>
      <c r="B74" s="6" t="s">
        <v>313</v>
      </c>
      <c r="C74" s="6"/>
      <c r="D74" s="6" t="s">
        <v>323</v>
      </c>
      <c r="E74" s="48" t="s">
        <v>317</v>
      </c>
      <c r="F74" s="10">
        <v>1</v>
      </c>
      <c r="G74" s="29">
        <v>900</v>
      </c>
    </row>
    <row r="75" spans="1:8" ht="26.25" x14ac:dyDescent="0.25">
      <c r="A75" s="6" t="s">
        <v>286</v>
      </c>
      <c r="B75" s="6" t="s">
        <v>336</v>
      </c>
      <c r="C75" s="6" t="s">
        <v>337</v>
      </c>
      <c r="D75" s="6" t="s">
        <v>338</v>
      </c>
      <c r="E75" s="48" t="s">
        <v>339</v>
      </c>
      <c r="F75" s="10">
        <v>1</v>
      </c>
      <c r="G75" s="29">
        <v>600</v>
      </c>
    </row>
    <row r="76" spans="1:8" x14ac:dyDescent="0.25">
      <c r="A76" s="6" t="s">
        <v>286</v>
      </c>
      <c r="B76" s="39" t="s">
        <v>340</v>
      </c>
      <c r="C76" s="6" t="s">
        <v>314</v>
      </c>
      <c r="D76" s="6" t="s">
        <v>341</v>
      </c>
      <c r="E76" s="48" t="s">
        <v>342</v>
      </c>
      <c r="F76" s="10">
        <v>1</v>
      </c>
      <c r="G76" s="29">
        <v>3500</v>
      </c>
    </row>
    <row r="77" spans="1:8" ht="26.25" x14ac:dyDescent="0.25">
      <c r="A77" s="6" t="s">
        <v>286</v>
      </c>
      <c r="B77" s="6" t="s">
        <v>343</v>
      </c>
      <c r="C77" s="6" t="s">
        <v>314</v>
      </c>
      <c r="D77" s="6" t="s">
        <v>344</v>
      </c>
      <c r="E77" s="48" t="s">
        <v>345</v>
      </c>
      <c r="F77" s="10">
        <v>1</v>
      </c>
      <c r="G77" s="29">
        <v>3000</v>
      </c>
    </row>
    <row r="78" spans="1:8" x14ac:dyDescent="0.25">
      <c r="A78" s="6" t="s">
        <v>286</v>
      </c>
      <c r="B78" s="6" t="s">
        <v>346</v>
      </c>
      <c r="C78" s="6" t="s">
        <v>311</v>
      </c>
      <c r="D78" s="6" t="s">
        <v>347</v>
      </c>
      <c r="E78" s="48" t="s">
        <v>348</v>
      </c>
      <c r="F78" s="10">
        <v>1</v>
      </c>
      <c r="G78" s="29">
        <v>400</v>
      </c>
    </row>
    <row r="79" spans="1:8" x14ac:dyDescent="0.25">
      <c r="A79" s="6" t="s">
        <v>286</v>
      </c>
      <c r="B79" s="6" t="s">
        <v>346</v>
      </c>
      <c r="C79" s="6" t="s">
        <v>311</v>
      </c>
      <c r="D79" s="6" t="s">
        <v>347</v>
      </c>
      <c r="E79" s="48" t="s">
        <v>349</v>
      </c>
      <c r="F79" s="10">
        <v>1</v>
      </c>
      <c r="G79" s="29">
        <v>400</v>
      </c>
    </row>
    <row r="80" spans="1:8" x14ac:dyDescent="0.25">
      <c r="A80" s="6" t="s">
        <v>286</v>
      </c>
      <c r="B80" s="6" t="s">
        <v>346</v>
      </c>
      <c r="C80" s="6" t="s">
        <v>311</v>
      </c>
      <c r="D80" s="6" t="s">
        <v>347</v>
      </c>
      <c r="E80" s="48" t="s">
        <v>350</v>
      </c>
      <c r="F80" s="10">
        <v>1</v>
      </c>
      <c r="G80" s="29">
        <v>400</v>
      </c>
    </row>
    <row r="81" spans="1:7" x14ac:dyDescent="0.25">
      <c r="A81" s="6" t="s">
        <v>286</v>
      </c>
      <c r="B81" s="6" t="s">
        <v>346</v>
      </c>
      <c r="C81" s="6" t="s">
        <v>311</v>
      </c>
      <c r="D81" s="6" t="s">
        <v>347</v>
      </c>
      <c r="E81" s="48" t="s">
        <v>351</v>
      </c>
      <c r="F81" s="10">
        <v>1</v>
      </c>
      <c r="G81" s="29">
        <v>400</v>
      </c>
    </row>
    <row r="82" spans="1:7" ht="26.25" x14ac:dyDescent="0.25">
      <c r="A82" s="6" t="s">
        <v>286</v>
      </c>
      <c r="B82" s="6" t="s">
        <v>360</v>
      </c>
      <c r="C82" s="6" t="s">
        <v>311</v>
      </c>
      <c r="D82" s="6" t="s">
        <v>354</v>
      </c>
      <c r="E82" s="48" t="s">
        <v>356</v>
      </c>
      <c r="F82" s="10">
        <v>1</v>
      </c>
      <c r="G82" s="29">
        <v>1690</v>
      </c>
    </row>
    <row r="83" spans="1:7" ht="26.25" x14ac:dyDescent="0.25">
      <c r="A83" s="6" t="s">
        <v>286</v>
      </c>
      <c r="B83" s="6" t="s">
        <v>357</v>
      </c>
      <c r="C83" s="6" t="s">
        <v>311</v>
      </c>
      <c r="D83" s="6" t="s">
        <v>354</v>
      </c>
      <c r="E83" s="48" t="s">
        <v>358</v>
      </c>
      <c r="F83" s="10">
        <v>1</v>
      </c>
      <c r="G83" s="29">
        <v>450</v>
      </c>
    </row>
    <row r="84" spans="1:7" ht="26.25" x14ac:dyDescent="0.25">
      <c r="A84" s="6" t="s">
        <v>286</v>
      </c>
      <c r="B84" s="6" t="s">
        <v>359</v>
      </c>
      <c r="C84" s="6" t="s">
        <v>311</v>
      </c>
      <c r="D84" s="6" t="s">
        <v>354</v>
      </c>
      <c r="E84" s="48" t="s">
        <v>361</v>
      </c>
      <c r="F84" s="10">
        <v>1</v>
      </c>
      <c r="G84" s="29">
        <v>450</v>
      </c>
    </row>
    <row r="85" spans="1:7" ht="26.25" x14ac:dyDescent="0.25">
      <c r="A85" s="6" t="s">
        <v>286</v>
      </c>
      <c r="B85" s="6" t="s">
        <v>359</v>
      </c>
      <c r="C85" s="6" t="s">
        <v>311</v>
      </c>
      <c r="D85" s="6" t="s">
        <v>354</v>
      </c>
      <c r="E85" s="48" t="s">
        <v>361</v>
      </c>
      <c r="F85" s="10">
        <v>1</v>
      </c>
      <c r="G85" s="29">
        <v>450</v>
      </c>
    </row>
    <row r="86" spans="1:7" ht="26.25" x14ac:dyDescent="0.25">
      <c r="A86" s="6" t="s">
        <v>286</v>
      </c>
      <c r="B86" s="6" t="s">
        <v>362</v>
      </c>
      <c r="C86" s="6" t="s">
        <v>311</v>
      </c>
      <c r="D86" s="6" t="s">
        <v>354</v>
      </c>
      <c r="E86" s="48" t="s">
        <v>363</v>
      </c>
      <c r="F86" s="10">
        <v>1</v>
      </c>
      <c r="G86" s="29">
        <v>1375</v>
      </c>
    </row>
    <row r="87" spans="1:7" ht="26.25" x14ac:dyDescent="0.25">
      <c r="A87" s="6" t="s">
        <v>286</v>
      </c>
      <c r="B87" s="6" t="s">
        <v>364</v>
      </c>
      <c r="C87" s="6" t="s">
        <v>311</v>
      </c>
      <c r="D87" s="6" t="s">
        <v>354</v>
      </c>
      <c r="E87" s="48" t="s">
        <v>365</v>
      </c>
      <c r="F87" s="10">
        <v>1</v>
      </c>
      <c r="G87" s="29">
        <v>1950</v>
      </c>
    </row>
    <row r="88" spans="1:7" ht="26.25" x14ac:dyDescent="0.25">
      <c r="A88" s="6" t="s">
        <v>286</v>
      </c>
      <c r="B88" s="6" t="s">
        <v>364</v>
      </c>
      <c r="C88" s="6" t="s">
        <v>311</v>
      </c>
      <c r="D88" s="6" t="s">
        <v>354</v>
      </c>
      <c r="E88" s="48" t="s">
        <v>366</v>
      </c>
      <c r="F88" s="10">
        <v>1</v>
      </c>
      <c r="G88" s="29">
        <v>1950</v>
      </c>
    </row>
    <row r="89" spans="1:7" x14ac:dyDescent="0.25">
      <c r="A89" s="6" t="s">
        <v>286</v>
      </c>
      <c r="B89" s="6" t="s">
        <v>373</v>
      </c>
      <c r="C89" s="6" t="s">
        <v>311</v>
      </c>
      <c r="D89" s="6" t="s">
        <v>374</v>
      </c>
      <c r="E89" s="48"/>
      <c r="F89" s="10">
        <v>1</v>
      </c>
      <c r="G89" s="29">
        <v>425</v>
      </c>
    </row>
    <row r="90" spans="1:7" x14ac:dyDescent="0.25">
      <c r="A90" s="6" t="s">
        <v>286</v>
      </c>
      <c r="B90" s="6" t="s">
        <v>375</v>
      </c>
      <c r="C90" s="6" t="s">
        <v>311</v>
      </c>
      <c r="D90" s="6" t="s">
        <v>354</v>
      </c>
      <c r="E90" s="48" t="s">
        <v>376</v>
      </c>
      <c r="F90" s="10">
        <v>1</v>
      </c>
      <c r="G90" s="29">
        <v>950</v>
      </c>
    </row>
    <row r="91" spans="1:7" x14ac:dyDescent="0.25">
      <c r="A91" s="6" t="s">
        <v>286</v>
      </c>
      <c r="B91" s="6" t="s">
        <v>375</v>
      </c>
      <c r="C91" s="6" t="s">
        <v>311</v>
      </c>
      <c r="D91" s="6" t="s">
        <v>354</v>
      </c>
      <c r="E91" s="48" t="s">
        <v>377</v>
      </c>
      <c r="F91" s="10">
        <v>1</v>
      </c>
      <c r="G91" s="29">
        <v>950</v>
      </c>
    </row>
    <row r="92" spans="1:7" x14ac:dyDescent="0.25">
      <c r="A92" s="6" t="s">
        <v>286</v>
      </c>
      <c r="B92" s="6" t="s">
        <v>378</v>
      </c>
      <c r="C92" s="6" t="s">
        <v>311</v>
      </c>
      <c r="D92" s="6" t="s">
        <v>354</v>
      </c>
      <c r="E92" s="48"/>
      <c r="F92" s="10">
        <v>1</v>
      </c>
      <c r="G92" s="29">
        <v>650</v>
      </c>
    </row>
    <row r="93" spans="1:7" x14ac:dyDescent="0.25">
      <c r="A93" s="6" t="s">
        <v>286</v>
      </c>
      <c r="B93" s="6" t="s">
        <v>379</v>
      </c>
      <c r="C93" s="6" t="s">
        <v>311</v>
      </c>
      <c r="D93" s="6" t="s">
        <v>354</v>
      </c>
      <c r="E93" s="48" t="s">
        <v>380</v>
      </c>
      <c r="F93" s="10">
        <v>1</v>
      </c>
      <c r="G93" s="29">
        <v>1050</v>
      </c>
    </row>
    <row r="94" spans="1:7" ht="26.25" x14ac:dyDescent="0.25">
      <c r="A94" s="6" t="s">
        <v>10</v>
      </c>
      <c r="B94" s="39" t="s">
        <v>415</v>
      </c>
      <c r="C94" s="6" t="s">
        <v>353</v>
      </c>
      <c r="D94" s="39" t="s">
        <v>101</v>
      </c>
      <c r="E94" s="48" t="s">
        <v>418</v>
      </c>
      <c r="F94" s="10">
        <v>1</v>
      </c>
      <c r="G94" s="29">
        <v>2000</v>
      </c>
    </row>
    <row r="95" spans="1:7" ht="26.25" x14ac:dyDescent="0.25">
      <c r="A95" s="6" t="s">
        <v>10</v>
      </c>
      <c r="B95" s="39" t="s">
        <v>415</v>
      </c>
      <c r="C95" s="6" t="s">
        <v>353</v>
      </c>
      <c r="D95" s="39" t="s">
        <v>101</v>
      </c>
      <c r="E95" s="48" t="s">
        <v>419</v>
      </c>
      <c r="F95" s="10">
        <v>1</v>
      </c>
      <c r="G95" s="29">
        <v>2000</v>
      </c>
    </row>
    <row r="96" spans="1:7" ht="26.25" x14ac:dyDescent="0.25">
      <c r="A96" s="6"/>
      <c r="B96" s="39" t="s">
        <v>415</v>
      </c>
      <c r="C96" s="6" t="s">
        <v>353</v>
      </c>
      <c r="D96" s="39" t="s">
        <v>101</v>
      </c>
      <c r="E96" s="48" t="s">
        <v>420</v>
      </c>
      <c r="F96" s="10">
        <v>1</v>
      </c>
      <c r="G96" s="29">
        <v>3500</v>
      </c>
    </row>
    <row r="97" spans="1:7" ht="26.25" x14ac:dyDescent="0.25">
      <c r="A97" s="6"/>
      <c r="B97" s="39" t="s">
        <v>415</v>
      </c>
      <c r="C97" s="6" t="s">
        <v>353</v>
      </c>
      <c r="D97" s="39" t="s">
        <v>101</v>
      </c>
      <c r="E97" s="48" t="s">
        <v>421</v>
      </c>
      <c r="F97" s="10">
        <v>1</v>
      </c>
      <c r="G97" s="29">
        <v>3500</v>
      </c>
    </row>
    <row r="98" spans="1:7" ht="26.25" x14ac:dyDescent="0.25">
      <c r="A98" s="6"/>
      <c r="B98" s="39" t="s">
        <v>415</v>
      </c>
      <c r="C98" s="6" t="s">
        <v>353</v>
      </c>
      <c r="D98" s="39" t="s">
        <v>101</v>
      </c>
      <c r="E98" s="48" t="s">
        <v>425</v>
      </c>
      <c r="F98" s="10">
        <v>1</v>
      </c>
      <c r="G98" s="29">
        <v>3500</v>
      </c>
    </row>
    <row r="99" spans="1:7" ht="26.25" x14ac:dyDescent="0.25">
      <c r="A99" s="6"/>
      <c r="B99" s="39" t="s">
        <v>415</v>
      </c>
      <c r="C99" s="36">
        <v>400</v>
      </c>
      <c r="D99" s="39" t="s">
        <v>101</v>
      </c>
      <c r="E99" s="48" t="s">
        <v>422</v>
      </c>
      <c r="F99" s="10">
        <v>1</v>
      </c>
      <c r="G99" s="29">
        <v>3500</v>
      </c>
    </row>
    <row r="100" spans="1:7" x14ac:dyDescent="0.25">
      <c r="A100" s="6"/>
      <c r="B100" s="6" t="s">
        <v>426</v>
      </c>
      <c r="C100" s="6" t="s">
        <v>416</v>
      </c>
      <c r="D100" s="6" t="s">
        <v>102</v>
      </c>
      <c r="E100" s="48" t="s">
        <v>427</v>
      </c>
      <c r="F100" s="10">
        <v>1</v>
      </c>
      <c r="G100" s="29">
        <v>2000</v>
      </c>
    </row>
    <row r="101" spans="1:7" ht="26.25" x14ac:dyDescent="0.25">
      <c r="A101" s="6" t="s">
        <v>286</v>
      </c>
      <c r="B101" s="6" t="s">
        <v>426</v>
      </c>
      <c r="C101" s="6" t="s">
        <v>353</v>
      </c>
      <c r="D101" s="6" t="s">
        <v>101</v>
      </c>
      <c r="E101" s="48" t="s">
        <v>428</v>
      </c>
      <c r="F101" s="10">
        <v>1</v>
      </c>
      <c r="G101" s="29">
        <v>2500</v>
      </c>
    </row>
    <row r="102" spans="1:7" ht="26.25" x14ac:dyDescent="0.25">
      <c r="A102" s="6" t="s">
        <v>286</v>
      </c>
      <c r="B102" s="6" t="s">
        <v>426</v>
      </c>
      <c r="C102" s="6" t="s">
        <v>353</v>
      </c>
      <c r="D102" s="6" t="s">
        <v>101</v>
      </c>
      <c r="E102" s="48" t="s">
        <v>429</v>
      </c>
      <c r="F102" s="10">
        <v>1</v>
      </c>
      <c r="G102" s="29">
        <v>2500</v>
      </c>
    </row>
    <row r="103" spans="1:7" s="15" customFormat="1" ht="27" customHeight="1" x14ac:dyDescent="0.25">
      <c r="A103" s="8" t="s">
        <v>286</v>
      </c>
      <c r="B103" s="8" t="s">
        <v>775</v>
      </c>
      <c r="C103" s="5"/>
      <c r="D103" s="5" t="s">
        <v>776</v>
      </c>
      <c r="E103" s="20" t="s">
        <v>777</v>
      </c>
      <c r="F103" s="5">
        <v>1</v>
      </c>
      <c r="G103" s="27">
        <v>2000</v>
      </c>
    </row>
    <row r="104" spans="1:7" ht="26.25" x14ac:dyDescent="0.25">
      <c r="A104" s="6" t="s">
        <v>286</v>
      </c>
      <c r="B104" s="6" t="s">
        <v>438</v>
      </c>
      <c r="C104" s="6"/>
      <c r="D104" s="6" t="s">
        <v>439</v>
      </c>
      <c r="E104" s="48" t="s">
        <v>440</v>
      </c>
      <c r="F104" s="10"/>
      <c r="G104" s="29">
        <v>1800</v>
      </c>
    </row>
    <row r="105" spans="1:7" ht="26.25" x14ac:dyDescent="0.25">
      <c r="A105" s="6" t="s">
        <v>286</v>
      </c>
      <c r="B105" s="6" t="s">
        <v>438</v>
      </c>
      <c r="C105" s="6"/>
      <c r="D105" s="6" t="s">
        <v>439</v>
      </c>
      <c r="E105" s="48" t="s">
        <v>441</v>
      </c>
      <c r="F105" s="10"/>
      <c r="G105" s="29">
        <v>2400</v>
      </c>
    </row>
    <row r="106" spans="1:7" x14ac:dyDescent="0.25">
      <c r="A106" s="6"/>
      <c r="B106" s="6" t="s">
        <v>446</v>
      </c>
      <c r="C106" s="6"/>
      <c r="D106" s="6" t="s">
        <v>447</v>
      </c>
      <c r="E106" s="48" t="s">
        <v>448</v>
      </c>
      <c r="F106" s="10"/>
      <c r="G106" s="29">
        <v>220</v>
      </c>
    </row>
    <row r="107" spans="1:7" x14ac:dyDescent="0.25">
      <c r="A107" s="6"/>
      <c r="B107" s="6" t="s">
        <v>449</v>
      </c>
      <c r="C107" s="6"/>
      <c r="D107" s="6" t="s">
        <v>447</v>
      </c>
      <c r="E107" s="48" t="s">
        <v>448</v>
      </c>
      <c r="F107" s="10"/>
      <c r="G107" s="29">
        <v>220</v>
      </c>
    </row>
    <row r="108" spans="1:7" x14ac:dyDescent="0.25">
      <c r="A108" s="6"/>
      <c r="B108" s="6" t="s">
        <v>450</v>
      </c>
      <c r="C108" s="6"/>
      <c r="D108" s="6" t="s">
        <v>451</v>
      </c>
      <c r="E108" s="48" t="s">
        <v>452</v>
      </c>
      <c r="F108" s="10"/>
      <c r="G108" s="29">
        <v>350</v>
      </c>
    </row>
    <row r="109" spans="1:7" x14ac:dyDescent="0.25">
      <c r="A109" s="6"/>
      <c r="B109" s="6" t="s">
        <v>450</v>
      </c>
      <c r="C109" s="6"/>
      <c r="D109" s="6" t="s">
        <v>451</v>
      </c>
      <c r="E109" s="48" t="s">
        <v>452</v>
      </c>
      <c r="F109" s="10"/>
      <c r="G109" s="29">
        <v>350</v>
      </c>
    </row>
    <row r="110" spans="1:7" x14ac:dyDescent="0.25">
      <c r="A110" s="6"/>
      <c r="B110" s="6" t="s">
        <v>453</v>
      </c>
      <c r="C110" s="6"/>
      <c r="D110" s="6" t="s">
        <v>447</v>
      </c>
      <c r="E110" s="48" t="s">
        <v>452</v>
      </c>
      <c r="F110" s="10"/>
      <c r="G110" s="29">
        <v>214.95</v>
      </c>
    </row>
    <row r="111" spans="1:7" ht="26.25" x14ac:dyDescent="0.25">
      <c r="A111" s="6"/>
      <c r="B111" s="6" t="s">
        <v>624</v>
      </c>
      <c r="C111" s="6"/>
      <c r="D111" s="6"/>
      <c r="E111" s="48" t="s">
        <v>625</v>
      </c>
      <c r="F111" s="10"/>
      <c r="G111" s="29">
        <v>700</v>
      </c>
    </row>
    <row r="112" spans="1:7" ht="26.25" x14ac:dyDescent="0.25">
      <c r="A112" s="6"/>
      <c r="B112" s="6" t="s">
        <v>459</v>
      </c>
      <c r="C112" s="6"/>
      <c r="D112" s="6" t="s">
        <v>101</v>
      </c>
      <c r="E112" s="48"/>
      <c r="F112" s="10"/>
      <c r="G112" s="29">
        <v>200</v>
      </c>
    </row>
    <row r="113" spans="1:7" ht="26.25" x14ac:dyDescent="0.25">
      <c r="A113" s="6"/>
      <c r="B113" s="6" t="s">
        <v>459</v>
      </c>
      <c r="C113" s="6"/>
      <c r="D113" s="6" t="s">
        <v>101</v>
      </c>
      <c r="E113" s="48"/>
      <c r="F113" s="10"/>
      <c r="G113" s="29">
        <v>200</v>
      </c>
    </row>
    <row r="114" spans="1:7" ht="26.25" x14ac:dyDescent="0.25">
      <c r="A114" s="6"/>
      <c r="B114" s="6" t="s">
        <v>459</v>
      </c>
      <c r="C114" s="6"/>
      <c r="D114" s="6" t="s">
        <v>101</v>
      </c>
      <c r="E114" s="48"/>
      <c r="F114" s="10"/>
      <c r="G114" s="29">
        <v>200</v>
      </c>
    </row>
    <row r="115" spans="1:7" ht="26.25" x14ac:dyDescent="0.25">
      <c r="A115" s="6"/>
      <c r="B115" s="6" t="s">
        <v>459</v>
      </c>
      <c r="C115" s="6"/>
      <c r="D115" s="6" t="s">
        <v>101</v>
      </c>
      <c r="E115" s="48"/>
      <c r="F115" s="10"/>
      <c r="G115" s="29">
        <v>200</v>
      </c>
    </row>
    <row r="116" spans="1:7" ht="26.25" x14ac:dyDescent="0.25">
      <c r="A116" s="6"/>
      <c r="B116" s="6" t="s">
        <v>459</v>
      </c>
      <c r="C116" s="6"/>
      <c r="D116" s="6" t="s">
        <v>101</v>
      </c>
      <c r="E116" s="48"/>
      <c r="F116" s="10"/>
      <c r="G116" s="29">
        <v>200</v>
      </c>
    </row>
    <row r="117" spans="1:7" ht="26.25" x14ac:dyDescent="0.25">
      <c r="A117" s="6"/>
      <c r="B117" s="6" t="s">
        <v>459</v>
      </c>
      <c r="C117" s="6"/>
      <c r="D117" s="6" t="s">
        <v>101</v>
      </c>
      <c r="E117" s="48"/>
      <c r="F117" s="10"/>
      <c r="G117" s="29">
        <v>200</v>
      </c>
    </row>
    <row r="118" spans="1:7" ht="26.25" x14ac:dyDescent="0.25">
      <c r="A118" s="6"/>
      <c r="B118" s="6" t="s">
        <v>459</v>
      </c>
      <c r="C118" s="6"/>
      <c r="D118" s="6" t="s">
        <v>101</v>
      </c>
      <c r="E118" s="48"/>
      <c r="F118" s="10"/>
      <c r="G118" s="29">
        <v>200</v>
      </c>
    </row>
    <row r="119" spans="1:7" ht="26.25" x14ac:dyDescent="0.25">
      <c r="A119" s="6"/>
      <c r="B119" s="6" t="s">
        <v>459</v>
      </c>
      <c r="C119" s="6"/>
      <c r="D119" s="6" t="s">
        <v>101</v>
      </c>
      <c r="E119" s="48"/>
      <c r="F119" s="10"/>
      <c r="G119" s="29">
        <v>200</v>
      </c>
    </row>
    <row r="120" spans="1:7" ht="26.25" x14ac:dyDescent="0.25">
      <c r="A120" s="6"/>
      <c r="B120" s="6" t="s">
        <v>459</v>
      </c>
      <c r="C120" s="6"/>
      <c r="D120" s="6" t="s">
        <v>101</v>
      </c>
      <c r="E120" s="48"/>
      <c r="F120" s="10"/>
      <c r="G120" s="29">
        <v>200</v>
      </c>
    </row>
    <row r="121" spans="1:7" ht="26.25" x14ac:dyDescent="0.25">
      <c r="A121" s="6"/>
      <c r="B121" s="6" t="s">
        <v>459</v>
      </c>
      <c r="C121" s="6"/>
      <c r="D121" s="6" t="s">
        <v>101</v>
      </c>
      <c r="E121" s="48"/>
      <c r="F121" s="10"/>
      <c r="G121" s="29">
        <v>200</v>
      </c>
    </row>
    <row r="122" spans="1:7" ht="26.25" x14ac:dyDescent="0.25">
      <c r="A122" s="6"/>
      <c r="B122" s="6" t="s">
        <v>459</v>
      </c>
      <c r="C122" s="6"/>
      <c r="D122" s="6" t="s">
        <v>101</v>
      </c>
      <c r="E122" s="48"/>
      <c r="F122" s="10"/>
      <c r="G122" s="29">
        <v>200</v>
      </c>
    </row>
    <row r="123" spans="1:7" ht="26.25" x14ac:dyDescent="0.25">
      <c r="A123" s="6"/>
      <c r="B123" s="6" t="s">
        <v>459</v>
      </c>
      <c r="C123" s="6"/>
      <c r="D123" s="6" t="s">
        <v>101</v>
      </c>
      <c r="E123" s="48"/>
      <c r="F123" s="10"/>
      <c r="G123" s="29">
        <v>200</v>
      </c>
    </row>
    <row r="124" spans="1:7" ht="26.25" x14ac:dyDescent="0.25">
      <c r="A124" s="6"/>
      <c r="B124" s="6" t="s">
        <v>460</v>
      </c>
      <c r="C124" s="6"/>
      <c r="D124" s="6" t="s">
        <v>101</v>
      </c>
      <c r="E124" s="48" t="s">
        <v>463</v>
      </c>
      <c r="F124" s="10"/>
      <c r="G124" s="29">
        <v>1600</v>
      </c>
    </row>
    <row r="125" spans="1:7" ht="26.25" x14ac:dyDescent="0.25">
      <c r="A125" s="6"/>
      <c r="B125" s="6" t="s">
        <v>24</v>
      </c>
      <c r="C125" s="6"/>
      <c r="D125" s="6" t="s">
        <v>101</v>
      </c>
      <c r="E125" s="48" t="s">
        <v>464</v>
      </c>
      <c r="F125" s="10"/>
      <c r="G125" s="29">
        <v>2500</v>
      </c>
    </row>
    <row r="126" spans="1:7" ht="26.25" x14ac:dyDescent="0.25">
      <c r="A126" s="6"/>
      <c r="B126" s="6" t="s">
        <v>24</v>
      </c>
      <c r="C126" s="6"/>
      <c r="D126" s="6" t="s">
        <v>101</v>
      </c>
      <c r="E126" s="48" t="s">
        <v>468</v>
      </c>
      <c r="F126" s="10"/>
      <c r="G126" s="29">
        <v>1500</v>
      </c>
    </row>
    <row r="127" spans="1:7" ht="26.25" x14ac:dyDescent="0.25">
      <c r="A127" s="6" t="s">
        <v>286</v>
      </c>
      <c r="B127" s="6" t="s">
        <v>24</v>
      </c>
      <c r="C127" s="6"/>
      <c r="D127" s="6" t="s">
        <v>101</v>
      </c>
      <c r="E127" s="48" t="s">
        <v>472</v>
      </c>
      <c r="F127" s="10"/>
      <c r="G127" s="29">
        <v>2500</v>
      </c>
    </row>
    <row r="128" spans="1:7" x14ac:dyDescent="0.25">
      <c r="A128" s="6" t="s">
        <v>286</v>
      </c>
      <c r="B128" s="6" t="s">
        <v>481</v>
      </c>
      <c r="C128" s="6"/>
      <c r="D128" s="6" t="s">
        <v>482</v>
      </c>
      <c r="E128" s="48"/>
      <c r="F128" s="10"/>
      <c r="G128" s="29">
        <v>250</v>
      </c>
    </row>
    <row r="129" spans="1:7" x14ac:dyDescent="0.25">
      <c r="A129" s="6" t="s">
        <v>286</v>
      </c>
      <c r="B129" s="6" t="s">
        <v>481</v>
      </c>
      <c r="C129" s="6"/>
      <c r="D129" s="6" t="s">
        <v>482</v>
      </c>
      <c r="E129" s="48"/>
      <c r="F129" s="10"/>
      <c r="G129" s="29">
        <v>250</v>
      </c>
    </row>
    <row r="130" spans="1:7" x14ac:dyDescent="0.25">
      <c r="A130" s="6" t="s">
        <v>286</v>
      </c>
      <c r="B130" s="6" t="s">
        <v>483</v>
      </c>
      <c r="C130" s="6"/>
      <c r="D130" s="6" t="s">
        <v>484</v>
      </c>
      <c r="E130" s="48"/>
      <c r="F130" s="10"/>
      <c r="G130" s="29">
        <v>320</v>
      </c>
    </row>
    <row r="131" spans="1:7" x14ac:dyDescent="0.25">
      <c r="A131" s="6" t="s">
        <v>286</v>
      </c>
      <c r="B131" s="6" t="s">
        <v>483</v>
      </c>
      <c r="C131" s="6"/>
      <c r="D131" s="6" t="s">
        <v>484</v>
      </c>
      <c r="E131" s="48"/>
      <c r="F131" s="10"/>
      <c r="G131" s="29">
        <v>320</v>
      </c>
    </row>
    <row r="132" spans="1:7" ht="26.25" x14ac:dyDescent="0.25">
      <c r="A132" s="6"/>
      <c r="B132" s="6" t="s">
        <v>485</v>
      </c>
      <c r="C132" s="6"/>
      <c r="D132" s="6" t="s">
        <v>486</v>
      </c>
      <c r="E132" s="48" t="s">
        <v>487</v>
      </c>
      <c r="F132" s="10"/>
      <c r="G132" s="29">
        <v>3500</v>
      </c>
    </row>
    <row r="133" spans="1:7" ht="26.25" x14ac:dyDescent="0.25">
      <c r="A133" s="6"/>
      <c r="B133" s="6" t="s">
        <v>489</v>
      </c>
      <c r="C133" s="6"/>
      <c r="D133" s="6" t="s">
        <v>486</v>
      </c>
      <c r="E133" s="48" t="s">
        <v>488</v>
      </c>
      <c r="F133" s="10"/>
      <c r="G133" s="29">
        <v>3500</v>
      </c>
    </row>
    <row r="134" spans="1:7" ht="26.25" x14ac:dyDescent="0.25">
      <c r="A134" s="6"/>
      <c r="B134" s="6" t="s">
        <v>490</v>
      </c>
      <c r="C134" s="6"/>
      <c r="D134" s="6" t="s">
        <v>486</v>
      </c>
      <c r="E134" s="48" t="s">
        <v>491</v>
      </c>
      <c r="F134" s="10"/>
      <c r="G134" s="29">
        <v>4500</v>
      </c>
    </row>
    <row r="135" spans="1:7" ht="26.25" x14ac:dyDescent="0.25">
      <c r="A135" s="6"/>
      <c r="B135" s="6" t="s">
        <v>490</v>
      </c>
      <c r="C135" s="6"/>
      <c r="D135" s="6" t="s">
        <v>486</v>
      </c>
      <c r="E135" s="48" t="s">
        <v>492</v>
      </c>
      <c r="F135" s="10"/>
      <c r="G135" s="29">
        <v>4500</v>
      </c>
    </row>
    <row r="136" spans="1:7" ht="26.25" x14ac:dyDescent="0.25">
      <c r="A136" s="6"/>
      <c r="B136" s="6" t="s">
        <v>490</v>
      </c>
      <c r="C136" s="6"/>
      <c r="D136" s="6" t="s">
        <v>486</v>
      </c>
      <c r="E136" s="48" t="s">
        <v>493</v>
      </c>
      <c r="F136" s="10"/>
      <c r="G136" s="29">
        <v>4500</v>
      </c>
    </row>
    <row r="137" spans="1:7" ht="26.25" x14ac:dyDescent="0.25">
      <c r="A137" s="6"/>
      <c r="B137" s="6" t="s">
        <v>490</v>
      </c>
      <c r="C137" s="6"/>
      <c r="D137" s="6" t="s">
        <v>486</v>
      </c>
      <c r="E137" s="48" t="s">
        <v>494</v>
      </c>
      <c r="F137" s="10"/>
      <c r="G137" s="29">
        <v>4500</v>
      </c>
    </row>
    <row r="138" spans="1:7" ht="26.25" x14ac:dyDescent="0.25">
      <c r="A138" s="6"/>
      <c r="B138" s="6" t="s">
        <v>490</v>
      </c>
      <c r="C138" s="6"/>
      <c r="D138" s="6" t="s">
        <v>486</v>
      </c>
      <c r="E138" s="48" t="s">
        <v>495</v>
      </c>
      <c r="F138" s="10"/>
      <c r="G138" s="29">
        <v>4500</v>
      </c>
    </row>
    <row r="139" spans="1:7" ht="26.25" x14ac:dyDescent="0.25">
      <c r="A139" s="6"/>
      <c r="B139" s="6" t="s">
        <v>490</v>
      </c>
      <c r="C139" s="6"/>
      <c r="D139" s="6" t="s">
        <v>486</v>
      </c>
      <c r="E139" s="48" t="s">
        <v>496</v>
      </c>
      <c r="F139" s="10"/>
      <c r="G139" s="29">
        <v>4500</v>
      </c>
    </row>
    <row r="140" spans="1:7" ht="26.25" x14ac:dyDescent="0.25">
      <c r="A140" s="6"/>
      <c r="B140" s="6" t="s">
        <v>490</v>
      </c>
      <c r="C140" s="6"/>
      <c r="D140" s="6" t="s">
        <v>486</v>
      </c>
      <c r="E140" s="48" t="s">
        <v>497</v>
      </c>
      <c r="F140" s="10"/>
      <c r="G140" s="29">
        <v>4500</v>
      </c>
    </row>
    <row r="141" spans="1:7" ht="26.25" x14ac:dyDescent="0.25">
      <c r="A141" s="6"/>
      <c r="B141" s="6" t="s">
        <v>490</v>
      </c>
      <c r="C141" s="6"/>
      <c r="D141" s="6" t="s">
        <v>486</v>
      </c>
      <c r="E141" s="48" t="s">
        <v>498</v>
      </c>
      <c r="F141" s="10"/>
      <c r="G141" s="29">
        <v>4500</v>
      </c>
    </row>
    <row r="142" spans="1:7" ht="26.25" x14ac:dyDescent="0.25">
      <c r="A142" s="6"/>
      <c r="B142" s="6" t="s">
        <v>490</v>
      </c>
      <c r="C142" s="6"/>
      <c r="D142" s="6" t="s">
        <v>486</v>
      </c>
      <c r="E142" s="48" t="s">
        <v>499</v>
      </c>
      <c r="F142" s="10"/>
      <c r="G142" s="29">
        <v>4500</v>
      </c>
    </row>
    <row r="143" spans="1:7" ht="26.25" x14ac:dyDescent="0.25">
      <c r="A143" s="6"/>
      <c r="B143" s="6" t="s">
        <v>490</v>
      </c>
      <c r="C143" s="6"/>
      <c r="D143" s="6" t="s">
        <v>486</v>
      </c>
      <c r="E143" s="48" t="s">
        <v>500</v>
      </c>
      <c r="F143" s="10"/>
      <c r="G143" s="29">
        <v>4500</v>
      </c>
    </row>
    <row r="144" spans="1:7" ht="26.25" x14ac:dyDescent="0.25">
      <c r="A144" s="6" t="s">
        <v>286</v>
      </c>
      <c r="B144" s="6" t="s">
        <v>490</v>
      </c>
      <c r="C144" s="6"/>
      <c r="D144" s="6" t="s">
        <v>486</v>
      </c>
      <c r="E144" s="48" t="s">
        <v>546</v>
      </c>
      <c r="F144" s="10"/>
      <c r="G144" s="29">
        <v>4500</v>
      </c>
    </row>
    <row r="145" spans="1:7" ht="26.25" x14ac:dyDescent="0.25">
      <c r="A145" s="6"/>
      <c r="B145" s="6" t="s">
        <v>490</v>
      </c>
      <c r="C145" s="6"/>
      <c r="D145" s="6" t="s">
        <v>486</v>
      </c>
      <c r="E145" s="48" t="s">
        <v>547</v>
      </c>
      <c r="F145" s="10"/>
      <c r="G145" s="29">
        <v>4500</v>
      </c>
    </row>
    <row r="146" spans="1:7" ht="26.25" x14ac:dyDescent="0.25">
      <c r="A146" s="6"/>
      <c r="B146" s="6" t="s">
        <v>490</v>
      </c>
      <c r="C146" s="6"/>
      <c r="D146" s="6" t="s">
        <v>486</v>
      </c>
      <c r="E146" s="48" t="s">
        <v>548</v>
      </c>
      <c r="F146" s="10"/>
      <c r="G146" s="29">
        <v>4500</v>
      </c>
    </row>
    <row r="147" spans="1:7" ht="26.25" x14ac:dyDescent="0.25">
      <c r="A147" s="6"/>
      <c r="B147" s="6" t="s">
        <v>490</v>
      </c>
      <c r="C147" s="6"/>
      <c r="D147" s="6" t="s">
        <v>486</v>
      </c>
      <c r="E147" s="48" t="s">
        <v>550</v>
      </c>
      <c r="F147" s="10"/>
      <c r="G147" s="29">
        <v>4500</v>
      </c>
    </row>
    <row r="148" spans="1:7" ht="26.25" x14ac:dyDescent="0.25">
      <c r="A148" s="6"/>
      <c r="B148" s="6" t="s">
        <v>490</v>
      </c>
      <c r="C148" s="6"/>
      <c r="D148" s="6" t="s">
        <v>486</v>
      </c>
      <c r="E148" s="48" t="s">
        <v>551</v>
      </c>
      <c r="F148" s="10"/>
      <c r="G148" s="29">
        <v>4500</v>
      </c>
    </row>
    <row r="149" spans="1:7" ht="26.25" x14ac:dyDescent="0.25">
      <c r="A149" s="6"/>
      <c r="B149" s="6" t="s">
        <v>490</v>
      </c>
      <c r="C149" s="6"/>
      <c r="D149" s="6" t="s">
        <v>486</v>
      </c>
      <c r="E149" s="48" t="s">
        <v>552</v>
      </c>
      <c r="F149" s="10"/>
      <c r="G149" s="29">
        <v>4500</v>
      </c>
    </row>
    <row r="150" spans="1:7" s="15" customFormat="1" x14ac:dyDescent="0.25">
      <c r="A150" s="6" t="s">
        <v>286</v>
      </c>
      <c r="B150" s="6" t="s">
        <v>505</v>
      </c>
      <c r="C150" s="6"/>
      <c r="D150" s="6" t="s">
        <v>506</v>
      </c>
      <c r="E150" s="48" t="s">
        <v>507</v>
      </c>
      <c r="F150" s="10"/>
      <c r="G150" s="29">
        <v>16000</v>
      </c>
    </row>
    <row r="151" spans="1:7" ht="26.25" x14ac:dyDescent="0.25">
      <c r="A151" s="6"/>
      <c r="B151" s="6" t="s">
        <v>870</v>
      </c>
      <c r="C151" s="6"/>
      <c r="D151" s="6" t="s">
        <v>513</v>
      </c>
      <c r="E151" s="48" t="s">
        <v>514</v>
      </c>
      <c r="F151" s="10"/>
      <c r="G151" s="29">
        <v>650</v>
      </c>
    </row>
    <row r="152" spans="1:7" ht="26.25" x14ac:dyDescent="0.25">
      <c r="A152" s="6"/>
      <c r="B152" s="6" t="s">
        <v>870</v>
      </c>
      <c r="C152" s="6"/>
      <c r="D152" s="6" t="s">
        <v>513</v>
      </c>
      <c r="E152" s="48" t="s">
        <v>515</v>
      </c>
      <c r="F152" s="10"/>
      <c r="G152" s="29">
        <v>1000</v>
      </c>
    </row>
    <row r="153" spans="1:7" ht="26.25" x14ac:dyDescent="0.25">
      <c r="A153" s="6"/>
      <c r="B153" s="6" t="s">
        <v>870</v>
      </c>
      <c r="C153" s="6"/>
      <c r="D153" s="6" t="s">
        <v>513</v>
      </c>
      <c r="E153" s="48" t="s">
        <v>516</v>
      </c>
      <c r="F153" s="10"/>
      <c r="G153" s="29">
        <v>1000</v>
      </c>
    </row>
    <row r="154" spans="1:7" x14ac:dyDescent="0.25">
      <c r="A154" s="6"/>
      <c r="B154" s="6" t="s">
        <v>619</v>
      </c>
      <c r="C154" s="6"/>
      <c r="D154" s="6"/>
      <c r="E154" s="48" t="s">
        <v>477</v>
      </c>
      <c r="F154" s="10"/>
      <c r="G154" s="2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9"/>
  <sheetViews>
    <sheetView topLeftCell="A217" zoomScaleNormal="100" workbookViewId="0">
      <selection activeCell="B150" sqref="B150"/>
    </sheetView>
  </sheetViews>
  <sheetFormatPr defaultRowHeight="15" x14ac:dyDescent="0.25"/>
  <cols>
    <col min="1" max="1" width="7" style="15" customWidth="1"/>
    <col min="2" max="2" width="35.85546875" style="15" customWidth="1"/>
    <col min="3" max="3" width="10.28515625" style="15" customWidth="1"/>
    <col min="4" max="4" width="7.7109375" style="15" customWidth="1"/>
    <col min="5" max="5" width="16.5703125" style="15" customWidth="1"/>
    <col min="6" max="6" width="6.5703125" style="15" bestFit="1" customWidth="1"/>
    <col min="7" max="7" width="17.28515625" style="15" customWidth="1"/>
    <col min="8" max="8" width="4" style="15" bestFit="1" customWidth="1"/>
    <col min="9" max="9" width="7.140625" style="15" bestFit="1" customWidth="1"/>
    <col min="10" max="10" width="8.7109375" style="15" bestFit="1" customWidth="1"/>
    <col min="11" max="11" width="11.140625" style="15" bestFit="1" customWidth="1"/>
    <col min="12" max="16384" width="9.140625" style="15"/>
  </cols>
  <sheetData>
    <row r="1" spans="1:11" x14ac:dyDescent="0.25">
      <c r="A1" s="8" t="s">
        <v>31</v>
      </c>
      <c r="B1" s="33"/>
      <c r="C1" s="34"/>
      <c r="D1" s="34"/>
      <c r="E1" s="34"/>
      <c r="F1" s="34"/>
      <c r="G1" s="34"/>
      <c r="H1" s="11"/>
      <c r="I1" s="34"/>
      <c r="J1" s="34"/>
      <c r="K1" s="34"/>
    </row>
    <row r="2" spans="1:11" x14ac:dyDescent="0.25">
      <c r="A2" s="8" t="s">
        <v>32</v>
      </c>
      <c r="B2" s="33"/>
      <c r="C2" s="13"/>
      <c r="D2" s="13"/>
      <c r="E2" s="13"/>
      <c r="F2" s="22"/>
      <c r="G2" s="22"/>
      <c r="H2" s="11"/>
      <c r="I2" s="22"/>
      <c r="J2" s="22"/>
      <c r="K2" s="22"/>
    </row>
    <row r="3" spans="1:11" x14ac:dyDescent="0.25">
      <c r="A3" s="5" t="s">
        <v>2</v>
      </c>
      <c r="B3" s="5" t="s">
        <v>3</v>
      </c>
      <c r="C3" s="5" t="s">
        <v>4</v>
      </c>
      <c r="D3" s="5" t="s">
        <v>33</v>
      </c>
      <c r="E3" s="5" t="s">
        <v>5</v>
      </c>
      <c r="F3" s="5" t="s">
        <v>34</v>
      </c>
      <c r="G3" s="5" t="s">
        <v>6</v>
      </c>
      <c r="H3" s="5" t="s">
        <v>7</v>
      </c>
      <c r="I3" s="5" t="s">
        <v>8</v>
      </c>
      <c r="J3" s="5" t="s">
        <v>35</v>
      </c>
      <c r="K3" s="5" t="s">
        <v>9</v>
      </c>
    </row>
    <row r="4" spans="1:11" x14ac:dyDescent="0.25">
      <c r="A4" s="33">
        <v>10510</v>
      </c>
      <c r="B4" s="33" t="s">
        <v>871</v>
      </c>
      <c r="C4" s="33"/>
      <c r="D4" s="33"/>
      <c r="E4" s="33"/>
      <c r="F4" s="33"/>
      <c r="G4" s="44" t="s">
        <v>872</v>
      </c>
      <c r="H4" s="44">
        <v>1</v>
      </c>
      <c r="I4" s="33"/>
      <c r="J4" s="33"/>
      <c r="K4" s="45">
        <v>3525</v>
      </c>
    </row>
    <row r="5" spans="1:11" x14ac:dyDescent="0.25">
      <c r="A5" s="33">
        <v>10511</v>
      </c>
      <c r="B5" s="33" t="s">
        <v>871</v>
      </c>
      <c r="C5" s="33"/>
      <c r="D5" s="33"/>
      <c r="E5" s="33"/>
      <c r="F5" s="33"/>
      <c r="G5" s="44" t="s">
        <v>873</v>
      </c>
      <c r="H5" s="44">
        <v>1</v>
      </c>
      <c r="I5" s="33"/>
      <c r="J5" s="33"/>
      <c r="K5" s="45">
        <v>3525</v>
      </c>
    </row>
    <row r="6" spans="1:11" x14ac:dyDescent="0.25">
      <c r="A6" s="33">
        <v>10512</v>
      </c>
      <c r="B6" s="33" t="s">
        <v>871</v>
      </c>
      <c r="C6" s="33"/>
      <c r="D6" s="33"/>
      <c r="E6" s="33"/>
      <c r="F6" s="33"/>
      <c r="G6" s="44" t="s">
        <v>874</v>
      </c>
      <c r="H6" s="44">
        <v>1</v>
      </c>
      <c r="I6" s="33"/>
      <c r="J6" s="33"/>
      <c r="K6" s="45">
        <v>3525</v>
      </c>
    </row>
    <row r="7" spans="1:11" x14ac:dyDescent="0.25">
      <c r="A7" s="33">
        <v>10513</v>
      </c>
      <c r="B7" s="33" t="s">
        <v>871</v>
      </c>
      <c r="C7" s="33"/>
      <c r="D7" s="33"/>
      <c r="E7" s="33"/>
      <c r="F7" s="33"/>
      <c r="G7" s="44" t="s">
        <v>875</v>
      </c>
      <c r="H7" s="44">
        <v>1</v>
      </c>
      <c r="I7" s="33"/>
      <c r="J7" s="33"/>
      <c r="K7" s="45">
        <v>3525</v>
      </c>
    </row>
    <row r="8" spans="1:11" x14ac:dyDescent="0.25">
      <c r="A8" s="33">
        <v>10514</v>
      </c>
      <c r="B8" s="33" t="s">
        <v>871</v>
      </c>
      <c r="C8" s="33"/>
      <c r="D8" s="33"/>
      <c r="E8" s="33"/>
      <c r="F8" s="33"/>
      <c r="G8" s="44" t="s">
        <v>876</v>
      </c>
      <c r="H8" s="44">
        <v>1</v>
      </c>
      <c r="I8" s="33"/>
      <c r="J8" s="33"/>
      <c r="K8" s="45">
        <v>3525</v>
      </c>
    </row>
    <row r="9" spans="1:11" x14ac:dyDescent="0.25">
      <c r="A9" s="33">
        <v>10515</v>
      </c>
      <c r="B9" s="33" t="s">
        <v>871</v>
      </c>
      <c r="C9" s="33"/>
      <c r="D9" s="33"/>
      <c r="E9" s="33"/>
      <c r="F9" s="33"/>
      <c r="G9" s="44" t="s">
        <v>877</v>
      </c>
      <c r="H9" s="44">
        <v>1</v>
      </c>
      <c r="I9" s="33"/>
      <c r="J9" s="33"/>
      <c r="K9" s="45">
        <v>3525</v>
      </c>
    </row>
    <row r="10" spans="1:11" x14ac:dyDescent="0.25">
      <c r="A10" s="33">
        <v>10516</v>
      </c>
      <c r="B10" s="33" t="s">
        <v>871</v>
      </c>
      <c r="C10" s="33"/>
      <c r="D10" s="33"/>
      <c r="E10" s="33"/>
      <c r="F10" s="33"/>
      <c r="G10" s="44" t="s">
        <v>878</v>
      </c>
      <c r="H10" s="44">
        <v>1</v>
      </c>
      <c r="I10" s="33"/>
      <c r="J10" s="33"/>
      <c r="K10" s="45">
        <v>3525</v>
      </c>
    </row>
    <row r="11" spans="1:11" x14ac:dyDescent="0.25">
      <c r="A11" s="33">
        <v>10517</v>
      </c>
      <c r="B11" s="33" t="s">
        <v>871</v>
      </c>
      <c r="C11" s="33"/>
      <c r="D11" s="33"/>
      <c r="E11" s="33"/>
      <c r="F11" s="33"/>
      <c r="G11" s="44" t="s">
        <v>879</v>
      </c>
      <c r="H11" s="44">
        <v>1</v>
      </c>
      <c r="I11" s="33"/>
      <c r="J11" s="33"/>
      <c r="K11" s="45">
        <v>3525</v>
      </c>
    </row>
    <row r="12" spans="1:11" x14ac:dyDescent="0.25">
      <c r="A12" s="33">
        <v>10518</v>
      </c>
      <c r="B12" s="33" t="s">
        <v>871</v>
      </c>
      <c r="C12" s="33"/>
      <c r="D12" s="33"/>
      <c r="E12" s="33"/>
      <c r="F12" s="33"/>
      <c r="G12" s="44" t="s">
        <v>880</v>
      </c>
      <c r="H12" s="44">
        <v>1</v>
      </c>
      <c r="I12" s="33"/>
      <c r="J12" s="33"/>
      <c r="K12" s="45">
        <v>3525</v>
      </c>
    </row>
    <row r="13" spans="1:11" x14ac:dyDescent="0.25">
      <c r="A13" s="33">
        <v>10519</v>
      </c>
      <c r="B13" s="33" t="s">
        <v>871</v>
      </c>
      <c r="C13" s="33"/>
      <c r="D13" s="33"/>
      <c r="E13" s="33"/>
      <c r="F13" s="33"/>
      <c r="G13" s="44" t="s">
        <v>881</v>
      </c>
      <c r="H13" s="44">
        <v>1</v>
      </c>
      <c r="I13" s="33"/>
      <c r="J13" s="33"/>
      <c r="K13" s="45">
        <v>3525</v>
      </c>
    </row>
    <row r="14" spans="1:11" x14ac:dyDescent="0.25">
      <c r="A14" s="33">
        <v>10520</v>
      </c>
      <c r="B14" s="33" t="s">
        <v>871</v>
      </c>
      <c r="C14" s="33"/>
      <c r="D14" s="33"/>
      <c r="E14" s="33"/>
      <c r="F14" s="33"/>
      <c r="G14" s="44" t="s">
        <v>882</v>
      </c>
      <c r="H14" s="44">
        <v>1</v>
      </c>
      <c r="I14" s="33"/>
      <c r="J14" s="33"/>
      <c r="K14" s="45">
        <v>3525</v>
      </c>
    </row>
    <row r="15" spans="1:11" x14ac:dyDescent="0.25">
      <c r="A15" s="33">
        <v>10521</v>
      </c>
      <c r="B15" s="33" t="s">
        <v>871</v>
      </c>
      <c r="C15" s="33"/>
      <c r="D15" s="33"/>
      <c r="E15" s="33"/>
      <c r="F15" s="33"/>
      <c r="G15" s="44" t="s">
        <v>884</v>
      </c>
      <c r="H15" s="44">
        <v>1</v>
      </c>
      <c r="I15" s="33"/>
      <c r="J15" s="33"/>
      <c r="K15" s="45">
        <v>3525</v>
      </c>
    </row>
    <row r="16" spans="1:11" x14ac:dyDescent="0.25">
      <c r="A16" s="33">
        <v>10522</v>
      </c>
      <c r="B16" s="33" t="s">
        <v>871</v>
      </c>
      <c r="C16" s="33"/>
      <c r="D16" s="33"/>
      <c r="E16" s="33"/>
      <c r="F16" s="33"/>
      <c r="G16" s="44" t="s">
        <v>883</v>
      </c>
      <c r="H16" s="44">
        <v>1</v>
      </c>
      <c r="I16" s="33"/>
      <c r="J16" s="33"/>
      <c r="K16" s="45">
        <v>3525</v>
      </c>
    </row>
    <row r="17" spans="1:11" x14ac:dyDescent="0.25">
      <c r="A17" s="33">
        <v>10523</v>
      </c>
      <c r="B17" s="33" t="s">
        <v>871</v>
      </c>
      <c r="C17" s="33"/>
      <c r="D17" s="33"/>
      <c r="E17" s="33"/>
      <c r="F17" s="33"/>
      <c r="G17" s="44" t="s">
        <v>885</v>
      </c>
      <c r="H17" s="44">
        <v>1</v>
      </c>
      <c r="I17" s="33"/>
      <c r="J17" s="33"/>
      <c r="K17" s="45">
        <v>3525</v>
      </c>
    </row>
    <row r="18" spans="1:11" x14ac:dyDescent="0.25">
      <c r="A18" s="33">
        <v>10524</v>
      </c>
      <c r="B18" s="33" t="s">
        <v>871</v>
      </c>
      <c r="C18" s="33"/>
      <c r="D18" s="33"/>
      <c r="E18" s="33"/>
      <c r="F18" s="33"/>
      <c r="G18" s="44" t="s">
        <v>886</v>
      </c>
      <c r="H18" s="44">
        <v>1</v>
      </c>
      <c r="I18" s="33"/>
      <c r="J18" s="33"/>
      <c r="K18" s="45">
        <v>3525</v>
      </c>
    </row>
    <row r="19" spans="1:11" x14ac:dyDescent="0.25">
      <c r="A19" s="33">
        <v>10525</v>
      </c>
      <c r="B19" s="33" t="s">
        <v>871</v>
      </c>
      <c r="C19" s="33"/>
      <c r="D19" s="33"/>
      <c r="E19" s="33"/>
      <c r="F19" s="33"/>
      <c r="G19" s="44" t="s">
        <v>887</v>
      </c>
      <c r="H19" s="44">
        <v>1</v>
      </c>
      <c r="I19" s="33"/>
      <c r="J19" s="33"/>
      <c r="K19" s="45">
        <v>3525</v>
      </c>
    </row>
    <row r="20" spans="1:11" x14ac:dyDescent="0.25">
      <c r="A20" s="33">
        <v>10526</v>
      </c>
      <c r="B20" s="33" t="s">
        <v>871</v>
      </c>
      <c r="C20" s="33"/>
      <c r="D20" s="33"/>
      <c r="E20" s="33"/>
      <c r="F20" s="33"/>
      <c r="G20" s="44" t="s">
        <v>888</v>
      </c>
      <c r="H20" s="44">
        <v>1</v>
      </c>
      <c r="I20" s="33"/>
      <c r="J20" s="33"/>
      <c r="K20" s="45">
        <v>3525</v>
      </c>
    </row>
    <row r="21" spans="1:11" x14ac:dyDescent="0.25">
      <c r="A21" s="33">
        <v>10527</v>
      </c>
      <c r="B21" s="33" t="s">
        <v>871</v>
      </c>
      <c r="C21" s="33"/>
      <c r="D21" s="33"/>
      <c r="E21" s="33"/>
      <c r="F21" s="33"/>
      <c r="G21" s="44" t="s">
        <v>889</v>
      </c>
      <c r="H21" s="44">
        <v>1</v>
      </c>
      <c r="I21" s="33"/>
      <c r="J21" s="33"/>
      <c r="K21" s="45">
        <v>3525</v>
      </c>
    </row>
    <row r="22" spans="1:11" x14ac:dyDescent="0.25">
      <c r="A22" s="33">
        <v>10528</v>
      </c>
      <c r="B22" s="33" t="s">
        <v>871</v>
      </c>
      <c r="C22" s="33"/>
      <c r="D22" s="33"/>
      <c r="E22" s="33"/>
      <c r="F22" s="33"/>
      <c r="G22" s="44" t="s">
        <v>890</v>
      </c>
      <c r="H22" s="44">
        <v>1</v>
      </c>
      <c r="I22" s="33"/>
      <c r="J22" s="33"/>
      <c r="K22" s="45">
        <v>3525</v>
      </c>
    </row>
    <row r="23" spans="1:11" x14ac:dyDescent="0.25">
      <c r="A23" s="33">
        <v>10529</v>
      </c>
      <c r="B23" s="33" t="s">
        <v>871</v>
      </c>
      <c r="C23" s="33"/>
      <c r="D23" s="33"/>
      <c r="E23" s="33"/>
      <c r="F23" s="33"/>
      <c r="G23" s="44" t="s">
        <v>891</v>
      </c>
      <c r="H23" s="44">
        <v>1</v>
      </c>
      <c r="I23" s="33"/>
      <c r="J23" s="33"/>
      <c r="K23" s="45">
        <v>3525</v>
      </c>
    </row>
    <row r="24" spans="1:11" x14ac:dyDescent="0.25">
      <c r="A24" s="33">
        <v>10530</v>
      </c>
      <c r="B24" s="33" t="s">
        <v>871</v>
      </c>
      <c r="C24" s="33"/>
      <c r="D24" s="33"/>
      <c r="E24" s="33"/>
      <c r="F24" s="33"/>
      <c r="G24" s="44" t="s">
        <v>892</v>
      </c>
      <c r="H24" s="44">
        <v>1</v>
      </c>
      <c r="I24" s="33"/>
      <c r="J24" s="33"/>
      <c r="K24" s="45">
        <v>3525</v>
      </c>
    </row>
    <row r="25" spans="1:11" x14ac:dyDescent="0.25">
      <c r="A25" s="33">
        <v>10531</v>
      </c>
      <c r="B25" s="33" t="s">
        <v>871</v>
      </c>
      <c r="C25" s="33"/>
      <c r="D25" s="33"/>
      <c r="E25" s="33"/>
      <c r="F25" s="33"/>
      <c r="G25" s="44" t="s">
        <v>893</v>
      </c>
      <c r="H25" s="44">
        <v>1</v>
      </c>
      <c r="I25" s="33"/>
      <c r="J25" s="33"/>
      <c r="K25" s="45">
        <v>3525</v>
      </c>
    </row>
    <row r="26" spans="1:11" x14ac:dyDescent="0.25">
      <c r="A26" s="33">
        <v>10532</v>
      </c>
      <c r="B26" s="33" t="s">
        <v>871</v>
      </c>
      <c r="C26" s="33"/>
      <c r="D26" s="33"/>
      <c r="E26" s="33"/>
      <c r="F26" s="33"/>
      <c r="G26" s="44" t="s">
        <v>894</v>
      </c>
      <c r="H26" s="44">
        <v>1</v>
      </c>
      <c r="I26" s="33"/>
      <c r="J26" s="33"/>
      <c r="K26" s="45">
        <v>3525</v>
      </c>
    </row>
    <row r="27" spans="1:11" x14ac:dyDescent="0.25">
      <c r="A27" s="33">
        <v>10533</v>
      </c>
      <c r="B27" s="33" t="s">
        <v>871</v>
      </c>
      <c r="C27" s="33"/>
      <c r="D27" s="33"/>
      <c r="E27" s="33"/>
      <c r="F27" s="33"/>
      <c r="G27" s="44" t="s">
        <v>895</v>
      </c>
      <c r="H27" s="44">
        <v>1</v>
      </c>
      <c r="I27" s="33"/>
      <c r="J27" s="33"/>
      <c r="K27" s="45">
        <v>3525</v>
      </c>
    </row>
    <row r="28" spans="1:11" x14ac:dyDescent="0.25">
      <c r="A28" s="33">
        <v>10534</v>
      </c>
      <c r="B28" s="33" t="s">
        <v>871</v>
      </c>
      <c r="C28" s="33"/>
      <c r="D28" s="33"/>
      <c r="E28" s="33"/>
      <c r="F28" s="33"/>
      <c r="G28" s="44" t="s">
        <v>896</v>
      </c>
      <c r="H28" s="44">
        <v>1</v>
      </c>
      <c r="I28" s="33"/>
      <c r="J28" s="33"/>
      <c r="K28" s="45">
        <v>3525</v>
      </c>
    </row>
    <row r="29" spans="1:11" x14ac:dyDescent="0.25">
      <c r="A29" s="33">
        <v>10535</v>
      </c>
      <c r="B29" s="33" t="s">
        <v>871</v>
      </c>
      <c r="C29" s="33"/>
      <c r="D29" s="33"/>
      <c r="E29" s="33"/>
      <c r="F29" s="33"/>
      <c r="G29" s="44" t="s">
        <v>897</v>
      </c>
      <c r="H29" s="44">
        <v>1</v>
      </c>
      <c r="I29" s="33"/>
      <c r="J29" s="33"/>
      <c r="K29" s="45">
        <v>3525</v>
      </c>
    </row>
    <row r="30" spans="1:11" x14ac:dyDescent="0.25">
      <c r="A30" s="33">
        <v>10536</v>
      </c>
      <c r="B30" s="33" t="s">
        <v>871</v>
      </c>
      <c r="C30" s="33"/>
      <c r="D30" s="33"/>
      <c r="E30" s="33"/>
      <c r="F30" s="33"/>
      <c r="G30" s="44" t="s">
        <v>898</v>
      </c>
      <c r="H30" s="44">
        <v>1</v>
      </c>
      <c r="I30" s="33"/>
      <c r="J30" s="33"/>
      <c r="K30" s="45">
        <v>3525</v>
      </c>
    </row>
    <row r="31" spans="1:11" x14ac:dyDescent="0.25">
      <c r="A31" s="33">
        <v>10537</v>
      </c>
      <c r="B31" s="33" t="s">
        <v>871</v>
      </c>
      <c r="C31" s="33"/>
      <c r="D31" s="33"/>
      <c r="E31" s="33"/>
      <c r="F31" s="33"/>
      <c r="G31" s="44" t="s">
        <v>899</v>
      </c>
      <c r="H31" s="44">
        <v>1</v>
      </c>
      <c r="I31" s="33"/>
      <c r="J31" s="33"/>
      <c r="K31" s="45">
        <v>3525</v>
      </c>
    </row>
    <row r="32" spans="1:11" x14ac:dyDescent="0.25">
      <c r="A32" s="8" t="s">
        <v>31</v>
      </c>
      <c r="B32" s="33"/>
      <c r="C32" s="34"/>
      <c r="D32" s="34"/>
      <c r="E32" s="34"/>
      <c r="F32" s="34"/>
      <c r="G32" s="34"/>
      <c r="H32" s="11"/>
      <c r="I32" s="34"/>
      <c r="J32" s="34"/>
      <c r="K32" s="34"/>
    </row>
    <row r="33" spans="1:11" x14ac:dyDescent="0.25">
      <c r="A33" s="8" t="s">
        <v>32</v>
      </c>
      <c r="B33" s="33"/>
      <c r="C33" s="13"/>
      <c r="D33" s="13"/>
      <c r="E33" s="13"/>
      <c r="F33" s="22"/>
      <c r="G33" s="22"/>
      <c r="H33" s="11"/>
      <c r="I33" s="22"/>
      <c r="J33" s="22"/>
      <c r="K33" s="22"/>
    </row>
    <row r="34" spans="1:11" x14ac:dyDescent="0.25">
      <c r="A34" s="5" t="s">
        <v>2</v>
      </c>
      <c r="B34" s="5" t="s">
        <v>3</v>
      </c>
      <c r="C34" s="5" t="s">
        <v>4</v>
      </c>
      <c r="D34" s="5" t="s">
        <v>33</v>
      </c>
      <c r="E34" s="5" t="s">
        <v>5</v>
      </c>
      <c r="F34" s="5" t="s">
        <v>34</v>
      </c>
      <c r="G34" s="5" t="s">
        <v>6</v>
      </c>
      <c r="H34" s="5" t="s">
        <v>7</v>
      </c>
      <c r="I34" s="5" t="s">
        <v>8</v>
      </c>
      <c r="J34" s="5" t="s">
        <v>35</v>
      </c>
      <c r="K34" s="5" t="s">
        <v>9</v>
      </c>
    </row>
    <row r="35" spans="1:11" x14ac:dyDescent="0.25">
      <c r="A35" s="33">
        <v>10538</v>
      </c>
      <c r="B35" s="33" t="s">
        <v>871</v>
      </c>
      <c r="C35" s="33"/>
      <c r="D35" s="33"/>
      <c r="E35" s="33"/>
      <c r="F35" s="33"/>
      <c r="G35" s="44" t="s">
        <v>900</v>
      </c>
      <c r="H35" s="44">
        <v>1</v>
      </c>
      <c r="I35" s="33"/>
      <c r="J35" s="33"/>
      <c r="K35" s="45">
        <v>3525</v>
      </c>
    </row>
    <row r="36" spans="1:11" x14ac:dyDescent="0.25">
      <c r="A36" s="33">
        <v>10539</v>
      </c>
      <c r="B36" s="33" t="s">
        <v>871</v>
      </c>
      <c r="C36" s="33"/>
      <c r="D36" s="33"/>
      <c r="E36" s="33"/>
      <c r="F36" s="33"/>
      <c r="G36" s="44" t="s">
        <v>901</v>
      </c>
      <c r="H36" s="44">
        <v>1</v>
      </c>
      <c r="I36" s="33"/>
      <c r="J36" s="33"/>
      <c r="K36" s="45">
        <v>3525</v>
      </c>
    </row>
    <row r="37" spans="1:11" x14ac:dyDescent="0.25">
      <c r="A37" s="33">
        <v>10540</v>
      </c>
      <c r="B37" s="33" t="s">
        <v>871</v>
      </c>
      <c r="C37" s="33"/>
      <c r="D37" s="33"/>
      <c r="E37" s="33"/>
      <c r="F37" s="33"/>
      <c r="G37" s="44" t="s">
        <v>902</v>
      </c>
      <c r="H37" s="44">
        <v>1</v>
      </c>
      <c r="I37" s="33"/>
      <c r="J37" s="33"/>
      <c r="K37" s="45">
        <v>3525</v>
      </c>
    </row>
    <row r="38" spans="1:11" x14ac:dyDescent="0.25">
      <c r="A38" s="33">
        <v>10541</v>
      </c>
      <c r="B38" s="33" t="s">
        <v>871</v>
      </c>
      <c r="C38" s="33"/>
      <c r="D38" s="33"/>
      <c r="E38" s="33"/>
      <c r="F38" s="33"/>
      <c r="G38" s="44" t="s">
        <v>903</v>
      </c>
      <c r="H38" s="44">
        <v>1</v>
      </c>
      <c r="I38" s="33"/>
      <c r="J38" s="33"/>
      <c r="K38" s="45">
        <v>3525</v>
      </c>
    </row>
    <row r="39" spans="1:11" x14ac:dyDescent="0.25">
      <c r="A39" s="33">
        <v>10542</v>
      </c>
      <c r="B39" s="33" t="s">
        <v>871</v>
      </c>
      <c r="C39" s="33"/>
      <c r="D39" s="33"/>
      <c r="E39" s="33"/>
      <c r="F39" s="33"/>
      <c r="G39" s="44" t="s">
        <v>904</v>
      </c>
      <c r="H39" s="44">
        <v>1</v>
      </c>
      <c r="I39" s="33"/>
      <c r="J39" s="33"/>
      <c r="K39" s="45">
        <v>3525</v>
      </c>
    </row>
    <row r="40" spans="1:11" x14ac:dyDescent="0.25">
      <c r="A40" s="33">
        <v>10543</v>
      </c>
      <c r="B40" s="33" t="s">
        <v>871</v>
      </c>
      <c r="C40" s="33"/>
      <c r="D40" s="33"/>
      <c r="E40" s="33"/>
      <c r="F40" s="33"/>
      <c r="G40" s="44" t="s">
        <v>905</v>
      </c>
      <c r="H40" s="44">
        <v>1</v>
      </c>
      <c r="I40" s="33"/>
      <c r="J40" s="33"/>
      <c r="K40" s="45">
        <v>3525</v>
      </c>
    </row>
    <row r="41" spans="1:11" x14ac:dyDescent="0.25">
      <c r="A41" s="33">
        <v>10544</v>
      </c>
      <c r="B41" s="33" t="s">
        <v>871</v>
      </c>
      <c r="C41" s="33"/>
      <c r="D41" s="33"/>
      <c r="E41" s="33"/>
      <c r="F41" s="33"/>
      <c r="G41" s="44" t="s">
        <v>906</v>
      </c>
      <c r="H41" s="44">
        <v>1</v>
      </c>
      <c r="I41" s="33"/>
      <c r="J41" s="33"/>
      <c r="K41" s="45">
        <v>3525</v>
      </c>
    </row>
    <row r="42" spans="1:11" x14ac:dyDescent="0.25">
      <c r="A42" s="33">
        <v>10545</v>
      </c>
      <c r="B42" s="33" t="s">
        <v>871</v>
      </c>
      <c r="C42" s="33"/>
      <c r="D42" s="33"/>
      <c r="E42" s="33"/>
      <c r="F42" s="33"/>
      <c r="G42" s="44" t="s">
        <v>907</v>
      </c>
      <c r="H42" s="44">
        <v>1</v>
      </c>
      <c r="I42" s="33"/>
      <c r="J42" s="33"/>
      <c r="K42" s="45">
        <v>3525</v>
      </c>
    </row>
    <row r="43" spans="1:11" x14ac:dyDescent="0.25">
      <c r="A43" s="33">
        <v>10546</v>
      </c>
      <c r="B43" s="33" t="s">
        <v>871</v>
      </c>
      <c r="C43" s="33"/>
      <c r="D43" s="33"/>
      <c r="E43" s="33"/>
      <c r="F43" s="33"/>
      <c r="G43" s="44" t="s">
        <v>908</v>
      </c>
      <c r="H43" s="44">
        <v>1</v>
      </c>
      <c r="I43" s="33"/>
      <c r="J43" s="33"/>
      <c r="K43" s="45">
        <v>3525</v>
      </c>
    </row>
    <row r="44" spans="1:11" x14ac:dyDescent="0.25">
      <c r="A44" s="33">
        <v>10547</v>
      </c>
      <c r="B44" s="33" t="s">
        <v>871</v>
      </c>
      <c r="C44" s="33"/>
      <c r="D44" s="33"/>
      <c r="E44" s="33"/>
      <c r="F44" s="33"/>
      <c r="G44" s="44" t="s">
        <v>909</v>
      </c>
      <c r="H44" s="44">
        <v>1</v>
      </c>
      <c r="I44" s="33"/>
      <c r="J44" s="33"/>
      <c r="K44" s="45">
        <v>3525</v>
      </c>
    </row>
    <row r="45" spans="1:11" x14ac:dyDescent="0.25">
      <c r="A45" s="33">
        <v>10548</v>
      </c>
      <c r="B45" s="33" t="s">
        <v>871</v>
      </c>
      <c r="C45" s="33"/>
      <c r="D45" s="33"/>
      <c r="E45" s="33"/>
      <c r="F45" s="33"/>
      <c r="G45" s="44" t="s">
        <v>910</v>
      </c>
      <c r="H45" s="44">
        <v>1</v>
      </c>
      <c r="I45" s="33"/>
      <c r="J45" s="33"/>
      <c r="K45" s="45">
        <v>3525</v>
      </c>
    </row>
    <row r="46" spans="1:11" x14ac:dyDescent="0.25">
      <c r="A46" s="33">
        <v>10549</v>
      </c>
      <c r="B46" s="33" t="s">
        <v>871</v>
      </c>
      <c r="C46" s="33"/>
      <c r="D46" s="33"/>
      <c r="E46" s="33"/>
      <c r="F46" s="33"/>
      <c r="G46" s="44" t="s">
        <v>911</v>
      </c>
      <c r="H46" s="44">
        <v>1</v>
      </c>
      <c r="I46" s="33"/>
      <c r="J46" s="33"/>
      <c r="K46" s="45">
        <v>3525</v>
      </c>
    </row>
    <row r="47" spans="1:11" x14ac:dyDescent="0.25">
      <c r="A47" s="33">
        <v>10550</v>
      </c>
      <c r="B47" s="33" t="s">
        <v>871</v>
      </c>
      <c r="C47" s="33"/>
      <c r="D47" s="33"/>
      <c r="E47" s="33"/>
      <c r="F47" s="33"/>
      <c r="G47" s="44" t="s">
        <v>912</v>
      </c>
      <c r="H47" s="44">
        <v>1</v>
      </c>
      <c r="I47" s="33"/>
      <c r="J47" s="33"/>
      <c r="K47" s="45">
        <v>3525</v>
      </c>
    </row>
    <row r="48" spans="1:11" x14ac:dyDescent="0.25">
      <c r="A48" s="33">
        <v>10551</v>
      </c>
      <c r="B48" s="33" t="s">
        <v>871</v>
      </c>
      <c r="C48" s="33"/>
      <c r="D48" s="33"/>
      <c r="E48" s="33"/>
      <c r="F48" s="33"/>
      <c r="G48" s="44" t="s">
        <v>913</v>
      </c>
      <c r="H48" s="44">
        <v>1</v>
      </c>
      <c r="I48" s="33"/>
      <c r="J48" s="33"/>
      <c r="K48" s="45">
        <v>3525</v>
      </c>
    </row>
    <row r="49" spans="1:11" x14ac:dyDescent="0.25">
      <c r="A49" s="33">
        <v>10552</v>
      </c>
      <c r="B49" s="33" t="s">
        <v>871</v>
      </c>
      <c r="C49" s="33"/>
      <c r="D49" s="33"/>
      <c r="E49" s="33"/>
      <c r="F49" s="33"/>
      <c r="G49" s="44" t="s">
        <v>914</v>
      </c>
      <c r="H49" s="44">
        <v>1</v>
      </c>
      <c r="I49" s="33"/>
      <c r="J49" s="33"/>
      <c r="K49" s="45">
        <v>3525</v>
      </c>
    </row>
    <row r="50" spans="1:11" x14ac:dyDescent="0.25">
      <c r="A50" s="33">
        <v>10553</v>
      </c>
      <c r="B50" s="33" t="s">
        <v>871</v>
      </c>
      <c r="C50" s="33"/>
      <c r="D50" s="33"/>
      <c r="E50" s="33"/>
      <c r="F50" s="33"/>
      <c r="G50" s="44" t="s">
        <v>915</v>
      </c>
      <c r="H50" s="44">
        <v>1</v>
      </c>
      <c r="I50" s="33"/>
      <c r="J50" s="33"/>
      <c r="K50" s="45">
        <v>3525</v>
      </c>
    </row>
    <row r="51" spans="1:11" x14ac:dyDescent="0.25">
      <c r="A51" s="33">
        <v>10554</v>
      </c>
      <c r="B51" s="33" t="s">
        <v>871</v>
      </c>
      <c r="C51" s="33"/>
      <c r="D51" s="33"/>
      <c r="E51" s="33"/>
      <c r="F51" s="33"/>
      <c r="G51" s="44" t="s">
        <v>916</v>
      </c>
      <c r="H51" s="44">
        <v>1</v>
      </c>
      <c r="I51" s="33"/>
      <c r="J51" s="33"/>
      <c r="K51" s="45">
        <v>3525</v>
      </c>
    </row>
    <row r="52" spans="1:11" x14ac:dyDescent="0.25">
      <c r="A52" s="33">
        <v>10555</v>
      </c>
      <c r="B52" s="33" t="s">
        <v>871</v>
      </c>
      <c r="C52" s="33"/>
      <c r="D52" s="33"/>
      <c r="E52" s="33"/>
      <c r="F52" s="33"/>
      <c r="G52" s="44" t="s">
        <v>917</v>
      </c>
      <c r="H52" s="44">
        <v>1</v>
      </c>
      <c r="I52" s="33"/>
      <c r="J52" s="33"/>
      <c r="K52" s="45">
        <v>3525</v>
      </c>
    </row>
    <row r="53" spans="1:11" x14ac:dyDescent="0.25">
      <c r="A53" s="33">
        <v>10556</v>
      </c>
      <c r="B53" s="33" t="s">
        <v>871</v>
      </c>
      <c r="C53" s="33"/>
      <c r="D53" s="33"/>
      <c r="E53" s="33"/>
      <c r="F53" s="33"/>
      <c r="G53" s="44" t="s">
        <v>918</v>
      </c>
      <c r="H53" s="44">
        <v>1</v>
      </c>
      <c r="I53" s="33"/>
      <c r="J53" s="33"/>
      <c r="K53" s="45">
        <v>3525</v>
      </c>
    </row>
    <row r="54" spans="1:11" x14ac:dyDescent="0.25">
      <c r="A54" s="33">
        <v>10557</v>
      </c>
      <c r="B54" s="33" t="s">
        <v>871</v>
      </c>
      <c r="C54" s="33"/>
      <c r="D54" s="33"/>
      <c r="E54" s="33"/>
      <c r="F54" s="33"/>
      <c r="G54" s="44" t="s">
        <v>919</v>
      </c>
      <c r="H54" s="44">
        <v>1</v>
      </c>
      <c r="I54" s="33"/>
      <c r="J54" s="33"/>
      <c r="K54" s="45">
        <v>3525</v>
      </c>
    </row>
    <row r="55" spans="1:11" x14ac:dyDescent="0.25">
      <c r="A55" s="33">
        <v>10558</v>
      </c>
      <c r="B55" s="33" t="s">
        <v>871</v>
      </c>
      <c r="C55" s="33"/>
      <c r="D55" s="33"/>
      <c r="E55" s="33"/>
      <c r="F55" s="33"/>
      <c r="G55" s="44" t="s">
        <v>920</v>
      </c>
      <c r="H55" s="44">
        <v>1</v>
      </c>
      <c r="I55" s="33"/>
      <c r="J55" s="33"/>
      <c r="K55" s="45">
        <v>3525</v>
      </c>
    </row>
    <row r="56" spans="1:11" x14ac:dyDescent="0.25">
      <c r="A56" s="33">
        <v>10559</v>
      </c>
      <c r="B56" s="33" t="s">
        <v>871</v>
      </c>
      <c r="C56" s="33"/>
      <c r="D56" s="33"/>
      <c r="E56" s="33"/>
      <c r="F56" s="33"/>
      <c r="G56" s="44" t="s">
        <v>921</v>
      </c>
      <c r="H56" s="44">
        <v>1</v>
      </c>
      <c r="I56" s="33"/>
      <c r="J56" s="33"/>
      <c r="K56" s="45">
        <v>3525</v>
      </c>
    </row>
    <row r="57" spans="1:11" x14ac:dyDescent="0.25">
      <c r="A57" s="33">
        <v>10560</v>
      </c>
      <c r="B57" s="33" t="s">
        <v>871</v>
      </c>
      <c r="C57" s="33"/>
      <c r="D57" s="33"/>
      <c r="E57" s="33"/>
      <c r="F57" s="33"/>
      <c r="G57" s="44" t="s">
        <v>922</v>
      </c>
      <c r="H57" s="44">
        <v>1</v>
      </c>
      <c r="I57" s="33"/>
      <c r="J57" s="33"/>
      <c r="K57" s="45">
        <v>3525</v>
      </c>
    </row>
    <row r="58" spans="1:11" x14ac:dyDescent="0.25">
      <c r="A58" s="33">
        <v>10561</v>
      </c>
      <c r="B58" s="33" t="s">
        <v>871</v>
      </c>
      <c r="C58" s="33"/>
      <c r="D58" s="33"/>
      <c r="E58" s="33"/>
      <c r="F58" s="33"/>
      <c r="G58" s="44" t="s">
        <v>923</v>
      </c>
      <c r="H58" s="44">
        <v>1</v>
      </c>
      <c r="I58" s="33"/>
      <c r="J58" s="33"/>
      <c r="K58" s="45">
        <v>3525</v>
      </c>
    </row>
    <row r="59" spans="1:11" x14ac:dyDescent="0.25">
      <c r="A59" s="33">
        <v>10562</v>
      </c>
      <c r="B59" s="33" t="s">
        <v>871</v>
      </c>
      <c r="C59" s="33"/>
      <c r="D59" s="33"/>
      <c r="E59" s="33"/>
      <c r="F59" s="33"/>
      <c r="G59" s="44" t="s">
        <v>924</v>
      </c>
      <c r="H59" s="44">
        <v>1</v>
      </c>
      <c r="I59" s="33"/>
      <c r="J59" s="33"/>
      <c r="K59" s="45">
        <v>3525</v>
      </c>
    </row>
    <row r="60" spans="1:11" x14ac:dyDescent="0.25">
      <c r="A60" s="33">
        <v>10563</v>
      </c>
      <c r="B60" s="33" t="s">
        <v>871</v>
      </c>
      <c r="C60" s="33"/>
      <c r="D60" s="33"/>
      <c r="E60" s="33"/>
      <c r="F60" s="33"/>
      <c r="G60" s="44" t="s">
        <v>925</v>
      </c>
      <c r="H60" s="44">
        <v>1</v>
      </c>
      <c r="I60" s="33"/>
      <c r="J60" s="33"/>
      <c r="K60" s="45">
        <v>3525</v>
      </c>
    </row>
    <row r="61" spans="1:11" x14ac:dyDescent="0.25">
      <c r="A61" s="33">
        <v>10564</v>
      </c>
      <c r="B61" s="33" t="s">
        <v>871</v>
      </c>
      <c r="C61" s="33"/>
      <c r="D61" s="33"/>
      <c r="E61" s="33"/>
      <c r="F61" s="33"/>
      <c r="G61" s="44" t="s">
        <v>926</v>
      </c>
      <c r="H61" s="44">
        <v>1</v>
      </c>
      <c r="I61" s="33"/>
      <c r="J61" s="33"/>
      <c r="K61" s="45">
        <v>3525</v>
      </c>
    </row>
    <row r="62" spans="1:11" x14ac:dyDescent="0.25">
      <c r="A62" s="33">
        <v>10565</v>
      </c>
      <c r="B62" s="33" t="s">
        <v>871</v>
      </c>
      <c r="C62" s="33"/>
      <c r="D62" s="33"/>
      <c r="E62" s="33"/>
      <c r="F62" s="33"/>
      <c r="G62" s="44" t="s">
        <v>927</v>
      </c>
      <c r="H62" s="44">
        <v>1</v>
      </c>
      <c r="I62" s="33"/>
      <c r="J62" s="33"/>
      <c r="K62" s="45">
        <v>3525</v>
      </c>
    </row>
    <row r="63" spans="1:11" x14ac:dyDescent="0.25">
      <c r="A63" s="33">
        <v>10566</v>
      </c>
      <c r="B63" s="33" t="s">
        <v>871</v>
      </c>
      <c r="C63" s="33"/>
      <c r="D63" s="33"/>
      <c r="E63" s="33"/>
      <c r="F63" s="33"/>
      <c r="G63" s="44" t="s">
        <v>928</v>
      </c>
      <c r="H63" s="44">
        <v>1</v>
      </c>
      <c r="I63" s="33"/>
      <c r="J63" s="33"/>
      <c r="K63" s="45">
        <v>3525</v>
      </c>
    </row>
    <row r="64" spans="1:11" x14ac:dyDescent="0.25">
      <c r="A64" s="33">
        <v>10567</v>
      </c>
      <c r="B64" s="33" t="s">
        <v>871</v>
      </c>
      <c r="C64" s="33"/>
      <c r="D64" s="33"/>
      <c r="E64" s="33"/>
      <c r="F64" s="33"/>
      <c r="G64" s="44" t="s">
        <v>929</v>
      </c>
      <c r="H64" s="44">
        <v>1</v>
      </c>
      <c r="I64" s="33"/>
      <c r="J64" s="33"/>
      <c r="K64" s="45">
        <v>3525</v>
      </c>
    </row>
    <row r="65" spans="1:11" x14ac:dyDescent="0.25">
      <c r="A65" s="33">
        <v>10568</v>
      </c>
      <c r="B65" s="33" t="s">
        <v>871</v>
      </c>
      <c r="C65" s="33"/>
      <c r="D65" s="33"/>
      <c r="E65" s="33"/>
      <c r="F65" s="33"/>
      <c r="G65" s="44" t="s">
        <v>930</v>
      </c>
      <c r="H65" s="44">
        <v>1</v>
      </c>
      <c r="I65" s="33"/>
      <c r="J65" s="33"/>
      <c r="K65" s="45">
        <v>3525</v>
      </c>
    </row>
    <row r="66" spans="1:11" x14ac:dyDescent="0.25">
      <c r="A66" s="8" t="s">
        <v>31</v>
      </c>
      <c r="B66" s="33"/>
      <c r="C66" s="34"/>
      <c r="D66" s="34"/>
      <c r="E66" s="34"/>
      <c r="F66" s="34"/>
      <c r="G66" s="34"/>
      <c r="H66" s="11"/>
      <c r="I66" s="34"/>
      <c r="J66" s="34"/>
      <c r="K66" s="34"/>
    </row>
    <row r="67" spans="1:11" x14ac:dyDescent="0.25">
      <c r="A67" s="8" t="s">
        <v>32</v>
      </c>
      <c r="B67" s="33"/>
      <c r="C67" s="13"/>
      <c r="D67" s="13"/>
      <c r="E67" s="13"/>
      <c r="F67" s="22"/>
      <c r="G67" s="22"/>
      <c r="H67" s="11"/>
      <c r="I67" s="22"/>
      <c r="J67" s="22"/>
      <c r="K67" s="22"/>
    </row>
    <row r="68" spans="1:11" x14ac:dyDescent="0.25">
      <c r="A68" s="5" t="s">
        <v>2</v>
      </c>
      <c r="B68" s="5" t="s">
        <v>3</v>
      </c>
      <c r="C68" s="5" t="s">
        <v>4</v>
      </c>
      <c r="D68" s="5" t="s">
        <v>33</v>
      </c>
      <c r="E68" s="5" t="s">
        <v>5</v>
      </c>
      <c r="F68" s="5" t="s">
        <v>34</v>
      </c>
      <c r="G68" s="5" t="s">
        <v>6</v>
      </c>
      <c r="H68" s="5" t="s">
        <v>7</v>
      </c>
      <c r="I68" s="5" t="s">
        <v>8</v>
      </c>
      <c r="J68" s="5" t="s">
        <v>35</v>
      </c>
      <c r="K68" s="5" t="s">
        <v>9</v>
      </c>
    </row>
    <row r="69" spans="1:11" x14ac:dyDescent="0.25">
      <c r="A69" s="33">
        <v>10569</v>
      </c>
      <c r="B69" s="33" t="s">
        <v>871</v>
      </c>
      <c r="C69" s="33"/>
      <c r="D69" s="33"/>
      <c r="E69" s="33"/>
      <c r="F69" s="33"/>
      <c r="G69" s="44" t="s">
        <v>931</v>
      </c>
      <c r="H69" s="44">
        <v>1</v>
      </c>
      <c r="I69" s="33"/>
      <c r="J69" s="33"/>
      <c r="K69" s="45">
        <v>3525</v>
      </c>
    </row>
    <row r="70" spans="1:11" x14ac:dyDescent="0.25">
      <c r="A70" s="33">
        <v>10570</v>
      </c>
      <c r="B70" s="33" t="s">
        <v>871</v>
      </c>
      <c r="C70" s="33"/>
      <c r="D70" s="33"/>
      <c r="E70" s="33"/>
      <c r="F70" s="33"/>
      <c r="G70" s="44" t="s">
        <v>932</v>
      </c>
      <c r="H70" s="44">
        <v>1</v>
      </c>
      <c r="I70" s="33"/>
      <c r="J70" s="33"/>
      <c r="K70" s="45">
        <v>3525</v>
      </c>
    </row>
    <row r="71" spans="1:11" x14ac:dyDescent="0.25">
      <c r="A71" s="33">
        <v>10571</v>
      </c>
      <c r="B71" s="33" t="s">
        <v>871</v>
      </c>
      <c r="C71" s="33"/>
      <c r="D71" s="33"/>
      <c r="E71" s="33"/>
      <c r="F71" s="33"/>
      <c r="G71" s="44" t="s">
        <v>933</v>
      </c>
      <c r="H71" s="44">
        <v>1</v>
      </c>
      <c r="I71" s="33"/>
      <c r="J71" s="33"/>
      <c r="K71" s="45">
        <v>3525</v>
      </c>
    </row>
    <row r="72" spans="1:11" x14ac:dyDescent="0.25">
      <c r="A72" s="33">
        <v>10572</v>
      </c>
      <c r="B72" s="33" t="s">
        <v>871</v>
      </c>
      <c r="C72" s="33"/>
      <c r="D72" s="33"/>
      <c r="E72" s="33"/>
      <c r="F72" s="33"/>
      <c r="G72" s="44" t="s">
        <v>934</v>
      </c>
      <c r="H72" s="44">
        <v>1</v>
      </c>
      <c r="I72" s="33"/>
      <c r="J72" s="33"/>
      <c r="K72" s="45">
        <v>3525</v>
      </c>
    </row>
    <row r="73" spans="1:11" x14ac:dyDescent="0.25">
      <c r="A73" s="33">
        <v>10573</v>
      </c>
      <c r="B73" s="33" t="s">
        <v>871</v>
      </c>
      <c r="C73" s="33"/>
      <c r="D73" s="33"/>
      <c r="E73" s="33"/>
      <c r="F73" s="33"/>
      <c r="G73" s="44" t="s">
        <v>935</v>
      </c>
      <c r="H73" s="44">
        <v>1</v>
      </c>
      <c r="I73" s="33"/>
      <c r="J73" s="33"/>
      <c r="K73" s="45">
        <v>3525</v>
      </c>
    </row>
    <row r="74" spans="1:11" x14ac:dyDescent="0.25">
      <c r="A74" s="33">
        <v>10574</v>
      </c>
      <c r="B74" s="33" t="s">
        <v>871</v>
      </c>
      <c r="C74" s="33"/>
      <c r="D74" s="33"/>
      <c r="E74" s="33"/>
      <c r="F74" s="33"/>
      <c r="G74" s="44" t="s">
        <v>936</v>
      </c>
      <c r="H74" s="44">
        <v>1</v>
      </c>
      <c r="I74" s="33"/>
      <c r="J74" s="33"/>
      <c r="K74" s="45">
        <v>3525</v>
      </c>
    </row>
    <row r="75" spans="1:11" x14ac:dyDescent="0.25">
      <c r="A75" s="33">
        <v>10575</v>
      </c>
      <c r="B75" s="33" t="s">
        <v>871</v>
      </c>
      <c r="C75" s="33"/>
      <c r="D75" s="33"/>
      <c r="E75" s="33"/>
      <c r="F75" s="33"/>
      <c r="G75" s="44" t="s">
        <v>937</v>
      </c>
      <c r="H75" s="44">
        <v>1</v>
      </c>
      <c r="I75" s="33"/>
      <c r="J75" s="33"/>
      <c r="K75" s="45">
        <v>3525</v>
      </c>
    </row>
    <row r="76" spans="1:11" x14ac:dyDescent="0.25">
      <c r="A76" s="33">
        <v>10576</v>
      </c>
      <c r="B76" s="33" t="s">
        <v>871</v>
      </c>
      <c r="C76" s="33"/>
      <c r="D76" s="33"/>
      <c r="E76" s="33"/>
      <c r="F76" s="33"/>
      <c r="G76" s="44" t="s">
        <v>938</v>
      </c>
      <c r="H76" s="44">
        <v>1</v>
      </c>
      <c r="I76" s="33"/>
      <c r="J76" s="33"/>
      <c r="K76" s="45">
        <v>3525</v>
      </c>
    </row>
    <row r="77" spans="1:11" x14ac:dyDescent="0.25">
      <c r="A77" s="33">
        <v>10577</v>
      </c>
      <c r="B77" s="33" t="s">
        <v>871</v>
      </c>
      <c r="C77" s="33"/>
      <c r="D77" s="33"/>
      <c r="E77" s="33"/>
      <c r="F77" s="33"/>
      <c r="G77" s="44" t="s">
        <v>939</v>
      </c>
      <c r="H77" s="44">
        <v>1</v>
      </c>
      <c r="I77" s="33"/>
      <c r="J77" s="33"/>
      <c r="K77" s="45">
        <v>3525</v>
      </c>
    </row>
    <row r="78" spans="1:11" x14ac:dyDescent="0.25">
      <c r="A78" s="33">
        <v>10578</v>
      </c>
      <c r="B78" s="33" t="s">
        <v>871</v>
      </c>
      <c r="C78" s="33"/>
      <c r="D78" s="33"/>
      <c r="E78" s="33"/>
      <c r="F78" s="33"/>
      <c r="G78" s="44" t="s">
        <v>940</v>
      </c>
      <c r="H78" s="44">
        <v>1</v>
      </c>
      <c r="I78" s="33"/>
      <c r="J78" s="33"/>
      <c r="K78" s="45">
        <v>3525</v>
      </c>
    </row>
    <row r="79" spans="1:11" x14ac:dyDescent="0.25">
      <c r="A79" s="33">
        <v>10579</v>
      </c>
      <c r="B79" s="33" t="s">
        <v>871</v>
      </c>
      <c r="C79" s="33"/>
      <c r="D79" s="33"/>
      <c r="E79" s="33"/>
      <c r="F79" s="33"/>
      <c r="G79" s="44" t="s">
        <v>941</v>
      </c>
      <c r="H79" s="44">
        <v>1</v>
      </c>
      <c r="I79" s="33"/>
      <c r="J79" s="33"/>
      <c r="K79" s="45">
        <v>3525</v>
      </c>
    </row>
    <row r="80" spans="1:11" x14ac:dyDescent="0.25">
      <c r="A80" s="33">
        <v>10580</v>
      </c>
      <c r="B80" s="33" t="s">
        <v>871</v>
      </c>
      <c r="C80" s="33"/>
      <c r="D80" s="33"/>
      <c r="E80" s="33"/>
      <c r="F80" s="33"/>
      <c r="G80" s="44" t="s">
        <v>942</v>
      </c>
      <c r="H80" s="44">
        <v>1</v>
      </c>
      <c r="I80" s="33"/>
      <c r="J80" s="33"/>
      <c r="K80" s="45">
        <v>3525</v>
      </c>
    </row>
    <row r="81" spans="1:11" x14ac:dyDescent="0.25">
      <c r="A81" s="33">
        <v>10581</v>
      </c>
      <c r="B81" s="33" t="s">
        <v>871</v>
      </c>
      <c r="C81" s="33"/>
      <c r="D81" s="33"/>
      <c r="E81" s="33"/>
      <c r="F81" s="33"/>
      <c r="G81" s="44" t="s">
        <v>943</v>
      </c>
      <c r="H81" s="44">
        <v>1</v>
      </c>
      <c r="I81" s="33"/>
      <c r="J81" s="33"/>
      <c r="K81" s="45">
        <v>3525</v>
      </c>
    </row>
    <row r="82" spans="1:11" x14ac:dyDescent="0.25">
      <c r="A82" s="33">
        <v>10582</v>
      </c>
      <c r="B82" s="33" t="s">
        <v>871</v>
      </c>
      <c r="C82" s="33"/>
      <c r="D82" s="33"/>
      <c r="E82" s="33"/>
      <c r="F82" s="33"/>
      <c r="G82" s="44" t="s">
        <v>944</v>
      </c>
      <c r="H82" s="44">
        <v>1</v>
      </c>
      <c r="I82" s="33"/>
      <c r="J82" s="33"/>
      <c r="K82" s="45">
        <v>3525</v>
      </c>
    </row>
    <row r="83" spans="1:11" x14ac:dyDescent="0.25">
      <c r="A83" s="33">
        <v>10583</v>
      </c>
      <c r="B83" s="33" t="s">
        <v>871</v>
      </c>
      <c r="C83" s="33"/>
      <c r="D83" s="33"/>
      <c r="E83" s="33"/>
      <c r="F83" s="33"/>
      <c r="G83" s="44" t="s">
        <v>945</v>
      </c>
      <c r="H83" s="44">
        <v>1</v>
      </c>
      <c r="I83" s="33"/>
      <c r="J83" s="33"/>
      <c r="K83" s="45">
        <v>3525</v>
      </c>
    </row>
    <row r="84" spans="1:11" x14ac:dyDescent="0.25">
      <c r="A84" s="33">
        <v>10584</v>
      </c>
      <c r="B84" s="33" t="s">
        <v>871</v>
      </c>
      <c r="C84" s="33"/>
      <c r="D84" s="33"/>
      <c r="E84" s="33"/>
      <c r="F84" s="33"/>
      <c r="G84" s="44" t="s">
        <v>946</v>
      </c>
      <c r="H84" s="44">
        <v>1</v>
      </c>
      <c r="I84" s="33"/>
      <c r="J84" s="33"/>
      <c r="K84" s="45">
        <v>3525</v>
      </c>
    </row>
    <row r="85" spans="1:11" x14ac:dyDescent="0.25">
      <c r="A85" s="33">
        <v>10585</v>
      </c>
      <c r="B85" s="33" t="s">
        <v>871</v>
      </c>
      <c r="C85" s="33"/>
      <c r="D85" s="33"/>
      <c r="E85" s="33"/>
      <c r="F85" s="33"/>
      <c r="G85" s="44" t="s">
        <v>947</v>
      </c>
      <c r="H85" s="44">
        <v>1</v>
      </c>
      <c r="I85" s="33"/>
      <c r="J85" s="33"/>
      <c r="K85" s="45">
        <v>3525</v>
      </c>
    </row>
    <row r="86" spans="1:11" x14ac:dyDescent="0.25">
      <c r="A86" s="33">
        <v>10586</v>
      </c>
      <c r="B86" s="33" t="s">
        <v>871</v>
      </c>
      <c r="C86" s="33"/>
      <c r="D86" s="33"/>
      <c r="E86" s="33"/>
      <c r="F86" s="33"/>
      <c r="G86" s="44" t="s">
        <v>948</v>
      </c>
      <c r="H86" s="44">
        <v>1</v>
      </c>
      <c r="I86" s="33"/>
      <c r="J86" s="33"/>
      <c r="K86" s="45">
        <v>3525</v>
      </c>
    </row>
    <row r="87" spans="1:11" x14ac:dyDescent="0.25">
      <c r="A87" s="33">
        <v>10587</v>
      </c>
      <c r="B87" s="33" t="s">
        <v>871</v>
      </c>
      <c r="C87" s="33"/>
      <c r="D87" s="33"/>
      <c r="E87" s="33"/>
      <c r="F87" s="33"/>
      <c r="G87" s="44" t="s">
        <v>949</v>
      </c>
      <c r="H87" s="44">
        <v>1</v>
      </c>
      <c r="I87" s="33"/>
      <c r="J87" s="33"/>
      <c r="K87" s="45">
        <v>3525</v>
      </c>
    </row>
    <row r="88" spans="1:11" x14ac:dyDescent="0.25">
      <c r="A88" s="33">
        <v>10588</v>
      </c>
      <c r="B88" s="33" t="s">
        <v>871</v>
      </c>
      <c r="C88" s="33"/>
      <c r="D88" s="33"/>
      <c r="E88" s="33"/>
      <c r="F88" s="33"/>
      <c r="G88" s="44" t="s">
        <v>950</v>
      </c>
      <c r="H88" s="44">
        <v>1</v>
      </c>
      <c r="I88" s="33"/>
      <c r="J88" s="33"/>
      <c r="K88" s="45">
        <v>3525</v>
      </c>
    </row>
    <row r="89" spans="1:11" x14ac:dyDescent="0.25">
      <c r="A89" s="33">
        <v>10589</v>
      </c>
      <c r="B89" s="33" t="s">
        <v>871</v>
      </c>
      <c r="C89" s="33"/>
      <c r="D89" s="33"/>
      <c r="E89" s="33"/>
      <c r="F89" s="33"/>
      <c r="G89" s="44" t="s">
        <v>951</v>
      </c>
      <c r="H89" s="44">
        <v>1</v>
      </c>
      <c r="I89" s="33"/>
      <c r="J89" s="33"/>
      <c r="K89" s="45">
        <v>3525</v>
      </c>
    </row>
    <row r="90" spans="1:11" x14ac:dyDescent="0.25">
      <c r="A90" s="33">
        <v>10590</v>
      </c>
      <c r="B90" s="33" t="s">
        <v>871</v>
      </c>
      <c r="C90" s="33"/>
      <c r="D90" s="33"/>
      <c r="E90" s="33"/>
      <c r="F90" s="33"/>
      <c r="G90" s="44" t="s">
        <v>952</v>
      </c>
      <c r="H90" s="44">
        <v>1</v>
      </c>
      <c r="I90" s="33"/>
      <c r="J90" s="33"/>
      <c r="K90" s="45">
        <v>3525</v>
      </c>
    </row>
    <row r="91" spans="1:11" x14ac:dyDescent="0.25">
      <c r="A91" s="33">
        <v>10591</v>
      </c>
      <c r="B91" s="33" t="s">
        <v>871</v>
      </c>
      <c r="C91" s="33"/>
      <c r="D91" s="33"/>
      <c r="E91" s="33"/>
      <c r="F91" s="33"/>
      <c r="G91" s="44" t="s">
        <v>953</v>
      </c>
      <c r="H91" s="44">
        <v>1</v>
      </c>
      <c r="I91" s="33"/>
      <c r="J91" s="33"/>
      <c r="K91" s="45">
        <v>3525</v>
      </c>
    </row>
    <row r="92" spans="1:11" x14ac:dyDescent="0.25">
      <c r="A92" s="33">
        <v>10592</v>
      </c>
      <c r="B92" s="33" t="s">
        <v>871</v>
      </c>
      <c r="C92" s="33"/>
      <c r="D92" s="33"/>
      <c r="E92" s="33"/>
      <c r="F92" s="33"/>
      <c r="G92" s="44" t="s">
        <v>954</v>
      </c>
      <c r="H92" s="44">
        <v>1</v>
      </c>
      <c r="I92" s="33"/>
      <c r="J92" s="33"/>
      <c r="K92" s="45">
        <v>3525</v>
      </c>
    </row>
    <row r="93" spans="1:11" x14ac:dyDescent="0.25">
      <c r="A93" s="33">
        <v>10593</v>
      </c>
      <c r="B93" s="33" t="s">
        <v>871</v>
      </c>
      <c r="C93" s="33"/>
      <c r="D93" s="33"/>
      <c r="E93" s="33"/>
      <c r="F93" s="33"/>
      <c r="G93" s="44" t="s">
        <v>955</v>
      </c>
      <c r="H93" s="44">
        <v>1</v>
      </c>
      <c r="I93" s="33"/>
      <c r="J93" s="33"/>
      <c r="K93" s="45">
        <v>3525</v>
      </c>
    </row>
    <row r="94" spans="1:11" x14ac:dyDescent="0.25">
      <c r="A94" s="33">
        <v>10594</v>
      </c>
      <c r="B94" s="33" t="s">
        <v>871</v>
      </c>
      <c r="C94" s="33"/>
      <c r="D94" s="33"/>
      <c r="E94" s="33"/>
      <c r="F94" s="33"/>
      <c r="G94" s="44" t="s">
        <v>956</v>
      </c>
      <c r="H94" s="44">
        <v>1</v>
      </c>
      <c r="I94" s="33"/>
      <c r="J94" s="33"/>
      <c r="K94" s="45">
        <v>3525</v>
      </c>
    </row>
    <row r="95" spans="1:11" x14ac:dyDescent="0.25">
      <c r="A95" s="33">
        <v>10595</v>
      </c>
      <c r="B95" s="33" t="s">
        <v>871</v>
      </c>
      <c r="C95" s="33"/>
      <c r="D95" s="33"/>
      <c r="E95" s="33"/>
      <c r="F95" s="33"/>
      <c r="G95" s="44" t="s">
        <v>957</v>
      </c>
      <c r="H95" s="44">
        <v>1</v>
      </c>
      <c r="I95" s="33"/>
      <c r="J95" s="33"/>
      <c r="K95" s="45">
        <v>3525</v>
      </c>
    </row>
    <row r="96" spans="1:11" x14ac:dyDescent="0.25">
      <c r="A96" s="33">
        <v>10596</v>
      </c>
      <c r="B96" s="33" t="s">
        <v>871</v>
      </c>
      <c r="C96" s="33"/>
      <c r="D96" s="33"/>
      <c r="E96" s="33"/>
      <c r="F96" s="33"/>
      <c r="G96" s="44" t="s">
        <v>958</v>
      </c>
      <c r="H96" s="44">
        <v>1</v>
      </c>
      <c r="I96" s="33"/>
      <c r="J96" s="33"/>
      <c r="K96" s="45">
        <v>3525</v>
      </c>
    </row>
    <row r="97" spans="1:11" x14ac:dyDescent="0.25">
      <c r="A97" s="33">
        <v>10597</v>
      </c>
      <c r="B97" s="33" t="s">
        <v>871</v>
      </c>
      <c r="C97" s="33"/>
      <c r="D97" s="33"/>
      <c r="E97" s="33"/>
      <c r="F97" s="33"/>
      <c r="G97" s="44" t="s">
        <v>959</v>
      </c>
      <c r="H97" s="44">
        <v>1</v>
      </c>
      <c r="I97" s="33"/>
      <c r="J97" s="33"/>
      <c r="K97" s="45">
        <v>3525</v>
      </c>
    </row>
    <row r="98" spans="1:11" x14ac:dyDescent="0.25">
      <c r="A98" s="8" t="s">
        <v>31</v>
      </c>
      <c r="B98" s="33"/>
      <c r="C98" s="34"/>
      <c r="D98" s="34"/>
      <c r="E98" s="34"/>
      <c r="F98" s="34"/>
      <c r="G98" s="34"/>
      <c r="H98" s="11"/>
      <c r="I98" s="34"/>
      <c r="J98" s="34"/>
      <c r="K98" s="34"/>
    </row>
    <row r="99" spans="1:11" x14ac:dyDescent="0.25">
      <c r="A99" s="8" t="s">
        <v>32</v>
      </c>
      <c r="B99" s="33"/>
      <c r="C99" s="13"/>
      <c r="D99" s="13"/>
      <c r="E99" s="13"/>
      <c r="F99" s="22"/>
      <c r="G99" s="22"/>
      <c r="H99" s="11"/>
      <c r="I99" s="22"/>
      <c r="J99" s="22"/>
      <c r="K99" s="22"/>
    </row>
    <row r="100" spans="1:11" x14ac:dyDescent="0.25">
      <c r="A100" s="5" t="s">
        <v>2</v>
      </c>
      <c r="B100" s="5" t="s">
        <v>3</v>
      </c>
      <c r="C100" s="5" t="s">
        <v>4</v>
      </c>
      <c r="D100" s="5" t="s">
        <v>33</v>
      </c>
      <c r="E100" s="5" t="s">
        <v>5</v>
      </c>
      <c r="F100" s="5" t="s">
        <v>34</v>
      </c>
      <c r="G100" s="5" t="s">
        <v>6</v>
      </c>
      <c r="H100" s="5" t="s">
        <v>7</v>
      </c>
      <c r="I100" s="5" t="s">
        <v>8</v>
      </c>
      <c r="J100" s="5" t="s">
        <v>35</v>
      </c>
      <c r="K100" s="5" t="s">
        <v>9</v>
      </c>
    </row>
    <row r="101" spans="1:11" x14ac:dyDescent="0.25">
      <c r="A101" s="33">
        <v>10598</v>
      </c>
      <c r="B101" s="33" t="s">
        <v>871</v>
      </c>
      <c r="C101" s="33"/>
      <c r="D101" s="33"/>
      <c r="E101" s="33"/>
      <c r="F101" s="33"/>
      <c r="G101" s="44" t="s">
        <v>960</v>
      </c>
      <c r="H101" s="44">
        <v>1</v>
      </c>
      <c r="I101" s="33"/>
      <c r="J101" s="33"/>
      <c r="K101" s="45">
        <v>3525</v>
      </c>
    </row>
    <row r="102" spans="1:11" x14ac:dyDescent="0.25">
      <c r="A102" s="33">
        <v>10599</v>
      </c>
      <c r="B102" s="33" t="s">
        <v>871</v>
      </c>
      <c r="C102" s="33"/>
      <c r="D102" s="33"/>
      <c r="E102" s="33"/>
      <c r="F102" s="33"/>
      <c r="G102" s="44" t="s">
        <v>961</v>
      </c>
      <c r="H102" s="44">
        <v>1</v>
      </c>
      <c r="I102" s="33"/>
      <c r="J102" s="33"/>
      <c r="K102" s="45">
        <v>3525</v>
      </c>
    </row>
    <row r="103" spans="1:11" x14ac:dyDescent="0.25">
      <c r="A103" s="33"/>
      <c r="B103" s="33"/>
      <c r="C103" s="33"/>
      <c r="D103" s="33"/>
      <c r="E103" s="33"/>
      <c r="F103" s="33"/>
      <c r="G103" s="44"/>
      <c r="H103" s="44"/>
      <c r="I103" s="33"/>
      <c r="J103" s="33"/>
      <c r="K103" s="45"/>
    </row>
    <row r="104" spans="1:11" x14ac:dyDescent="0.25">
      <c r="A104" s="33">
        <v>10600</v>
      </c>
      <c r="B104" s="33" t="s">
        <v>962</v>
      </c>
      <c r="C104" s="33"/>
      <c r="D104" s="33"/>
      <c r="E104" s="33"/>
      <c r="F104" s="33"/>
      <c r="G104" s="44" t="s">
        <v>963</v>
      </c>
      <c r="H104" s="44">
        <v>1</v>
      </c>
      <c r="I104" s="33"/>
      <c r="J104" s="33"/>
      <c r="K104" s="45">
        <v>6255</v>
      </c>
    </row>
    <row r="105" spans="1:11" x14ac:dyDescent="0.25">
      <c r="A105" s="33">
        <v>10601</v>
      </c>
      <c r="B105" s="33" t="s">
        <v>962</v>
      </c>
      <c r="C105" s="33"/>
      <c r="D105" s="33"/>
      <c r="E105" s="33"/>
      <c r="F105" s="33"/>
      <c r="G105" s="44" t="s">
        <v>964</v>
      </c>
      <c r="H105" s="44">
        <v>1</v>
      </c>
      <c r="I105" s="33"/>
      <c r="J105" s="33"/>
      <c r="K105" s="45">
        <v>6255</v>
      </c>
    </row>
    <row r="106" spans="1:11" x14ac:dyDescent="0.25">
      <c r="A106" s="33">
        <v>10602</v>
      </c>
      <c r="B106" s="33" t="s">
        <v>962</v>
      </c>
      <c r="C106" s="33"/>
      <c r="D106" s="33"/>
      <c r="E106" s="33"/>
      <c r="F106" s="33"/>
      <c r="G106" s="44" t="s">
        <v>965</v>
      </c>
      <c r="H106" s="44">
        <v>1</v>
      </c>
      <c r="I106" s="33"/>
      <c r="J106" s="33"/>
      <c r="K106" s="45">
        <v>6255</v>
      </c>
    </row>
    <row r="107" spans="1:11" x14ac:dyDescent="0.25">
      <c r="A107" s="33">
        <v>10603</v>
      </c>
      <c r="B107" s="33" t="s">
        <v>962</v>
      </c>
      <c r="C107" s="33"/>
      <c r="D107" s="33"/>
      <c r="E107" s="33"/>
      <c r="F107" s="33"/>
      <c r="G107" s="44" t="s">
        <v>966</v>
      </c>
      <c r="H107" s="44">
        <v>1</v>
      </c>
      <c r="I107" s="33"/>
      <c r="J107" s="33"/>
      <c r="K107" s="45">
        <v>6255</v>
      </c>
    </row>
    <row r="108" spans="1:11" x14ac:dyDescent="0.25">
      <c r="A108" s="33">
        <v>10604</v>
      </c>
      <c r="B108" s="33" t="s">
        <v>962</v>
      </c>
      <c r="C108" s="33"/>
      <c r="D108" s="33"/>
      <c r="E108" s="33"/>
      <c r="F108" s="33"/>
      <c r="G108" s="44" t="s">
        <v>967</v>
      </c>
      <c r="H108" s="44">
        <v>1</v>
      </c>
      <c r="I108" s="33"/>
      <c r="J108" s="33"/>
      <c r="K108" s="45">
        <v>6255</v>
      </c>
    </row>
    <row r="109" spans="1:11" x14ac:dyDescent="0.25">
      <c r="A109" s="33">
        <v>10605</v>
      </c>
      <c r="B109" s="33" t="s">
        <v>962</v>
      </c>
      <c r="C109" s="33"/>
      <c r="D109" s="33"/>
      <c r="E109" s="33"/>
      <c r="F109" s="33"/>
      <c r="G109" s="44" t="s">
        <v>968</v>
      </c>
      <c r="H109" s="44">
        <v>1</v>
      </c>
      <c r="I109" s="33"/>
      <c r="J109" s="33"/>
      <c r="K109" s="45">
        <v>6255</v>
      </c>
    </row>
    <row r="110" spans="1:11" x14ac:dyDescent="0.25">
      <c r="A110" s="33">
        <v>10606</v>
      </c>
      <c r="B110" s="33" t="s">
        <v>962</v>
      </c>
      <c r="C110" s="33"/>
      <c r="D110" s="33"/>
      <c r="E110" s="33"/>
      <c r="F110" s="33"/>
      <c r="G110" s="44" t="s">
        <v>969</v>
      </c>
      <c r="H110" s="44">
        <v>1</v>
      </c>
      <c r="I110" s="33"/>
      <c r="J110" s="33"/>
      <c r="K110" s="45">
        <v>6255</v>
      </c>
    </row>
    <row r="111" spans="1:11" x14ac:dyDescent="0.25">
      <c r="A111" s="33">
        <v>10607</v>
      </c>
      <c r="B111" s="33" t="s">
        <v>962</v>
      </c>
      <c r="C111" s="33"/>
      <c r="D111" s="33"/>
      <c r="E111" s="33"/>
      <c r="F111" s="33"/>
      <c r="G111" s="44" t="s">
        <v>970</v>
      </c>
      <c r="H111" s="44">
        <v>1</v>
      </c>
      <c r="I111" s="33"/>
      <c r="J111" s="33"/>
      <c r="K111" s="45">
        <v>6255</v>
      </c>
    </row>
    <row r="112" spans="1:11" x14ac:dyDescent="0.25">
      <c r="A112" s="33">
        <v>10608</v>
      </c>
      <c r="B112" s="33" t="s">
        <v>962</v>
      </c>
      <c r="C112" s="33"/>
      <c r="D112" s="33"/>
      <c r="E112" s="33"/>
      <c r="F112" s="33"/>
      <c r="G112" s="44" t="s">
        <v>971</v>
      </c>
      <c r="H112" s="44">
        <v>1</v>
      </c>
      <c r="I112" s="33"/>
      <c r="J112" s="33"/>
      <c r="K112" s="45">
        <v>6255</v>
      </c>
    </row>
    <row r="113" spans="1:11" x14ac:dyDescent="0.25">
      <c r="A113" s="33">
        <v>10609</v>
      </c>
      <c r="B113" s="33" t="s">
        <v>962</v>
      </c>
      <c r="C113" s="33"/>
      <c r="D113" s="33"/>
      <c r="E113" s="33"/>
      <c r="F113" s="33"/>
      <c r="G113" s="44" t="s">
        <v>972</v>
      </c>
      <c r="H113" s="44">
        <v>1</v>
      </c>
      <c r="I113" s="33"/>
      <c r="J113" s="33"/>
      <c r="K113" s="45">
        <v>6255</v>
      </c>
    </row>
    <row r="114" spans="1:11" x14ac:dyDescent="0.25">
      <c r="A114" s="33">
        <v>10610</v>
      </c>
      <c r="B114" s="33" t="s">
        <v>962</v>
      </c>
      <c r="C114" s="33"/>
      <c r="D114" s="33"/>
      <c r="E114" s="33"/>
      <c r="F114" s="33"/>
      <c r="G114" s="44" t="s">
        <v>973</v>
      </c>
      <c r="H114" s="44">
        <v>1</v>
      </c>
      <c r="I114" s="33"/>
      <c r="J114" s="33"/>
      <c r="K114" s="45">
        <v>6255</v>
      </c>
    </row>
    <row r="115" spans="1:11" x14ac:dyDescent="0.25">
      <c r="A115" s="33">
        <v>10611</v>
      </c>
      <c r="B115" s="33" t="s">
        <v>962</v>
      </c>
      <c r="C115" s="33"/>
      <c r="D115" s="33"/>
      <c r="E115" s="33"/>
      <c r="F115" s="33"/>
      <c r="G115" s="44" t="s">
        <v>974</v>
      </c>
      <c r="H115" s="44">
        <v>1</v>
      </c>
      <c r="I115" s="33"/>
      <c r="J115" s="33"/>
      <c r="K115" s="45">
        <v>6255</v>
      </c>
    </row>
    <row r="116" spans="1:11" x14ac:dyDescent="0.25">
      <c r="A116" s="33">
        <v>10612</v>
      </c>
      <c r="B116" s="33" t="s">
        <v>962</v>
      </c>
      <c r="C116" s="33"/>
      <c r="D116" s="33"/>
      <c r="E116" s="33"/>
      <c r="F116" s="33"/>
      <c r="G116" s="44" t="s">
        <v>975</v>
      </c>
      <c r="H116" s="44">
        <v>1</v>
      </c>
      <c r="I116" s="33"/>
      <c r="J116" s="33"/>
      <c r="K116" s="45">
        <v>6255</v>
      </c>
    </row>
    <row r="117" spans="1:11" x14ac:dyDescent="0.25">
      <c r="A117" s="33">
        <v>10613</v>
      </c>
      <c r="B117" s="33" t="s">
        <v>962</v>
      </c>
      <c r="C117" s="33"/>
      <c r="D117" s="33"/>
      <c r="E117" s="33"/>
      <c r="F117" s="33"/>
      <c r="G117" s="44" t="s">
        <v>976</v>
      </c>
      <c r="H117" s="44">
        <v>1</v>
      </c>
      <c r="I117" s="33"/>
      <c r="J117" s="33"/>
      <c r="K117" s="45">
        <v>6255</v>
      </c>
    </row>
    <row r="118" spans="1:11" x14ac:dyDescent="0.25">
      <c r="A118" s="33">
        <v>10614</v>
      </c>
      <c r="B118" s="33" t="s">
        <v>962</v>
      </c>
      <c r="C118" s="33"/>
      <c r="D118" s="33"/>
      <c r="E118" s="33"/>
      <c r="F118" s="33"/>
      <c r="G118" s="44" t="s">
        <v>977</v>
      </c>
      <c r="H118" s="44">
        <v>1</v>
      </c>
      <c r="I118" s="33"/>
      <c r="J118" s="33"/>
      <c r="K118" s="45">
        <v>6255</v>
      </c>
    </row>
    <row r="119" spans="1:11" x14ac:dyDescent="0.25">
      <c r="A119" s="33">
        <v>10615</v>
      </c>
      <c r="B119" s="33" t="s">
        <v>962</v>
      </c>
      <c r="C119" s="33"/>
      <c r="D119" s="33"/>
      <c r="E119" s="33"/>
      <c r="F119" s="33"/>
      <c r="G119" s="44" t="s">
        <v>978</v>
      </c>
      <c r="H119" s="44">
        <v>1</v>
      </c>
      <c r="I119" s="33"/>
      <c r="J119" s="33"/>
      <c r="K119" s="45">
        <v>6255</v>
      </c>
    </row>
    <row r="120" spans="1:11" x14ac:dyDescent="0.25">
      <c r="A120" s="33">
        <v>10616</v>
      </c>
      <c r="B120" s="33" t="s">
        <v>962</v>
      </c>
      <c r="C120" s="33"/>
      <c r="D120" s="33"/>
      <c r="E120" s="33"/>
      <c r="F120" s="33"/>
      <c r="G120" s="44" t="s">
        <v>979</v>
      </c>
      <c r="H120" s="44">
        <v>1</v>
      </c>
      <c r="I120" s="33"/>
      <c r="J120" s="33"/>
      <c r="K120" s="45">
        <v>6255</v>
      </c>
    </row>
    <row r="121" spans="1:11" x14ac:dyDescent="0.25">
      <c r="A121" s="33">
        <v>10617</v>
      </c>
      <c r="B121" s="33" t="s">
        <v>962</v>
      </c>
      <c r="C121" s="33"/>
      <c r="D121" s="33"/>
      <c r="E121" s="33"/>
      <c r="F121" s="33"/>
      <c r="G121" s="44" t="s">
        <v>980</v>
      </c>
      <c r="H121" s="44">
        <v>1</v>
      </c>
      <c r="I121" s="33"/>
      <c r="J121" s="33"/>
      <c r="K121" s="45">
        <v>6255</v>
      </c>
    </row>
    <row r="122" spans="1:11" x14ac:dyDescent="0.25">
      <c r="A122" s="33">
        <v>10618</v>
      </c>
      <c r="B122" s="33" t="s">
        <v>962</v>
      </c>
      <c r="C122" s="33"/>
      <c r="D122" s="33"/>
      <c r="E122" s="33"/>
      <c r="F122" s="33"/>
      <c r="G122" s="44" t="s">
        <v>981</v>
      </c>
      <c r="H122" s="44">
        <v>1</v>
      </c>
      <c r="I122" s="33"/>
      <c r="J122" s="33"/>
      <c r="K122" s="45">
        <v>6255</v>
      </c>
    </row>
    <row r="123" spans="1:11" x14ac:dyDescent="0.25">
      <c r="A123" s="33">
        <v>10619</v>
      </c>
      <c r="B123" s="33" t="s">
        <v>962</v>
      </c>
      <c r="C123" s="33"/>
      <c r="D123" s="33"/>
      <c r="E123" s="33"/>
      <c r="F123" s="33"/>
      <c r="G123" s="44" t="s">
        <v>982</v>
      </c>
      <c r="H123" s="44">
        <v>1</v>
      </c>
      <c r="I123" s="33"/>
      <c r="J123" s="33"/>
      <c r="K123" s="45">
        <v>6255</v>
      </c>
    </row>
    <row r="124" spans="1:11" x14ac:dyDescent="0.25">
      <c r="A124" s="33">
        <v>10620</v>
      </c>
      <c r="B124" s="33" t="s">
        <v>962</v>
      </c>
      <c r="C124" s="33"/>
      <c r="D124" s="33"/>
      <c r="E124" s="33"/>
      <c r="F124" s="33"/>
      <c r="G124" s="44" t="s">
        <v>983</v>
      </c>
      <c r="H124" s="44">
        <v>1</v>
      </c>
      <c r="I124" s="33"/>
      <c r="J124" s="33"/>
      <c r="K124" s="45">
        <v>6255</v>
      </c>
    </row>
    <row r="125" spans="1:11" x14ac:dyDescent="0.25">
      <c r="A125" s="33">
        <v>10621</v>
      </c>
      <c r="B125" s="33" t="s">
        <v>962</v>
      </c>
      <c r="C125" s="33"/>
      <c r="D125" s="33"/>
      <c r="E125" s="33"/>
      <c r="F125" s="33"/>
      <c r="G125" s="44" t="s">
        <v>984</v>
      </c>
      <c r="H125" s="44">
        <v>1</v>
      </c>
      <c r="I125" s="33"/>
      <c r="J125" s="33"/>
      <c r="K125" s="45">
        <v>6255</v>
      </c>
    </row>
    <row r="126" spans="1:11" x14ac:dyDescent="0.25">
      <c r="A126" s="33">
        <v>10622</v>
      </c>
      <c r="B126" s="33" t="s">
        <v>962</v>
      </c>
      <c r="C126" s="33"/>
      <c r="D126" s="33"/>
      <c r="E126" s="33"/>
      <c r="F126" s="33"/>
      <c r="G126" s="44" t="s">
        <v>985</v>
      </c>
      <c r="H126" s="44">
        <v>1</v>
      </c>
      <c r="I126" s="33"/>
      <c r="J126" s="33"/>
      <c r="K126" s="45">
        <v>6255</v>
      </c>
    </row>
    <row r="127" spans="1:11" x14ac:dyDescent="0.25">
      <c r="A127" s="33">
        <v>10623</v>
      </c>
      <c r="B127" s="33" t="s">
        <v>962</v>
      </c>
      <c r="C127" s="33"/>
      <c r="D127" s="33"/>
      <c r="E127" s="33"/>
      <c r="F127" s="33"/>
      <c r="G127" s="44" t="s">
        <v>986</v>
      </c>
      <c r="H127" s="44">
        <v>1</v>
      </c>
      <c r="I127" s="33"/>
      <c r="J127" s="33"/>
      <c r="K127" s="45">
        <v>6255</v>
      </c>
    </row>
    <row r="128" spans="1:11" x14ac:dyDescent="0.25">
      <c r="A128" s="33">
        <v>10624</v>
      </c>
      <c r="B128" s="33" t="s">
        <v>962</v>
      </c>
      <c r="C128" s="33"/>
      <c r="D128" s="33"/>
      <c r="E128" s="33"/>
      <c r="F128" s="33"/>
      <c r="G128" s="44" t="s">
        <v>987</v>
      </c>
      <c r="H128" s="44">
        <v>1</v>
      </c>
      <c r="I128" s="33"/>
      <c r="J128" s="33"/>
      <c r="K128" s="45">
        <v>6255</v>
      </c>
    </row>
    <row r="129" spans="1:11" x14ac:dyDescent="0.25">
      <c r="A129" s="33">
        <v>10625</v>
      </c>
      <c r="B129" s="33" t="s">
        <v>962</v>
      </c>
      <c r="C129" s="33"/>
      <c r="D129" s="33"/>
      <c r="E129" s="33"/>
      <c r="F129" s="33"/>
      <c r="G129" s="44" t="s">
        <v>988</v>
      </c>
      <c r="H129" s="44">
        <v>1</v>
      </c>
      <c r="I129" s="33"/>
      <c r="J129" s="33"/>
      <c r="K129" s="45">
        <v>6255</v>
      </c>
    </row>
    <row r="130" spans="1:11" x14ac:dyDescent="0.25">
      <c r="A130" s="33">
        <v>10626</v>
      </c>
      <c r="B130" s="33" t="s">
        <v>962</v>
      </c>
      <c r="C130" s="33"/>
      <c r="D130" s="33"/>
      <c r="E130" s="33"/>
      <c r="F130" s="33"/>
      <c r="G130" s="44" t="s">
        <v>989</v>
      </c>
      <c r="H130" s="44">
        <v>1</v>
      </c>
      <c r="I130" s="33"/>
      <c r="J130" s="33"/>
      <c r="K130" s="45">
        <v>6255</v>
      </c>
    </row>
    <row r="131" spans="1:11" x14ac:dyDescent="0.25">
      <c r="A131" s="33">
        <v>10627</v>
      </c>
      <c r="B131" s="33" t="s">
        <v>962</v>
      </c>
      <c r="C131" s="33"/>
      <c r="D131" s="33"/>
      <c r="E131" s="33"/>
      <c r="F131" s="33"/>
      <c r="G131" s="44" t="s">
        <v>990</v>
      </c>
      <c r="H131" s="44">
        <v>1</v>
      </c>
      <c r="I131" s="33"/>
      <c r="J131" s="33"/>
      <c r="K131" s="45">
        <v>6255</v>
      </c>
    </row>
    <row r="132" spans="1:11" x14ac:dyDescent="0.25">
      <c r="A132" s="33">
        <v>10628</v>
      </c>
      <c r="B132" s="33" t="s">
        <v>962</v>
      </c>
      <c r="C132" s="33"/>
      <c r="D132" s="33"/>
      <c r="E132" s="33"/>
      <c r="F132" s="33"/>
      <c r="G132" s="44" t="s">
        <v>991</v>
      </c>
      <c r="H132" s="44">
        <v>1</v>
      </c>
      <c r="I132" s="33"/>
      <c r="J132" s="33"/>
      <c r="K132" s="45">
        <v>6255</v>
      </c>
    </row>
    <row r="133" spans="1:11" x14ac:dyDescent="0.25">
      <c r="A133" s="33">
        <v>10629</v>
      </c>
      <c r="B133" s="33" t="s">
        <v>962</v>
      </c>
      <c r="C133" s="33"/>
      <c r="D133" s="33"/>
      <c r="E133" s="33"/>
      <c r="F133" s="33"/>
      <c r="G133" s="44" t="s">
        <v>992</v>
      </c>
      <c r="H133" s="44">
        <v>1</v>
      </c>
      <c r="I133" s="33"/>
      <c r="J133" s="33"/>
      <c r="K133" s="45">
        <v>6255</v>
      </c>
    </row>
    <row r="134" spans="1:11" x14ac:dyDescent="0.25">
      <c r="A134" s="33">
        <v>10630</v>
      </c>
      <c r="B134" s="33" t="s">
        <v>962</v>
      </c>
      <c r="C134" s="33"/>
      <c r="D134" s="33"/>
      <c r="E134" s="33"/>
      <c r="F134" s="33"/>
      <c r="G134" s="44" t="s">
        <v>993</v>
      </c>
      <c r="H134" s="44">
        <v>1</v>
      </c>
      <c r="I134" s="33"/>
      <c r="J134" s="33"/>
      <c r="K134" s="45">
        <v>6255</v>
      </c>
    </row>
    <row r="135" spans="1:11" x14ac:dyDescent="0.25">
      <c r="A135" s="33">
        <v>10631</v>
      </c>
      <c r="B135" s="33" t="s">
        <v>962</v>
      </c>
      <c r="C135" s="33"/>
      <c r="D135" s="33"/>
      <c r="E135" s="33"/>
      <c r="F135" s="33"/>
      <c r="G135" s="44" t="s">
        <v>990</v>
      </c>
      <c r="H135" s="44">
        <v>1</v>
      </c>
      <c r="I135" s="33"/>
      <c r="J135" s="33"/>
      <c r="K135" s="45">
        <v>6255</v>
      </c>
    </row>
    <row r="136" spans="1:11" x14ac:dyDescent="0.25">
      <c r="A136" s="33"/>
      <c r="B136" s="33"/>
      <c r="C136" s="33"/>
      <c r="D136" s="33"/>
      <c r="E136" s="33"/>
      <c r="F136" s="33"/>
      <c r="G136" s="44"/>
      <c r="H136" s="44"/>
      <c r="I136" s="33"/>
      <c r="J136" s="33"/>
      <c r="K136" s="45"/>
    </row>
    <row r="137" spans="1:11" x14ac:dyDescent="0.25">
      <c r="A137" s="33">
        <v>10760</v>
      </c>
      <c r="B137" s="33" t="s">
        <v>994</v>
      </c>
      <c r="C137" s="33"/>
      <c r="D137" s="33"/>
      <c r="E137" s="33"/>
      <c r="F137" s="33"/>
      <c r="G137" s="44">
        <v>14500401151</v>
      </c>
      <c r="H137" s="44">
        <v>1</v>
      </c>
      <c r="I137" s="33"/>
      <c r="J137" s="33"/>
      <c r="K137" s="45">
        <v>1150</v>
      </c>
    </row>
    <row r="138" spans="1:11" x14ac:dyDescent="0.25">
      <c r="A138" s="33">
        <v>10761</v>
      </c>
      <c r="B138" s="33" t="s">
        <v>994</v>
      </c>
      <c r="C138" s="33"/>
      <c r="D138" s="33"/>
      <c r="E138" s="33"/>
      <c r="F138" s="33"/>
      <c r="G138" s="44">
        <v>15316501151</v>
      </c>
      <c r="H138" s="44">
        <v>1</v>
      </c>
      <c r="I138" s="33"/>
      <c r="J138" s="33"/>
      <c r="K138" s="45">
        <v>1150</v>
      </c>
    </row>
    <row r="139" spans="1:11" x14ac:dyDescent="0.25">
      <c r="A139" s="33">
        <v>10762</v>
      </c>
      <c r="B139" s="33" t="s">
        <v>994</v>
      </c>
      <c r="C139" s="33"/>
      <c r="D139" s="33"/>
      <c r="E139" s="33"/>
      <c r="F139" s="33"/>
      <c r="G139" s="44">
        <v>14303301151</v>
      </c>
      <c r="H139" s="44">
        <v>1</v>
      </c>
      <c r="I139" s="33"/>
      <c r="J139" s="33"/>
      <c r="K139" s="45">
        <v>1150</v>
      </c>
    </row>
    <row r="140" spans="1:11" x14ac:dyDescent="0.25">
      <c r="A140" s="33">
        <v>10763</v>
      </c>
      <c r="B140" s="33" t="s">
        <v>994</v>
      </c>
      <c r="C140" s="33"/>
      <c r="D140" s="33"/>
      <c r="E140" s="33"/>
      <c r="F140" s="33"/>
      <c r="G140" s="44">
        <v>15238201151</v>
      </c>
      <c r="H140" s="44">
        <v>1</v>
      </c>
      <c r="I140" s="33"/>
      <c r="J140" s="33"/>
      <c r="K140" s="45">
        <v>1150</v>
      </c>
    </row>
    <row r="141" spans="1:11" x14ac:dyDescent="0.25">
      <c r="A141" s="33">
        <v>10764</v>
      </c>
      <c r="B141" s="33" t="s">
        <v>994</v>
      </c>
      <c r="C141" s="33"/>
      <c r="D141" s="33"/>
      <c r="E141" s="33"/>
      <c r="F141" s="33"/>
      <c r="G141" s="44">
        <v>15186701151</v>
      </c>
      <c r="H141" s="44">
        <v>1</v>
      </c>
      <c r="I141" s="33"/>
      <c r="J141" s="33"/>
      <c r="K141" s="45">
        <v>1150</v>
      </c>
    </row>
    <row r="142" spans="1:11" x14ac:dyDescent="0.25">
      <c r="A142" s="33">
        <v>10765</v>
      </c>
      <c r="B142" s="33" t="s">
        <v>994</v>
      </c>
      <c r="C142" s="33"/>
      <c r="D142" s="33"/>
      <c r="E142" s="33"/>
      <c r="F142" s="33"/>
      <c r="G142" s="44">
        <v>15113301151</v>
      </c>
      <c r="H142" s="44">
        <v>1</v>
      </c>
      <c r="I142" s="33"/>
      <c r="J142" s="33"/>
      <c r="K142" s="45">
        <v>1150</v>
      </c>
    </row>
    <row r="143" spans="1:11" x14ac:dyDescent="0.25">
      <c r="A143" s="33">
        <v>10766</v>
      </c>
      <c r="B143" s="33" t="s">
        <v>994</v>
      </c>
      <c r="C143" s="33"/>
      <c r="D143" s="33"/>
      <c r="E143" s="33"/>
      <c r="F143" s="33"/>
      <c r="G143" s="44">
        <v>15188501151</v>
      </c>
      <c r="H143" s="44">
        <v>1</v>
      </c>
      <c r="I143" s="33"/>
      <c r="J143" s="33"/>
      <c r="K143" s="45">
        <v>1150</v>
      </c>
    </row>
    <row r="144" spans="1:11" x14ac:dyDescent="0.25">
      <c r="A144" s="33">
        <v>10767</v>
      </c>
      <c r="B144" s="33" t="s">
        <v>994</v>
      </c>
      <c r="C144" s="33"/>
      <c r="D144" s="33"/>
      <c r="E144" s="33"/>
      <c r="F144" s="33"/>
      <c r="G144" s="44">
        <v>15273301151</v>
      </c>
      <c r="H144" s="44">
        <v>1</v>
      </c>
      <c r="I144" s="33"/>
      <c r="J144" s="33"/>
      <c r="K144" s="45">
        <v>1150</v>
      </c>
    </row>
    <row r="145" spans="1:11" x14ac:dyDescent="0.25">
      <c r="A145" s="33">
        <v>10768</v>
      </c>
      <c r="B145" s="33" t="s">
        <v>994</v>
      </c>
      <c r="C145" s="33"/>
      <c r="D145" s="33"/>
      <c r="E145" s="33"/>
      <c r="F145" s="33"/>
      <c r="G145" s="44">
        <v>15211401151</v>
      </c>
      <c r="H145" s="44">
        <v>1</v>
      </c>
      <c r="I145" s="33"/>
      <c r="J145" s="33"/>
      <c r="K145" s="45">
        <v>1150</v>
      </c>
    </row>
    <row r="146" spans="1:11" x14ac:dyDescent="0.25">
      <c r="A146" s="33">
        <v>10769</v>
      </c>
      <c r="B146" s="33" t="s">
        <v>994</v>
      </c>
      <c r="C146" s="33"/>
      <c r="D146" s="33"/>
      <c r="E146" s="33"/>
      <c r="F146" s="33"/>
      <c r="G146" s="44">
        <v>15043101151</v>
      </c>
      <c r="H146" s="44">
        <v>1</v>
      </c>
      <c r="I146" s="33"/>
      <c r="J146" s="33"/>
      <c r="K146" s="45">
        <v>1150</v>
      </c>
    </row>
    <row r="147" spans="1:11" x14ac:dyDescent="0.25">
      <c r="A147" s="33">
        <v>10770</v>
      </c>
      <c r="B147" s="33" t="s">
        <v>994</v>
      </c>
      <c r="C147" s="33"/>
      <c r="D147" s="33"/>
      <c r="E147" s="33"/>
      <c r="F147" s="33"/>
      <c r="G147" s="44">
        <v>15298301151</v>
      </c>
      <c r="H147" s="44">
        <v>1</v>
      </c>
      <c r="I147" s="33"/>
      <c r="J147" s="33"/>
      <c r="K147" s="45">
        <v>1150</v>
      </c>
    </row>
    <row r="148" spans="1:11" x14ac:dyDescent="0.25">
      <c r="A148" s="33">
        <v>10771</v>
      </c>
      <c r="B148" s="33" t="s">
        <v>994</v>
      </c>
      <c r="C148" s="33"/>
      <c r="D148" s="33"/>
      <c r="E148" s="33"/>
      <c r="F148" s="33"/>
      <c r="G148" s="44">
        <v>15243601151</v>
      </c>
      <c r="H148" s="44">
        <v>1</v>
      </c>
      <c r="I148" s="33"/>
      <c r="J148" s="33"/>
      <c r="K148" s="45">
        <v>1150</v>
      </c>
    </row>
    <row r="149" spans="1:11" x14ac:dyDescent="0.25">
      <c r="A149" s="33">
        <v>10772</v>
      </c>
      <c r="B149" s="33" t="s">
        <v>994</v>
      </c>
      <c r="C149" s="33"/>
      <c r="D149" s="33"/>
      <c r="E149" s="33"/>
      <c r="F149" s="33"/>
      <c r="G149" s="44">
        <v>15139201151</v>
      </c>
      <c r="H149" s="44">
        <v>1</v>
      </c>
      <c r="I149" s="33"/>
      <c r="J149" s="33"/>
      <c r="K149" s="45">
        <v>1150</v>
      </c>
    </row>
    <row r="150" spans="1:11" x14ac:dyDescent="0.25">
      <c r="A150" s="33">
        <v>10773</v>
      </c>
      <c r="B150" s="33" t="s">
        <v>994</v>
      </c>
      <c r="C150" s="33"/>
      <c r="D150" s="33"/>
      <c r="E150" s="33"/>
      <c r="F150" s="33"/>
      <c r="G150" s="46">
        <v>151279401151</v>
      </c>
      <c r="H150" s="44">
        <v>1</v>
      </c>
      <c r="I150" s="33"/>
      <c r="J150" s="33"/>
      <c r="K150" s="45">
        <v>1150</v>
      </c>
    </row>
    <row r="151" spans="1:11" x14ac:dyDescent="0.25">
      <c r="A151" s="33">
        <v>10774</v>
      </c>
      <c r="B151" s="33" t="s">
        <v>994</v>
      </c>
      <c r="C151" s="33"/>
      <c r="D151" s="33"/>
      <c r="E151" s="33"/>
      <c r="F151" s="33"/>
      <c r="G151" s="44">
        <v>14363401151</v>
      </c>
      <c r="H151" s="44">
        <v>1</v>
      </c>
      <c r="I151" s="33"/>
      <c r="J151" s="33"/>
      <c r="K151" s="45">
        <v>1150</v>
      </c>
    </row>
    <row r="152" spans="1:11" x14ac:dyDescent="0.25">
      <c r="A152" s="33">
        <v>10775</v>
      </c>
      <c r="B152" s="33" t="s">
        <v>994</v>
      </c>
      <c r="C152" s="33"/>
      <c r="D152" s="33"/>
      <c r="E152" s="33"/>
      <c r="F152" s="33"/>
      <c r="G152" s="44">
        <v>15164401151</v>
      </c>
      <c r="H152" s="44">
        <v>1</v>
      </c>
      <c r="I152" s="33"/>
      <c r="J152" s="33"/>
      <c r="K152" s="45">
        <v>1150</v>
      </c>
    </row>
    <row r="153" spans="1:11" x14ac:dyDescent="0.25">
      <c r="A153" s="33">
        <v>10776</v>
      </c>
      <c r="B153" s="33" t="s">
        <v>994</v>
      </c>
      <c r="C153" s="33"/>
      <c r="D153" s="33"/>
      <c r="E153" s="33"/>
      <c r="F153" s="33"/>
      <c r="G153" s="44">
        <v>15072601151</v>
      </c>
      <c r="H153" s="44">
        <v>1</v>
      </c>
      <c r="I153" s="33"/>
      <c r="J153" s="33"/>
      <c r="K153" s="45">
        <v>1150</v>
      </c>
    </row>
    <row r="154" spans="1:11" x14ac:dyDescent="0.25">
      <c r="A154" s="33">
        <v>10777</v>
      </c>
      <c r="B154" s="33" t="s">
        <v>994</v>
      </c>
      <c r="C154" s="33"/>
      <c r="D154" s="33"/>
      <c r="E154" s="33"/>
      <c r="F154" s="33"/>
      <c r="G154" s="44">
        <v>15208501151</v>
      </c>
      <c r="H154" s="44">
        <v>1</v>
      </c>
      <c r="I154" s="33"/>
      <c r="J154" s="33"/>
      <c r="K154" s="45">
        <v>1150</v>
      </c>
    </row>
    <row r="155" spans="1:11" x14ac:dyDescent="0.25">
      <c r="A155" s="33">
        <v>10778</v>
      </c>
      <c r="B155" s="33" t="s">
        <v>994</v>
      </c>
      <c r="C155" s="33"/>
      <c r="D155" s="33"/>
      <c r="E155" s="33"/>
      <c r="F155" s="33"/>
      <c r="G155" s="44">
        <v>15260701151</v>
      </c>
      <c r="H155" s="44">
        <v>1</v>
      </c>
      <c r="I155" s="33"/>
      <c r="J155" s="33"/>
      <c r="K155" s="45">
        <v>1150</v>
      </c>
    </row>
    <row r="156" spans="1:11" x14ac:dyDescent="0.25">
      <c r="A156" s="33">
        <v>10779</v>
      </c>
      <c r="B156" s="33" t="s">
        <v>994</v>
      </c>
      <c r="C156" s="33"/>
      <c r="D156" s="33"/>
      <c r="E156" s="33"/>
      <c r="F156" s="33"/>
      <c r="G156" s="44">
        <v>14578301151</v>
      </c>
      <c r="H156" s="44">
        <v>1</v>
      </c>
      <c r="I156" s="33"/>
      <c r="J156" s="33"/>
      <c r="K156" s="45">
        <v>1150</v>
      </c>
    </row>
    <row r="157" spans="1:11" x14ac:dyDescent="0.25">
      <c r="A157" s="33">
        <v>10780</v>
      </c>
      <c r="B157" s="33" t="s">
        <v>994</v>
      </c>
      <c r="C157" s="33"/>
      <c r="D157" s="33"/>
      <c r="E157" s="33"/>
      <c r="F157" s="33"/>
      <c r="G157" s="44">
        <v>14906101151</v>
      </c>
      <c r="H157" s="44">
        <v>1</v>
      </c>
      <c r="I157" s="33"/>
      <c r="J157" s="33"/>
      <c r="K157" s="45">
        <v>1150</v>
      </c>
    </row>
    <row r="158" spans="1:11" x14ac:dyDescent="0.25">
      <c r="A158" s="33">
        <v>10781</v>
      </c>
      <c r="B158" s="33" t="s">
        <v>994</v>
      </c>
      <c r="C158" s="33"/>
      <c r="D158" s="33"/>
      <c r="E158" s="33"/>
      <c r="F158" s="33"/>
      <c r="G158" s="44">
        <v>14615401151</v>
      </c>
      <c r="H158" s="44">
        <v>1</v>
      </c>
      <c r="I158" s="33"/>
      <c r="J158" s="33"/>
      <c r="K158" s="45">
        <v>1150</v>
      </c>
    </row>
    <row r="159" spans="1:11" x14ac:dyDescent="0.25">
      <c r="A159" s="33">
        <v>10782</v>
      </c>
      <c r="B159" s="33" t="s">
        <v>994</v>
      </c>
      <c r="C159" s="33"/>
      <c r="D159" s="33"/>
      <c r="E159" s="33"/>
      <c r="F159" s="33"/>
      <c r="G159" s="44">
        <v>15020601151</v>
      </c>
      <c r="H159" s="44">
        <v>1</v>
      </c>
      <c r="I159" s="33"/>
      <c r="J159" s="33"/>
      <c r="K159" s="45">
        <v>1150</v>
      </c>
    </row>
    <row r="160" spans="1:11" x14ac:dyDescent="0.25">
      <c r="A160" s="33">
        <v>10783</v>
      </c>
      <c r="B160" s="33" t="s">
        <v>994</v>
      </c>
      <c r="C160" s="33"/>
      <c r="D160" s="33"/>
      <c r="E160" s="33"/>
      <c r="F160" s="33"/>
      <c r="G160" s="44">
        <v>15289301151</v>
      </c>
      <c r="H160" s="44">
        <v>1</v>
      </c>
      <c r="I160" s="33"/>
      <c r="J160" s="33"/>
      <c r="K160" s="45">
        <v>1150</v>
      </c>
    </row>
    <row r="161" spans="1:11" x14ac:dyDescent="0.25">
      <c r="A161" s="33">
        <v>10784</v>
      </c>
      <c r="B161" s="33" t="s">
        <v>994</v>
      </c>
      <c r="C161" s="33"/>
      <c r="D161" s="33"/>
      <c r="E161" s="33"/>
      <c r="F161" s="33"/>
      <c r="G161" s="44">
        <v>14695301151</v>
      </c>
      <c r="H161" s="44">
        <v>1</v>
      </c>
      <c r="I161" s="33"/>
      <c r="J161" s="33"/>
      <c r="K161" s="45">
        <v>1150</v>
      </c>
    </row>
    <row r="162" spans="1:11" x14ac:dyDescent="0.25">
      <c r="A162" s="33">
        <v>10785</v>
      </c>
      <c r="B162" s="33" t="s">
        <v>994</v>
      </c>
      <c r="C162" s="33"/>
      <c r="D162" s="33"/>
      <c r="E162" s="33"/>
      <c r="F162" s="33"/>
      <c r="G162" s="44">
        <v>15193201151</v>
      </c>
      <c r="H162" s="44">
        <v>1</v>
      </c>
      <c r="I162" s="33"/>
      <c r="J162" s="33"/>
      <c r="K162" s="45">
        <v>1150</v>
      </c>
    </row>
    <row r="163" spans="1:11" x14ac:dyDescent="0.25">
      <c r="A163" s="33">
        <v>10786</v>
      </c>
      <c r="B163" s="33" t="s">
        <v>994</v>
      </c>
      <c r="C163" s="33"/>
      <c r="D163" s="33"/>
      <c r="E163" s="33"/>
      <c r="F163" s="33"/>
      <c r="G163" s="44">
        <v>8537501151</v>
      </c>
      <c r="H163" s="44">
        <v>1</v>
      </c>
      <c r="I163" s="33"/>
      <c r="J163" s="33"/>
      <c r="K163" s="45">
        <v>1150</v>
      </c>
    </row>
    <row r="164" spans="1:11" x14ac:dyDescent="0.25">
      <c r="A164" s="33">
        <v>10787</v>
      </c>
      <c r="B164" s="33" t="s">
        <v>994</v>
      </c>
      <c r="C164" s="33"/>
      <c r="D164" s="33"/>
      <c r="E164" s="33"/>
      <c r="F164" s="33"/>
      <c r="G164" s="44">
        <v>15227401151</v>
      </c>
      <c r="H164" s="44">
        <v>1</v>
      </c>
      <c r="I164" s="33"/>
      <c r="J164" s="33"/>
      <c r="K164" s="45">
        <v>1150</v>
      </c>
    </row>
    <row r="165" spans="1:11" x14ac:dyDescent="0.25">
      <c r="A165" s="33">
        <v>10788</v>
      </c>
      <c r="B165" s="33" t="s">
        <v>994</v>
      </c>
      <c r="C165" s="33"/>
      <c r="D165" s="33"/>
      <c r="E165" s="33"/>
      <c r="F165" s="33"/>
      <c r="G165" s="44">
        <v>15229201151</v>
      </c>
      <c r="H165" s="44">
        <v>1</v>
      </c>
      <c r="I165" s="33"/>
      <c r="J165" s="33"/>
      <c r="K165" s="45">
        <v>1150</v>
      </c>
    </row>
    <row r="166" spans="1:11" x14ac:dyDescent="0.25">
      <c r="A166" s="33">
        <v>10789</v>
      </c>
      <c r="B166" s="33" t="s">
        <v>994</v>
      </c>
      <c r="C166" s="33"/>
      <c r="D166" s="33"/>
      <c r="E166" s="33"/>
      <c r="F166" s="33"/>
      <c r="G166" s="44">
        <v>14252701151</v>
      </c>
      <c r="H166" s="44">
        <v>1</v>
      </c>
      <c r="I166" s="33"/>
      <c r="J166" s="33"/>
      <c r="K166" s="45">
        <v>1150</v>
      </c>
    </row>
    <row r="167" spans="1:11" x14ac:dyDescent="0.25">
      <c r="A167" s="33">
        <v>10790</v>
      </c>
      <c r="B167" s="33" t="s">
        <v>994</v>
      </c>
      <c r="C167" s="33"/>
      <c r="D167" s="33"/>
      <c r="E167" s="33"/>
      <c r="F167" s="33"/>
      <c r="G167" s="44">
        <v>14661301151</v>
      </c>
      <c r="H167" s="44">
        <v>1</v>
      </c>
      <c r="I167" s="33"/>
      <c r="J167" s="33"/>
      <c r="K167" s="45">
        <v>1150</v>
      </c>
    </row>
    <row r="168" spans="1:11" x14ac:dyDescent="0.25">
      <c r="A168" s="33">
        <v>10791</v>
      </c>
      <c r="B168" s="33" t="s">
        <v>994</v>
      </c>
      <c r="C168" s="33"/>
      <c r="D168" s="33"/>
      <c r="E168" s="33"/>
      <c r="F168" s="33"/>
      <c r="G168" s="44">
        <v>15145501151</v>
      </c>
      <c r="H168" s="44">
        <v>1</v>
      </c>
      <c r="I168" s="33"/>
      <c r="J168" s="33"/>
      <c r="K168" s="45">
        <v>1150</v>
      </c>
    </row>
    <row r="169" spans="1:11" x14ac:dyDescent="0.25">
      <c r="A169" s="33">
        <v>10792</v>
      </c>
      <c r="B169" s="33" t="s">
        <v>994</v>
      </c>
      <c r="C169" s="33"/>
      <c r="D169" s="33"/>
      <c r="E169" s="33"/>
      <c r="F169" s="33"/>
      <c r="G169" s="44">
        <v>14728601151</v>
      </c>
      <c r="H169" s="44">
        <v>1</v>
      </c>
      <c r="I169" s="33"/>
      <c r="J169" s="33"/>
      <c r="K169" s="45">
        <v>1150</v>
      </c>
    </row>
    <row r="170" spans="1:11" x14ac:dyDescent="0.25">
      <c r="A170" s="33">
        <v>10793</v>
      </c>
      <c r="B170" s="33" t="s">
        <v>994</v>
      </c>
      <c r="C170" s="33"/>
      <c r="D170" s="33"/>
      <c r="E170" s="33"/>
      <c r="F170" s="33"/>
      <c r="G170" s="44">
        <v>15232101151</v>
      </c>
      <c r="H170" s="44">
        <v>1</v>
      </c>
      <c r="I170" s="33"/>
      <c r="J170" s="33"/>
      <c r="K170" s="45">
        <v>1150</v>
      </c>
    </row>
    <row r="171" spans="1:11" x14ac:dyDescent="0.25">
      <c r="A171" s="33">
        <v>10794</v>
      </c>
      <c r="B171" s="33" t="s">
        <v>994</v>
      </c>
      <c r="C171" s="33"/>
      <c r="D171" s="33"/>
      <c r="E171" s="33"/>
      <c r="F171" s="33"/>
      <c r="G171" s="44">
        <v>14529701151</v>
      </c>
      <c r="H171" s="44">
        <v>1</v>
      </c>
      <c r="I171" s="33"/>
      <c r="J171" s="33"/>
      <c r="K171" s="45">
        <v>1150</v>
      </c>
    </row>
    <row r="172" spans="1:11" x14ac:dyDescent="0.25">
      <c r="A172" s="33">
        <v>10795</v>
      </c>
      <c r="B172" s="33" t="s">
        <v>994</v>
      </c>
      <c r="C172" s="33"/>
      <c r="D172" s="33"/>
      <c r="E172" s="33"/>
      <c r="F172" s="33"/>
      <c r="G172" s="44">
        <v>15236401151</v>
      </c>
      <c r="H172" s="44">
        <v>1</v>
      </c>
      <c r="I172" s="33"/>
      <c r="J172" s="33"/>
      <c r="K172" s="45">
        <v>1150</v>
      </c>
    </row>
    <row r="173" spans="1:11" x14ac:dyDescent="0.25">
      <c r="A173" s="33">
        <v>10796</v>
      </c>
      <c r="B173" s="33" t="s">
        <v>994</v>
      </c>
      <c r="C173" s="33"/>
      <c r="D173" s="33"/>
      <c r="E173" s="33"/>
      <c r="F173" s="33"/>
      <c r="G173" s="44">
        <v>14697101151</v>
      </c>
      <c r="H173" s="44">
        <v>1</v>
      </c>
      <c r="I173" s="33"/>
      <c r="J173" s="33"/>
      <c r="K173" s="45">
        <v>1150</v>
      </c>
    </row>
    <row r="174" spans="1:11" x14ac:dyDescent="0.25">
      <c r="A174" s="33">
        <v>10797</v>
      </c>
      <c r="B174" s="33" t="s">
        <v>994</v>
      </c>
      <c r="C174" s="33"/>
      <c r="D174" s="33"/>
      <c r="E174" s="33"/>
      <c r="F174" s="33"/>
      <c r="G174" s="44">
        <v>15204201151</v>
      </c>
      <c r="H174" s="44">
        <v>1</v>
      </c>
      <c r="I174" s="33"/>
      <c r="J174" s="33"/>
      <c r="K174" s="45">
        <v>1150</v>
      </c>
    </row>
    <row r="175" spans="1:11" x14ac:dyDescent="0.25">
      <c r="A175" s="33">
        <v>10798</v>
      </c>
      <c r="B175" s="33" t="s">
        <v>994</v>
      </c>
      <c r="C175" s="33"/>
      <c r="D175" s="33"/>
      <c r="E175" s="33"/>
      <c r="F175" s="33"/>
      <c r="G175" s="44">
        <v>14656601151</v>
      </c>
      <c r="H175" s="44">
        <v>1</v>
      </c>
      <c r="I175" s="33"/>
      <c r="J175" s="33"/>
      <c r="K175" s="45">
        <v>1150</v>
      </c>
    </row>
    <row r="176" spans="1:11" x14ac:dyDescent="0.25">
      <c r="A176" s="33">
        <v>10799</v>
      </c>
      <c r="B176" s="33" t="s">
        <v>994</v>
      </c>
      <c r="C176" s="33"/>
      <c r="D176" s="33"/>
      <c r="E176" s="33"/>
      <c r="F176" s="33"/>
      <c r="G176" s="44">
        <v>15280501151</v>
      </c>
      <c r="H176" s="44">
        <v>1</v>
      </c>
      <c r="I176" s="33"/>
      <c r="J176" s="33"/>
      <c r="K176" s="45">
        <v>1150</v>
      </c>
    </row>
    <row r="177" spans="1:11" x14ac:dyDescent="0.25">
      <c r="A177" s="33">
        <v>10800</v>
      </c>
      <c r="B177" s="33" t="s">
        <v>994</v>
      </c>
      <c r="C177" s="33"/>
      <c r="D177" s="33"/>
      <c r="E177" s="33"/>
      <c r="F177" s="33"/>
      <c r="G177" s="44">
        <v>14607301151</v>
      </c>
      <c r="H177" s="44">
        <v>1</v>
      </c>
      <c r="I177" s="33"/>
      <c r="J177" s="33"/>
      <c r="K177" s="45">
        <v>1150</v>
      </c>
    </row>
    <row r="178" spans="1:11" x14ac:dyDescent="0.25">
      <c r="A178" s="33">
        <v>10801</v>
      </c>
      <c r="B178" s="33" t="s">
        <v>994</v>
      </c>
      <c r="C178" s="33"/>
      <c r="D178" s="33"/>
      <c r="E178" s="33"/>
      <c r="F178" s="33"/>
      <c r="G178" s="44">
        <v>14912401115</v>
      </c>
      <c r="H178" s="44">
        <v>1</v>
      </c>
      <c r="I178" s="33"/>
      <c r="J178" s="33"/>
      <c r="K178" s="45">
        <v>1150</v>
      </c>
    </row>
    <row r="179" spans="1:11" x14ac:dyDescent="0.25">
      <c r="A179" s="33">
        <v>10802</v>
      </c>
      <c r="B179" s="33" t="s">
        <v>994</v>
      </c>
      <c r="C179" s="33"/>
      <c r="D179" s="33"/>
      <c r="E179" s="33"/>
      <c r="F179" s="33"/>
      <c r="G179" s="44">
        <v>15245401151</v>
      </c>
      <c r="H179" s="44">
        <v>1</v>
      </c>
      <c r="I179" s="33"/>
      <c r="J179" s="33"/>
      <c r="K179" s="45">
        <v>1150</v>
      </c>
    </row>
    <row r="180" spans="1:11" x14ac:dyDescent="0.25">
      <c r="A180" s="33">
        <v>10803</v>
      </c>
      <c r="B180" s="33" t="s">
        <v>994</v>
      </c>
      <c r="C180" s="33"/>
      <c r="D180" s="33"/>
      <c r="E180" s="33"/>
      <c r="F180" s="33"/>
      <c r="G180" s="44">
        <v>15102501151</v>
      </c>
      <c r="H180" s="44">
        <v>1</v>
      </c>
      <c r="I180" s="33"/>
      <c r="J180" s="33"/>
      <c r="K180" s="45">
        <v>1150</v>
      </c>
    </row>
    <row r="181" spans="1:11" x14ac:dyDescent="0.25">
      <c r="A181" s="33">
        <v>10804</v>
      </c>
      <c r="B181" s="33" t="s">
        <v>994</v>
      </c>
      <c r="C181" s="33"/>
      <c r="D181" s="33"/>
      <c r="E181" s="33"/>
      <c r="F181" s="33"/>
      <c r="G181" s="44">
        <v>15268601151</v>
      </c>
      <c r="H181" s="44">
        <v>1</v>
      </c>
      <c r="I181" s="33"/>
      <c r="J181" s="33"/>
      <c r="K181" s="45">
        <v>1150</v>
      </c>
    </row>
    <row r="182" spans="1:11" x14ac:dyDescent="0.25">
      <c r="A182" s="33">
        <v>10805</v>
      </c>
      <c r="B182" s="33" t="s">
        <v>994</v>
      </c>
      <c r="C182" s="33"/>
      <c r="D182" s="33"/>
      <c r="E182" s="33"/>
      <c r="F182" s="33"/>
      <c r="G182" s="44">
        <v>15278501151</v>
      </c>
      <c r="H182" s="44">
        <v>1</v>
      </c>
      <c r="I182" s="33"/>
      <c r="J182" s="33"/>
      <c r="K182" s="45">
        <v>1150</v>
      </c>
    </row>
    <row r="183" spans="1:11" x14ac:dyDescent="0.25">
      <c r="A183" s="33">
        <v>10806</v>
      </c>
      <c r="B183" s="33" t="s">
        <v>994</v>
      </c>
      <c r="C183" s="33"/>
      <c r="D183" s="33"/>
      <c r="E183" s="33"/>
      <c r="F183" s="33"/>
      <c r="G183" s="44">
        <v>15319201151</v>
      </c>
      <c r="H183" s="44">
        <v>1</v>
      </c>
      <c r="I183" s="33"/>
      <c r="J183" s="33"/>
      <c r="K183" s="45">
        <v>1150</v>
      </c>
    </row>
    <row r="184" spans="1:11" x14ac:dyDescent="0.25">
      <c r="A184" s="33">
        <v>10807</v>
      </c>
      <c r="B184" s="33" t="s">
        <v>994</v>
      </c>
      <c r="C184" s="33"/>
      <c r="D184" s="33"/>
      <c r="E184" s="33"/>
      <c r="F184" s="33"/>
      <c r="G184" s="44">
        <v>14455201151</v>
      </c>
      <c r="H184" s="44">
        <v>1</v>
      </c>
      <c r="I184" s="33"/>
      <c r="J184" s="33"/>
      <c r="K184" s="45">
        <v>1150</v>
      </c>
    </row>
    <row r="185" spans="1:11" x14ac:dyDescent="0.25">
      <c r="A185" s="33"/>
      <c r="B185" s="33"/>
      <c r="C185" s="33"/>
      <c r="D185" s="33"/>
      <c r="E185" s="33"/>
      <c r="F185" s="33"/>
      <c r="G185" s="44"/>
      <c r="H185" s="44"/>
      <c r="I185" s="33"/>
      <c r="J185" s="33"/>
      <c r="K185" s="45"/>
    </row>
    <row r="186" spans="1:11" x14ac:dyDescent="0.25">
      <c r="A186" s="33">
        <v>10808</v>
      </c>
      <c r="B186" s="33" t="s">
        <v>995</v>
      </c>
      <c r="C186" s="33"/>
      <c r="D186" s="33"/>
      <c r="E186" s="33"/>
      <c r="F186" s="33"/>
      <c r="G186" s="44">
        <v>1902237063</v>
      </c>
      <c r="H186" s="44">
        <v>1</v>
      </c>
      <c r="I186" s="33"/>
      <c r="J186" s="33"/>
      <c r="K186" s="45">
        <v>725</v>
      </c>
    </row>
    <row r="187" spans="1:11" x14ac:dyDescent="0.25">
      <c r="A187" s="33">
        <v>10809</v>
      </c>
      <c r="B187" s="33" t="s">
        <v>995</v>
      </c>
      <c r="C187" s="33"/>
      <c r="D187" s="33"/>
      <c r="E187" s="33"/>
      <c r="F187" s="33"/>
      <c r="G187" s="44">
        <v>1902237240</v>
      </c>
      <c r="H187" s="44">
        <v>1</v>
      </c>
      <c r="I187" s="33"/>
      <c r="J187" s="33"/>
      <c r="K187" s="45">
        <v>725</v>
      </c>
    </row>
    <row r="188" spans="1:11" x14ac:dyDescent="0.25">
      <c r="A188" s="33">
        <v>10810</v>
      </c>
      <c r="B188" s="33" t="s">
        <v>995</v>
      </c>
      <c r="C188" s="33"/>
      <c r="D188" s="33"/>
      <c r="E188" s="33"/>
      <c r="F188" s="33"/>
      <c r="G188" s="44">
        <v>1902237253</v>
      </c>
      <c r="H188" s="44">
        <v>1</v>
      </c>
      <c r="I188" s="33"/>
      <c r="J188" s="33"/>
      <c r="K188" s="45">
        <v>725</v>
      </c>
    </row>
    <row r="189" spans="1:11" x14ac:dyDescent="0.25">
      <c r="A189" s="33">
        <v>10811</v>
      </c>
      <c r="B189" s="33" t="s">
        <v>995</v>
      </c>
      <c r="C189" s="33"/>
      <c r="D189" s="33"/>
      <c r="E189" s="33"/>
      <c r="F189" s="33"/>
      <c r="G189" s="44">
        <v>1902237093</v>
      </c>
      <c r="H189" s="44">
        <v>1</v>
      </c>
      <c r="I189" s="33"/>
      <c r="J189" s="33"/>
      <c r="K189" s="45">
        <v>725</v>
      </c>
    </row>
    <row r="190" spans="1:11" x14ac:dyDescent="0.25">
      <c r="A190" s="33">
        <v>10812</v>
      </c>
      <c r="B190" s="33" t="s">
        <v>995</v>
      </c>
      <c r="C190" s="33"/>
      <c r="D190" s="33"/>
      <c r="E190" s="33"/>
      <c r="F190" s="33"/>
      <c r="G190" s="44">
        <v>1902237156</v>
      </c>
      <c r="H190" s="44">
        <v>1</v>
      </c>
      <c r="I190" s="33"/>
      <c r="J190" s="33"/>
      <c r="K190" s="45">
        <v>725</v>
      </c>
    </row>
    <row r="191" spans="1:11" x14ac:dyDescent="0.25">
      <c r="A191" s="33">
        <v>10813</v>
      </c>
      <c r="B191" s="33" t="s">
        <v>995</v>
      </c>
      <c r="C191" s="33"/>
      <c r="D191" s="33"/>
      <c r="E191" s="33"/>
      <c r="F191" s="33"/>
      <c r="G191" s="44">
        <v>1902237175</v>
      </c>
      <c r="H191" s="44">
        <v>1</v>
      </c>
      <c r="I191" s="33"/>
      <c r="J191" s="33"/>
      <c r="K191" s="45">
        <v>725</v>
      </c>
    </row>
    <row r="192" spans="1:11" x14ac:dyDescent="0.25">
      <c r="A192" s="33"/>
      <c r="B192" s="33"/>
      <c r="C192" s="33"/>
      <c r="D192" s="33"/>
      <c r="E192" s="33"/>
      <c r="F192" s="33"/>
      <c r="G192" s="44"/>
      <c r="H192" s="44"/>
      <c r="I192" s="33"/>
      <c r="J192" s="33"/>
      <c r="K192" s="45"/>
    </row>
    <row r="193" spans="1:11" x14ac:dyDescent="0.25">
      <c r="A193" s="33">
        <v>10420</v>
      </c>
      <c r="B193" s="33" t="s">
        <v>996</v>
      </c>
      <c r="C193" s="33"/>
      <c r="D193" s="33"/>
      <c r="E193" s="33"/>
      <c r="F193" s="33"/>
      <c r="G193" s="44"/>
      <c r="H193" s="44">
        <v>1</v>
      </c>
      <c r="I193" s="33"/>
      <c r="J193" s="33"/>
      <c r="K193" s="45">
        <v>2625</v>
      </c>
    </row>
    <row r="194" spans="1:11" x14ac:dyDescent="0.25">
      <c r="A194" s="33">
        <v>10421</v>
      </c>
      <c r="B194" s="33" t="s">
        <v>996</v>
      </c>
      <c r="C194" s="33"/>
      <c r="D194" s="33"/>
      <c r="E194" s="33"/>
      <c r="F194" s="33"/>
      <c r="G194" s="44"/>
      <c r="H194" s="44">
        <v>1</v>
      </c>
      <c r="I194" s="33"/>
      <c r="J194" s="33"/>
      <c r="K194" s="45">
        <v>2625</v>
      </c>
    </row>
    <row r="195" spans="1:11" x14ac:dyDescent="0.25">
      <c r="A195" s="33">
        <v>10422</v>
      </c>
      <c r="B195" s="33" t="s">
        <v>996</v>
      </c>
      <c r="C195" s="33"/>
      <c r="D195" s="33"/>
      <c r="E195" s="33"/>
      <c r="F195" s="33"/>
      <c r="G195" s="44"/>
      <c r="H195" s="44">
        <v>1</v>
      </c>
      <c r="I195" s="33"/>
      <c r="J195" s="33"/>
      <c r="K195" s="45">
        <v>2625</v>
      </c>
    </row>
    <row r="196" spans="1:11" x14ac:dyDescent="0.25">
      <c r="A196" s="33">
        <v>10423</v>
      </c>
      <c r="B196" s="33" t="s">
        <v>996</v>
      </c>
      <c r="C196" s="33"/>
      <c r="D196" s="33"/>
      <c r="E196" s="33"/>
      <c r="F196" s="33"/>
      <c r="G196" s="44"/>
      <c r="H196" s="44">
        <v>1</v>
      </c>
      <c r="I196" s="33"/>
      <c r="J196" s="33"/>
      <c r="K196" s="45">
        <v>2625</v>
      </c>
    </row>
    <row r="197" spans="1:11" x14ac:dyDescent="0.25">
      <c r="A197" s="33">
        <v>10424</v>
      </c>
      <c r="B197" s="33" t="s">
        <v>996</v>
      </c>
      <c r="C197" s="33"/>
      <c r="D197" s="33"/>
      <c r="E197" s="33"/>
      <c r="F197" s="33"/>
      <c r="G197" s="44"/>
      <c r="H197" s="44">
        <v>1</v>
      </c>
      <c r="I197" s="33"/>
      <c r="J197" s="33"/>
      <c r="K197" s="45">
        <v>2625</v>
      </c>
    </row>
    <row r="198" spans="1:11" x14ac:dyDescent="0.25">
      <c r="A198" s="33">
        <v>10425</v>
      </c>
      <c r="B198" s="33" t="s">
        <v>996</v>
      </c>
      <c r="C198" s="33"/>
      <c r="D198" s="33"/>
      <c r="E198" s="33"/>
      <c r="F198" s="33"/>
      <c r="G198" s="44"/>
      <c r="H198" s="44">
        <v>1</v>
      </c>
      <c r="I198" s="33"/>
      <c r="J198" s="33"/>
      <c r="K198" s="45">
        <v>2625</v>
      </c>
    </row>
    <row r="199" spans="1:11" x14ac:dyDescent="0.25">
      <c r="A199" s="33">
        <v>10426</v>
      </c>
      <c r="B199" s="33" t="s">
        <v>996</v>
      </c>
      <c r="C199" s="33"/>
      <c r="D199" s="33"/>
      <c r="E199" s="33"/>
      <c r="F199" s="33"/>
      <c r="G199" s="44"/>
      <c r="H199" s="44">
        <v>1</v>
      </c>
      <c r="I199" s="33"/>
      <c r="J199" s="33"/>
      <c r="K199" s="45">
        <v>2625</v>
      </c>
    </row>
    <row r="200" spans="1:11" x14ac:dyDescent="0.25">
      <c r="A200" s="33">
        <v>10427</v>
      </c>
      <c r="B200" s="33" t="s">
        <v>996</v>
      </c>
      <c r="C200" s="33"/>
      <c r="D200" s="33"/>
      <c r="E200" s="33"/>
      <c r="F200" s="33"/>
      <c r="G200" s="44"/>
      <c r="H200" s="44">
        <v>1</v>
      </c>
      <c r="I200" s="33"/>
      <c r="J200" s="33"/>
      <c r="K200" s="45">
        <v>2625</v>
      </c>
    </row>
    <row r="201" spans="1:11" x14ac:dyDescent="0.25">
      <c r="A201" s="33">
        <v>10428</v>
      </c>
      <c r="B201" s="33" t="s">
        <v>996</v>
      </c>
      <c r="C201" s="33"/>
      <c r="D201" s="33"/>
      <c r="E201" s="33"/>
      <c r="F201" s="33"/>
      <c r="G201" s="44"/>
      <c r="H201" s="44">
        <v>1</v>
      </c>
      <c r="I201" s="33"/>
      <c r="J201" s="33"/>
      <c r="K201" s="45">
        <v>2625</v>
      </c>
    </row>
    <row r="202" spans="1:11" x14ac:dyDescent="0.25">
      <c r="A202" s="33">
        <v>10429</v>
      </c>
      <c r="B202" s="33" t="s">
        <v>996</v>
      </c>
      <c r="C202" s="33"/>
      <c r="D202" s="33"/>
      <c r="E202" s="33"/>
      <c r="F202" s="33"/>
      <c r="G202" s="44"/>
      <c r="H202" s="44">
        <v>1</v>
      </c>
      <c r="I202" s="33"/>
      <c r="J202" s="33"/>
      <c r="K202" s="45">
        <v>2625</v>
      </c>
    </row>
    <row r="203" spans="1:11" x14ac:dyDescent="0.25">
      <c r="A203" s="33">
        <v>10430</v>
      </c>
      <c r="B203" s="33" t="s">
        <v>996</v>
      </c>
      <c r="C203" s="33"/>
      <c r="D203" s="33"/>
      <c r="E203" s="33"/>
      <c r="F203" s="33"/>
      <c r="G203" s="44"/>
      <c r="H203" s="44">
        <v>1</v>
      </c>
      <c r="I203" s="33"/>
      <c r="J203" s="33"/>
      <c r="K203" s="45">
        <v>2625</v>
      </c>
    </row>
    <row r="204" spans="1:11" x14ac:dyDescent="0.25">
      <c r="A204" s="33">
        <v>10431</v>
      </c>
      <c r="B204" s="33" t="s">
        <v>996</v>
      </c>
      <c r="C204" s="33"/>
      <c r="D204" s="33"/>
      <c r="E204" s="33"/>
      <c r="F204" s="33"/>
      <c r="G204" s="44"/>
      <c r="H204" s="44">
        <v>1</v>
      </c>
      <c r="I204" s="33"/>
      <c r="J204" s="33"/>
      <c r="K204" s="45">
        <v>2625</v>
      </c>
    </row>
    <row r="205" spans="1:11" x14ac:dyDescent="0.25">
      <c r="A205" s="33">
        <v>10432</v>
      </c>
      <c r="B205" s="33" t="s">
        <v>996</v>
      </c>
      <c r="C205" s="33"/>
      <c r="D205" s="33"/>
      <c r="E205" s="33"/>
      <c r="F205" s="33"/>
      <c r="G205" s="44"/>
      <c r="H205" s="44">
        <v>1</v>
      </c>
      <c r="I205" s="33"/>
      <c r="J205" s="33"/>
      <c r="K205" s="45">
        <v>2625</v>
      </c>
    </row>
    <row r="206" spans="1:11" x14ac:dyDescent="0.25">
      <c r="A206" s="33">
        <v>10433</v>
      </c>
      <c r="B206" s="33" t="s">
        <v>996</v>
      </c>
      <c r="C206" s="33"/>
      <c r="D206" s="33"/>
      <c r="E206" s="33"/>
      <c r="F206" s="33"/>
      <c r="G206" s="44"/>
      <c r="H206" s="44">
        <v>1</v>
      </c>
      <c r="I206" s="33"/>
      <c r="J206" s="33"/>
      <c r="K206" s="45">
        <v>2625</v>
      </c>
    </row>
    <row r="207" spans="1:11" x14ac:dyDescent="0.25">
      <c r="A207" s="33">
        <v>10434</v>
      </c>
      <c r="B207" s="33" t="s">
        <v>996</v>
      </c>
      <c r="C207" s="33"/>
      <c r="D207" s="33"/>
      <c r="E207" s="33"/>
      <c r="F207" s="33"/>
      <c r="G207" s="44"/>
      <c r="H207" s="44">
        <v>1</v>
      </c>
      <c r="I207" s="33"/>
      <c r="J207" s="33"/>
      <c r="K207" s="45">
        <v>2625</v>
      </c>
    </row>
    <row r="208" spans="1:11" x14ac:dyDescent="0.25">
      <c r="A208" s="33">
        <v>10435</v>
      </c>
      <c r="B208" s="33" t="s">
        <v>996</v>
      </c>
      <c r="C208" s="33"/>
      <c r="D208" s="33"/>
      <c r="E208" s="33"/>
      <c r="F208" s="33"/>
      <c r="G208" s="44"/>
      <c r="H208" s="44">
        <v>1</v>
      </c>
      <c r="I208" s="33"/>
      <c r="J208" s="33"/>
      <c r="K208" s="45">
        <v>2625</v>
      </c>
    </row>
    <row r="209" spans="1:11" x14ac:dyDescent="0.25">
      <c r="A209" s="33">
        <v>10436</v>
      </c>
      <c r="B209" s="33" t="s">
        <v>996</v>
      </c>
      <c r="C209" s="33"/>
      <c r="D209" s="33"/>
      <c r="E209" s="33"/>
      <c r="F209" s="33"/>
      <c r="G209" s="44"/>
      <c r="H209" s="44">
        <v>1</v>
      </c>
      <c r="I209" s="33"/>
      <c r="J209" s="33"/>
      <c r="K209" s="45">
        <v>2625</v>
      </c>
    </row>
    <row r="210" spans="1:11" x14ac:dyDescent="0.25">
      <c r="A210" s="33">
        <v>10437</v>
      </c>
      <c r="B210" s="33" t="s">
        <v>996</v>
      </c>
      <c r="C210" s="33"/>
      <c r="D210" s="33"/>
      <c r="E210" s="33"/>
      <c r="F210" s="33"/>
      <c r="G210" s="44"/>
      <c r="H210" s="44">
        <v>1</v>
      </c>
      <c r="I210" s="33"/>
      <c r="J210" s="33"/>
      <c r="K210" s="45">
        <v>2625</v>
      </c>
    </row>
    <row r="211" spans="1:11" x14ac:dyDescent="0.25">
      <c r="A211" s="33">
        <v>10438</v>
      </c>
      <c r="B211" s="33" t="s">
        <v>996</v>
      </c>
      <c r="C211" s="33"/>
      <c r="D211" s="33"/>
      <c r="E211" s="33"/>
      <c r="F211" s="33"/>
      <c r="G211" s="44"/>
      <c r="H211" s="44">
        <v>1</v>
      </c>
      <c r="I211" s="33"/>
      <c r="J211" s="33"/>
      <c r="K211" s="45">
        <v>2625</v>
      </c>
    </row>
    <row r="212" spans="1:11" x14ac:dyDescent="0.25">
      <c r="A212" s="33">
        <v>10439</v>
      </c>
      <c r="B212" s="33" t="s">
        <v>996</v>
      </c>
      <c r="C212" s="33"/>
      <c r="D212" s="33"/>
      <c r="E212" s="33"/>
      <c r="F212" s="33"/>
      <c r="G212" s="44"/>
      <c r="H212" s="44">
        <v>1</v>
      </c>
      <c r="I212" s="33"/>
      <c r="J212" s="33"/>
      <c r="K212" s="45">
        <v>2625</v>
      </c>
    </row>
    <row r="213" spans="1:11" x14ac:dyDescent="0.25">
      <c r="A213" s="33">
        <v>10440</v>
      </c>
      <c r="B213" s="33" t="s">
        <v>996</v>
      </c>
      <c r="C213" s="33"/>
      <c r="D213" s="33"/>
      <c r="E213" s="33"/>
      <c r="F213" s="33"/>
      <c r="G213" s="44"/>
      <c r="H213" s="44">
        <v>1</v>
      </c>
      <c r="I213" s="33"/>
      <c r="J213" s="33"/>
      <c r="K213" s="45">
        <v>2625</v>
      </c>
    </row>
    <row r="214" spans="1:11" x14ac:dyDescent="0.25">
      <c r="A214" s="33">
        <v>10441</v>
      </c>
      <c r="B214" s="33" t="s">
        <v>997</v>
      </c>
      <c r="C214" s="33"/>
      <c r="D214" s="33"/>
      <c r="E214" s="33"/>
      <c r="F214" s="33"/>
      <c r="G214" s="44"/>
      <c r="H214" s="44">
        <v>1</v>
      </c>
      <c r="I214" s="33"/>
      <c r="J214" s="33"/>
      <c r="K214" s="45">
        <v>1992</v>
      </c>
    </row>
    <row r="215" spans="1:11" x14ac:dyDescent="0.25">
      <c r="A215" s="33">
        <v>10442</v>
      </c>
      <c r="B215" s="33" t="s">
        <v>997</v>
      </c>
      <c r="C215" s="33"/>
      <c r="D215" s="33"/>
      <c r="E215" s="33"/>
      <c r="F215" s="33"/>
      <c r="G215" s="44"/>
      <c r="H215" s="44">
        <v>1</v>
      </c>
      <c r="I215" s="33"/>
      <c r="J215" s="33"/>
      <c r="K215" s="45">
        <v>1992</v>
      </c>
    </row>
    <row r="216" spans="1:11" x14ac:dyDescent="0.25">
      <c r="A216" s="33">
        <v>10443</v>
      </c>
      <c r="B216" s="33" t="s">
        <v>997</v>
      </c>
      <c r="C216" s="33"/>
      <c r="D216" s="33"/>
      <c r="E216" s="33"/>
      <c r="F216" s="33"/>
      <c r="G216" s="44"/>
      <c r="H216" s="44">
        <v>1</v>
      </c>
      <c r="I216" s="33"/>
      <c r="J216" s="33"/>
      <c r="K216" s="45">
        <v>1992</v>
      </c>
    </row>
    <row r="217" spans="1:11" x14ac:dyDescent="0.25">
      <c r="A217" s="33">
        <v>10445</v>
      </c>
      <c r="B217" s="33" t="s">
        <v>997</v>
      </c>
      <c r="C217" s="33"/>
      <c r="D217" s="33"/>
      <c r="E217" s="33"/>
      <c r="F217" s="33"/>
      <c r="G217" s="44"/>
      <c r="H217" s="44">
        <v>1</v>
      </c>
      <c r="I217" s="33"/>
      <c r="J217" s="33"/>
      <c r="K217" s="45">
        <v>1992</v>
      </c>
    </row>
    <row r="218" spans="1:11" x14ac:dyDescent="0.25">
      <c r="A218" s="33">
        <v>10446</v>
      </c>
      <c r="B218" s="33" t="s">
        <v>997</v>
      </c>
      <c r="C218" s="33"/>
      <c r="D218" s="33"/>
      <c r="E218" s="33"/>
      <c r="F218" s="33"/>
      <c r="G218" s="44"/>
      <c r="H218" s="44">
        <v>1</v>
      </c>
      <c r="I218" s="33"/>
      <c r="J218" s="33"/>
      <c r="K218" s="45">
        <v>1992</v>
      </c>
    </row>
    <row r="219" spans="1:11" x14ac:dyDescent="0.25">
      <c r="A219" s="33">
        <v>10447</v>
      </c>
      <c r="B219" s="33" t="s">
        <v>997</v>
      </c>
      <c r="C219" s="33"/>
      <c r="D219" s="33"/>
      <c r="E219" s="33"/>
      <c r="F219" s="33"/>
      <c r="G219" s="44"/>
      <c r="H219" s="44">
        <v>1</v>
      </c>
      <c r="I219" s="33"/>
      <c r="J219" s="33"/>
      <c r="K219" s="45">
        <v>1992</v>
      </c>
    </row>
    <row r="220" spans="1:11" x14ac:dyDescent="0.25">
      <c r="A220" s="33">
        <v>10448</v>
      </c>
      <c r="B220" s="33" t="s">
        <v>997</v>
      </c>
      <c r="C220" s="33"/>
      <c r="D220" s="33"/>
      <c r="E220" s="33"/>
      <c r="F220" s="33"/>
      <c r="G220" s="44"/>
      <c r="H220" s="44">
        <v>1</v>
      </c>
      <c r="I220" s="33"/>
      <c r="J220" s="33"/>
      <c r="K220" s="45">
        <v>1992</v>
      </c>
    </row>
    <row r="221" spans="1:11" x14ac:dyDescent="0.25">
      <c r="A221" s="33">
        <v>10449</v>
      </c>
      <c r="B221" s="33" t="s">
        <v>997</v>
      </c>
      <c r="C221" s="33"/>
      <c r="D221" s="33"/>
      <c r="E221" s="33"/>
      <c r="F221" s="33"/>
      <c r="G221" s="44"/>
      <c r="H221" s="44">
        <v>1</v>
      </c>
      <c r="I221" s="33"/>
      <c r="J221" s="33"/>
      <c r="K221" s="45">
        <v>1992</v>
      </c>
    </row>
    <row r="222" spans="1:11" x14ac:dyDescent="0.25">
      <c r="A222" s="33">
        <v>10472</v>
      </c>
      <c r="B222" s="33" t="s">
        <v>997</v>
      </c>
      <c r="C222" s="33"/>
      <c r="D222" s="33"/>
      <c r="E222" s="33"/>
      <c r="F222" s="33"/>
      <c r="G222" s="44"/>
      <c r="H222" s="44">
        <v>1</v>
      </c>
      <c r="I222" s="33"/>
      <c r="J222" s="33"/>
      <c r="K222" s="45">
        <v>1992</v>
      </c>
    </row>
    <row r="223" spans="1:11" x14ac:dyDescent="0.25">
      <c r="A223" s="33">
        <v>10473</v>
      </c>
      <c r="B223" s="33" t="s">
        <v>997</v>
      </c>
      <c r="C223" s="33"/>
      <c r="D223" s="33"/>
      <c r="E223" s="33"/>
      <c r="F223" s="33"/>
      <c r="G223" s="44"/>
      <c r="H223" s="44">
        <v>1</v>
      </c>
      <c r="I223" s="33"/>
      <c r="J223" s="33"/>
      <c r="K223" s="45">
        <v>1992</v>
      </c>
    </row>
    <row r="224" spans="1:11" x14ac:dyDescent="0.25">
      <c r="A224" s="33">
        <v>10474</v>
      </c>
      <c r="B224" s="33" t="s">
        <v>997</v>
      </c>
      <c r="C224" s="33"/>
      <c r="D224" s="33"/>
      <c r="E224" s="33"/>
      <c r="F224" s="33"/>
      <c r="G224" s="44"/>
      <c r="H224" s="44">
        <v>1</v>
      </c>
      <c r="I224" s="33"/>
      <c r="J224" s="33"/>
      <c r="K224" s="45">
        <v>1992</v>
      </c>
    </row>
    <row r="225" spans="1:11" x14ac:dyDescent="0.25">
      <c r="A225" s="33">
        <v>10475</v>
      </c>
      <c r="B225" s="33" t="s">
        <v>997</v>
      </c>
      <c r="C225" s="33"/>
      <c r="D225" s="33"/>
      <c r="E225" s="33"/>
      <c r="F225" s="33"/>
      <c r="G225" s="44"/>
      <c r="H225" s="44">
        <v>1</v>
      </c>
      <c r="I225" s="33"/>
      <c r="J225" s="33"/>
      <c r="K225" s="45">
        <v>1992</v>
      </c>
    </row>
    <row r="226" spans="1:11" x14ac:dyDescent="0.25">
      <c r="A226" s="33"/>
      <c r="B226" s="33"/>
      <c r="C226" s="33"/>
      <c r="D226" s="33"/>
      <c r="E226" s="33"/>
      <c r="F226" s="33"/>
      <c r="G226" s="44"/>
      <c r="H226" s="44"/>
      <c r="I226" s="33"/>
      <c r="J226" s="33"/>
      <c r="K226" s="45"/>
    </row>
    <row r="227" spans="1:11" x14ac:dyDescent="0.25">
      <c r="A227" s="33"/>
      <c r="B227" s="33"/>
      <c r="C227" s="33"/>
      <c r="D227" s="33"/>
      <c r="E227" s="33"/>
      <c r="F227" s="33"/>
      <c r="G227" s="44"/>
      <c r="H227" s="44"/>
      <c r="I227" s="33"/>
      <c r="J227" s="33"/>
      <c r="K227" s="45"/>
    </row>
    <row r="228" spans="1:11" x14ac:dyDescent="0.25">
      <c r="A228" s="33"/>
      <c r="B228" s="33"/>
      <c r="C228" s="33"/>
      <c r="D228" s="33"/>
      <c r="E228" s="33"/>
      <c r="F228" s="33"/>
      <c r="G228" s="44"/>
      <c r="H228" s="44"/>
      <c r="I228" s="33"/>
      <c r="J228" s="33"/>
      <c r="K228" s="45"/>
    </row>
    <row r="229" spans="1:11" x14ac:dyDescent="0.25">
      <c r="A229" s="33"/>
      <c r="B229" s="33" t="s">
        <v>36</v>
      </c>
      <c r="C229" s="33"/>
      <c r="D229" s="33"/>
      <c r="E229" s="33"/>
      <c r="F229" s="33"/>
      <c r="G229" s="33"/>
      <c r="H229" s="44"/>
      <c r="I229" s="10" t="s">
        <v>37</v>
      </c>
      <c r="J229" s="6"/>
      <c r="K229" s="7">
        <f>SUM(K4:K228)</f>
        <v>655989</v>
      </c>
    </row>
  </sheetData>
  <pageMargins left="0.7" right="0.7" top="0.75" bottom="0.75" header="0.3" footer="0.3"/>
  <pageSetup scale="91" orientation="landscape" r:id="rId1"/>
  <rowBreaks count="3" manualBreakCount="3">
    <brk id="31" max="16383" man="1"/>
    <brk id="65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6"/>
  <sheetViews>
    <sheetView topLeftCell="A16" zoomScaleNormal="100" workbookViewId="0">
      <selection activeCell="F93" sqref="F93"/>
    </sheetView>
  </sheetViews>
  <sheetFormatPr defaultRowHeight="15" x14ac:dyDescent="0.25"/>
  <cols>
    <col min="1" max="1" width="27.140625" style="14" customWidth="1"/>
    <col min="2" max="2" width="8.28515625" style="15" customWidth="1"/>
    <col min="3" max="3" width="16.7109375" style="15" customWidth="1"/>
    <col min="4" max="4" width="17.85546875" style="15" customWidth="1"/>
    <col min="5" max="5" width="31.5703125" style="15" customWidth="1"/>
    <col min="6" max="6" width="17.140625" style="37" customWidth="1"/>
    <col min="7" max="16384" width="9.140625" style="15"/>
  </cols>
  <sheetData>
    <row r="1" spans="1:6" x14ac:dyDescent="0.25">
      <c r="A1" s="14" t="s">
        <v>246</v>
      </c>
    </row>
    <row r="2" spans="1:6" x14ac:dyDescent="0.25">
      <c r="A2" s="14" t="s">
        <v>247</v>
      </c>
    </row>
    <row r="3" spans="1:6" x14ac:dyDescent="0.25">
      <c r="A3" s="11" t="s">
        <v>170</v>
      </c>
      <c r="B3" s="11" t="s">
        <v>171</v>
      </c>
      <c r="C3" s="11" t="s">
        <v>172</v>
      </c>
      <c r="D3" s="11" t="s">
        <v>173</v>
      </c>
      <c r="E3" s="11" t="s">
        <v>174</v>
      </c>
      <c r="F3" s="12" t="s">
        <v>175</v>
      </c>
    </row>
    <row r="4" spans="1:6" x14ac:dyDescent="0.25">
      <c r="A4" s="13" t="s">
        <v>176</v>
      </c>
      <c r="B4" s="11">
        <v>1993</v>
      </c>
      <c r="C4" s="11" t="s">
        <v>177</v>
      </c>
      <c r="D4" s="11">
        <v>830</v>
      </c>
      <c r="E4" s="11">
        <v>200456</v>
      </c>
      <c r="F4" s="21">
        <v>80026</v>
      </c>
    </row>
    <row r="5" spans="1:6" x14ac:dyDescent="0.25">
      <c r="A5" s="13" t="s">
        <v>178</v>
      </c>
      <c r="B5" s="11">
        <v>1978</v>
      </c>
      <c r="C5" s="11" t="s">
        <v>179</v>
      </c>
      <c r="D5" s="11" t="s">
        <v>180</v>
      </c>
      <c r="E5" s="11" t="s">
        <v>42</v>
      </c>
      <c r="F5" s="21">
        <v>15000</v>
      </c>
    </row>
    <row r="6" spans="1:6" x14ac:dyDescent="0.25">
      <c r="A6" s="13" t="s">
        <v>181</v>
      </c>
      <c r="B6" s="11" t="e">
        <f>Hwy!F</f>
        <v>#NAME?</v>
      </c>
      <c r="C6" s="11" t="s">
        <v>182</v>
      </c>
      <c r="D6" s="11" t="s">
        <v>183</v>
      </c>
      <c r="E6" s="11" t="s">
        <v>184</v>
      </c>
      <c r="F6" s="21">
        <v>7000</v>
      </c>
    </row>
    <row r="7" spans="1:6" x14ac:dyDescent="0.25">
      <c r="A7" s="13" t="s">
        <v>1205</v>
      </c>
      <c r="B7" s="11">
        <v>2017</v>
      </c>
      <c r="C7" s="11" t="s">
        <v>676</v>
      </c>
      <c r="D7" s="11"/>
      <c r="E7" s="11"/>
      <c r="F7" s="21">
        <v>11200</v>
      </c>
    </row>
    <row r="8" spans="1:6" x14ac:dyDescent="0.25">
      <c r="A8" s="13" t="s">
        <v>185</v>
      </c>
      <c r="B8" s="11"/>
      <c r="C8" s="11"/>
      <c r="D8" s="11" t="s">
        <v>186</v>
      </c>
      <c r="E8" s="11">
        <v>674</v>
      </c>
      <c r="F8" s="21">
        <v>4000</v>
      </c>
    </row>
    <row r="9" spans="1:6" x14ac:dyDescent="0.25">
      <c r="A9" s="13" t="s">
        <v>187</v>
      </c>
      <c r="B9" s="11">
        <v>1989</v>
      </c>
      <c r="C9" s="11" t="s">
        <v>188</v>
      </c>
      <c r="D9" s="11"/>
      <c r="E9" s="11">
        <v>1748</v>
      </c>
      <c r="F9" s="21">
        <v>7667</v>
      </c>
    </row>
    <row r="10" spans="1:6" x14ac:dyDescent="0.25">
      <c r="A10" s="13" t="s">
        <v>187</v>
      </c>
      <c r="B10" s="11">
        <v>1990</v>
      </c>
      <c r="C10" s="11" t="s">
        <v>189</v>
      </c>
      <c r="D10" s="11"/>
      <c r="E10" s="11" t="s">
        <v>41</v>
      </c>
      <c r="F10" s="21">
        <v>6917</v>
      </c>
    </row>
    <row r="11" spans="1:6" x14ac:dyDescent="0.25">
      <c r="A11" s="13" t="s">
        <v>212</v>
      </c>
      <c r="B11" s="11"/>
      <c r="C11" s="11" t="s">
        <v>179</v>
      </c>
      <c r="D11" s="11" t="s">
        <v>678</v>
      </c>
      <c r="E11" s="11" t="s">
        <v>677</v>
      </c>
      <c r="F11" s="21">
        <v>25000</v>
      </c>
    </row>
    <row r="12" spans="1:6" x14ac:dyDescent="0.25">
      <c r="A12" s="13" t="s">
        <v>191</v>
      </c>
      <c r="B12" s="11"/>
      <c r="C12" s="11" t="s">
        <v>192</v>
      </c>
      <c r="D12" s="11"/>
      <c r="E12" s="11"/>
      <c r="F12" s="21">
        <v>4000</v>
      </c>
    </row>
    <row r="13" spans="1:6" x14ac:dyDescent="0.25">
      <c r="A13" s="13" t="s">
        <v>193</v>
      </c>
      <c r="B13" s="11">
        <v>1997</v>
      </c>
      <c r="C13" s="11" t="s">
        <v>194</v>
      </c>
      <c r="D13" s="11"/>
      <c r="E13" s="11" t="s">
        <v>48</v>
      </c>
      <c r="F13" s="21">
        <v>25988</v>
      </c>
    </row>
    <row r="14" spans="1:6" x14ac:dyDescent="0.25">
      <c r="A14" s="13" t="s">
        <v>195</v>
      </c>
      <c r="B14" s="11">
        <v>1998</v>
      </c>
      <c r="C14" s="11" t="s">
        <v>196</v>
      </c>
      <c r="D14" s="11"/>
      <c r="E14" s="11" t="s">
        <v>49</v>
      </c>
      <c r="F14" s="21">
        <v>27459</v>
      </c>
    </row>
    <row r="15" spans="1:6" x14ac:dyDescent="0.25">
      <c r="A15" s="13" t="s">
        <v>197</v>
      </c>
      <c r="B15" s="11"/>
      <c r="C15" s="11" t="s">
        <v>198</v>
      </c>
      <c r="D15" s="11"/>
      <c r="E15" s="11"/>
      <c r="F15" s="21">
        <v>3500</v>
      </c>
    </row>
    <row r="16" spans="1:6" x14ac:dyDescent="0.25">
      <c r="A16" s="13"/>
      <c r="B16" s="11"/>
      <c r="C16" s="11"/>
      <c r="D16" s="11"/>
      <c r="E16" s="11"/>
      <c r="F16" s="21"/>
    </row>
    <row r="17" spans="1:6" x14ac:dyDescent="0.25">
      <c r="A17" s="13" t="s">
        <v>200</v>
      </c>
      <c r="B17" s="11">
        <v>2001</v>
      </c>
      <c r="C17" s="11" t="s">
        <v>190</v>
      </c>
      <c r="D17" s="11" t="s">
        <v>201</v>
      </c>
      <c r="E17" s="11">
        <v>4628</v>
      </c>
      <c r="F17" s="21">
        <v>5000</v>
      </c>
    </row>
    <row r="18" spans="1:6" x14ac:dyDescent="0.25">
      <c r="A18" s="13" t="s">
        <v>202</v>
      </c>
      <c r="B18" s="11">
        <v>2002</v>
      </c>
      <c r="C18" s="11" t="s">
        <v>203</v>
      </c>
      <c r="D18" s="11" t="s">
        <v>204</v>
      </c>
      <c r="E18" s="11" t="s">
        <v>205</v>
      </c>
      <c r="F18" s="21">
        <v>21318</v>
      </c>
    </row>
    <row r="19" spans="1:6" x14ac:dyDescent="0.25">
      <c r="A19" s="13" t="s">
        <v>679</v>
      </c>
      <c r="B19" s="11"/>
      <c r="C19" s="11" t="s">
        <v>179</v>
      </c>
      <c r="D19" s="11" t="s">
        <v>680</v>
      </c>
      <c r="E19" s="11"/>
      <c r="F19" s="21">
        <v>4500</v>
      </c>
    </row>
    <row r="20" spans="1:6" x14ac:dyDescent="0.25">
      <c r="A20" s="13" t="s">
        <v>681</v>
      </c>
      <c r="B20" s="11">
        <v>2017</v>
      </c>
      <c r="C20" s="11" t="s">
        <v>682</v>
      </c>
      <c r="D20" s="11" t="s">
        <v>683</v>
      </c>
      <c r="E20" s="11">
        <v>172970</v>
      </c>
      <c r="F20" s="21">
        <v>4225</v>
      </c>
    </row>
    <row r="21" spans="1:6" x14ac:dyDescent="0.25">
      <c r="A21" s="13" t="s">
        <v>206</v>
      </c>
      <c r="B21" s="11">
        <v>2004</v>
      </c>
      <c r="C21" s="11" t="s">
        <v>207</v>
      </c>
      <c r="D21" s="11" t="s">
        <v>208</v>
      </c>
      <c r="E21" s="11"/>
      <c r="F21" s="21">
        <v>53839</v>
      </c>
    </row>
    <row r="22" spans="1:6" x14ac:dyDescent="0.25">
      <c r="A22" s="13" t="s">
        <v>209</v>
      </c>
      <c r="B22" s="11">
        <v>2004</v>
      </c>
      <c r="C22" s="11" t="s">
        <v>210</v>
      </c>
      <c r="D22" s="11" t="s">
        <v>211</v>
      </c>
      <c r="E22" s="11">
        <v>12003008662</v>
      </c>
      <c r="F22" s="21">
        <v>79950</v>
      </c>
    </row>
    <row r="23" spans="1:6" x14ac:dyDescent="0.25">
      <c r="A23" s="13" t="s">
        <v>212</v>
      </c>
      <c r="B23" s="11"/>
      <c r="C23" s="11" t="s">
        <v>182</v>
      </c>
      <c r="D23" s="11" t="s">
        <v>213</v>
      </c>
      <c r="E23" s="11">
        <v>163784</v>
      </c>
      <c r="F23" s="21">
        <v>19250</v>
      </c>
    </row>
    <row r="24" spans="1:6" x14ac:dyDescent="0.25">
      <c r="A24" s="13" t="s">
        <v>206</v>
      </c>
      <c r="B24" s="11">
        <v>2006</v>
      </c>
      <c r="C24" s="11" t="s">
        <v>179</v>
      </c>
      <c r="D24" s="11" t="s">
        <v>214</v>
      </c>
      <c r="E24" s="11" t="s">
        <v>39</v>
      </c>
      <c r="F24" s="21">
        <v>71998</v>
      </c>
    </row>
    <row r="26" spans="1:6" x14ac:dyDescent="0.25">
      <c r="A26" s="13" t="s">
        <v>216</v>
      </c>
      <c r="B26" s="11">
        <v>2006</v>
      </c>
      <c r="C26" s="11" t="s">
        <v>190</v>
      </c>
      <c r="D26" s="11" t="s">
        <v>217</v>
      </c>
      <c r="E26" s="11" t="s">
        <v>43</v>
      </c>
      <c r="F26" s="21">
        <v>37400</v>
      </c>
    </row>
    <row r="27" spans="1:6" x14ac:dyDescent="0.25">
      <c r="A27" s="13" t="s">
        <v>218</v>
      </c>
      <c r="B27" s="11">
        <v>2007</v>
      </c>
      <c r="C27" s="11" t="s">
        <v>219</v>
      </c>
      <c r="D27" s="11" t="s">
        <v>220</v>
      </c>
      <c r="E27" s="11" t="s">
        <v>221</v>
      </c>
      <c r="F27" s="21">
        <v>10000</v>
      </c>
    </row>
    <row r="28" spans="1:6" x14ac:dyDescent="0.25">
      <c r="A28" s="13" t="s">
        <v>218</v>
      </c>
      <c r="B28" s="11">
        <v>2007</v>
      </c>
      <c r="C28" s="11" t="s">
        <v>219</v>
      </c>
      <c r="D28" s="11" t="s">
        <v>222</v>
      </c>
      <c r="E28" s="11" t="s">
        <v>221</v>
      </c>
      <c r="F28" s="21">
        <v>10000</v>
      </c>
    </row>
    <row r="29" spans="1:6" x14ac:dyDescent="0.25">
      <c r="A29" s="13" t="s">
        <v>223</v>
      </c>
      <c r="B29" s="11">
        <v>2007</v>
      </c>
      <c r="C29" s="11" t="s">
        <v>196</v>
      </c>
      <c r="D29" s="11" t="s">
        <v>215</v>
      </c>
      <c r="E29" s="11" t="s">
        <v>46</v>
      </c>
      <c r="F29" s="21">
        <v>39643</v>
      </c>
    </row>
    <row r="30" spans="1:6" x14ac:dyDescent="0.25">
      <c r="A30" s="14" t="s">
        <v>246</v>
      </c>
    </row>
    <row r="31" spans="1:6" x14ac:dyDescent="0.25">
      <c r="A31" s="14" t="s">
        <v>247</v>
      </c>
    </row>
    <row r="32" spans="1:6" x14ac:dyDescent="0.25">
      <c r="A32" s="11" t="s">
        <v>170</v>
      </c>
      <c r="B32" s="11" t="s">
        <v>171</v>
      </c>
      <c r="C32" s="11" t="s">
        <v>172</v>
      </c>
      <c r="D32" s="11" t="s">
        <v>173</v>
      </c>
      <c r="E32" s="11" t="s">
        <v>174</v>
      </c>
      <c r="F32" s="12" t="s">
        <v>175</v>
      </c>
    </row>
    <row r="33" spans="1:6" x14ac:dyDescent="0.25">
      <c r="A33" s="13" t="s">
        <v>216</v>
      </c>
      <c r="B33" s="11">
        <v>2007</v>
      </c>
      <c r="C33" s="11" t="s">
        <v>190</v>
      </c>
      <c r="D33" s="11" t="s">
        <v>217</v>
      </c>
      <c r="E33" s="11">
        <v>2233</v>
      </c>
      <c r="F33" s="21">
        <v>39334</v>
      </c>
    </row>
    <row r="34" spans="1:6" x14ac:dyDescent="0.25">
      <c r="A34" s="13" t="s">
        <v>684</v>
      </c>
      <c r="B34" s="11"/>
      <c r="C34" s="11" t="s">
        <v>1206</v>
      </c>
      <c r="D34" s="11" t="s">
        <v>685</v>
      </c>
      <c r="E34" s="11" t="s">
        <v>686</v>
      </c>
      <c r="F34" s="21">
        <v>14825</v>
      </c>
    </row>
    <row r="35" spans="1:6" x14ac:dyDescent="0.25">
      <c r="A35" s="13" t="s">
        <v>231</v>
      </c>
      <c r="B35" s="11">
        <v>2016</v>
      </c>
      <c r="C35" s="11" t="s">
        <v>231</v>
      </c>
      <c r="D35" s="11" t="s">
        <v>1170</v>
      </c>
      <c r="E35" s="11" t="s">
        <v>1171</v>
      </c>
      <c r="F35" s="21">
        <v>59599.5</v>
      </c>
    </row>
    <row r="36" spans="1:6" x14ac:dyDescent="0.25">
      <c r="A36" s="13" t="s">
        <v>178</v>
      </c>
      <c r="B36" s="11"/>
      <c r="C36" s="11" t="s">
        <v>1173</v>
      </c>
      <c r="D36" s="11" t="s">
        <v>267</v>
      </c>
      <c r="E36" s="11" t="s">
        <v>1172</v>
      </c>
      <c r="F36" s="21">
        <v>50617.3</v>
      </c>
    </row>
    <row r="37" spans="1:6" x14ac:dyDescent="0.25">
      <c r="A37" s="13" t="s">
        <v>684</v>
      </c>
      <c r="B37" s="11"/>
      <c r="C37" s="11" t="s">
        <v>1206</v>
      </c>
      <c r="D37" s="11" t="s">
        <v>685</v>
      </c>
      <c r="E37" s="11" t="s">
        <v>687</v>
      </c>
      <c r="F37" s="21">
        <v>14825</v>
      </c>
    </row>
    <row r="38" spans="1:6" x14ac:dyDescent="0.25">
      <c r="D38" s="15" t="s">
        <v>1170</v>
      </c>
    </row>
    <row r="39" spans="1:6" x14ac:dyDescent="0.25">
      <c r="A39" s="13" t="s">
        <v>200</v>
      </c>
      <c r="B39" s="11">
        <v>2008</v>
      </c>
      <c r="C39" s="11" t="s">
        <v>224</v>
      </c>
      <c r="D39" s="11" t="s">
        <v>225</v>
      </c>
      <c r="E39" s="11" t="s">
        <v>226</v>
      </c>
      <c r="F39" s="21">
        <v>11085</v>
      </c>
    </row>
    <row r="41" spans="1:6" x14ac:dyDescent="0.25">
      <c r="A41" s="13" t="s">
        <v>200</v>
      </c>
      <c r="B41" s="11">
        <v>2008</v>
      </c>
      <c r="C41" s="11" t="s">
        <v>224</v>
      </c>
      <c r="D41" s="11" t="s">
        <v>225</v>
      </c>
      <c r="E41" s="11" t="s">
        <v>227</v>
      </c>
      <c r="F41" s="21">
        <v>11085</v>
      </c>
    </row>
    <row r="42" spans="1:6" x14ac:dyDescent="0.25">
      <c r="A42" s="13" t="s">
        <v>228</v>
      </c>
      <c r="B42" s="11">
        <v>2009</v>
      </c>
      <c r="C42" s="11" t="s">
        <v>196</v>
      </c>
      <c r="D42" s="11" t="s">
        <v>229</v>
      </c>
      <c r="E42" s="11" t="s">
        <v>51</v>
      </c>
      <c r="F42" s="21">
        <v>39500</v>
      </c>
    </row>
    <row r="43" spans="1:6" x14ac:dyDescent="0.25">
      <c r="A43" s="13" t="s">
        <v>719</v>
      </c>
      <c r="B43" s="11">
        <v>2018</v>
      </c>
      <c r="C43" s="11" t="s">
        <v>196</v>
      </c>
      <c r="D43" s="11" t="s">
        <v>720</v>
      </c>
      <c r="E43" s="11" t="s">
        <v>721</v>
      </c>
      <c r="F43" s="21">
        <v>74759</v>
      </c>
    </row>
    <row r="44" spans="1:6" x14ac:dyDescent="0.25">
      <c r="A44" s="13" t="s">
        <v>230</v>
      </c>
      <c r="B44" s="11">
        <v>2009</v>
      </c>
      <c r="C44" s="11" t="s">
        <v>231</v>
      </c>
      <c r="D44" s="11" t="s">
        <v>232</v>
      </c>
      <c r="E44" s="11" t="s">
        <v>233</v>
      </c>
      <c r="F44" s="21">
        <v>34928.22</v>
      </c>
    </row>
    <row r="45" spans="1:6" x14ac:dyDescent="0.25">
      <c r="A45" s="13" t="s">
        <v>234</v>
      </c>
      <c r="B45" s="11">
        <v>2009</v>
      </c>
      <c r="C45" s="11" t="s">
        <v>231</v>
      </c>
      <c r="D45" s="11">
        <v>47534</v>
      </c>
      <c r="E45" s="11">
        <v>224101425</v>
      </c>
      <c r="F45" s="38" t="s">
        <v>245</v>
      </c>
    </row>
    <row r="46" spans="1:6" x14ac:dyDescent="0.25">
      <c r="A46" s="13" t="s">
        <v>725</v>
      </c>
      <c r="B46" s="11"/>
      <c r="C46" s="11" t="s">
        <v>726</v>
      </c>
      <c r="D46" s="11" t="s">
        <v>727</v>
      </c>
      <c r="E46" s="11"/>
      <c r="F46" s="21">
        <v>75076</v>
      </c>
    </row>
    <row r="47" spans="1:6" x14ac:dyDescent="0.25">
      <c r="A47" s="13" t="s">
        <v>216</v>
      </c>
      <c r="B47" s="11">
        <v>2010</v>
      </c>
      <c r="C47" s="11" t="s">
        <v>190</v>
      </c>
      <c r="D47" s="11" t="s">
        <v>235</v>
      </c>
      <c r="E47" s="11">
        <v>2290</v>
      </c>
      <c r="F47" s="21">
        <v>41788.269999999997</v>
      </c>
    </row>
    <row r="48" spans="1:6" x14ac:dyDescent="0.25">
      <c r="A48" s="13" t="s">
        <v>236</v>
      </c>
      <c r="B48" s="11">
        <v>2010</v>
      </c>
      <c r="C48" s="11" t="s">
        <v>207</v>
      </c>
      <c r="D48" s="11">
        <v>6230</v>
      </c>
      <c r="E48" s="11" t="s">
        <v>52</v>
      </c>
      <c r="F48" s="21">
        <v>40920</v>
      </c>
    </row>
    <row r="49" spans="1:6" x14ac:dyDescent="0.25">
      <c r="A49" s="13" t="s">
        <v>722</v>
      </c>
      <c r="B49" s="11"/>
      <c r="C49" s="11" t="s">
        <v>723</v>
      </c>
      <c r="D49" s="11" t="s">
        <v>724</v>
      </c>
      <c r="E49" s="11"/>
      <c r="F49" s="21">
        <v>50800</v>
      </c>
    </row>
    <row r="50" spans="1:6" x14ac:dyDescent="0.25">
      <c r="A50" s="13" t="s">
        <v>722</v>
      </c>
      <c r="B50" s="11"/>
      <c r="C50" s="11" t="s">
        <v>723</v>
      </c>
      <c r="D50" s="11" t="s">
        <v>724</v>
      </c>
      <c r="E50" s="11"/>
      <c r="F50" s="21">
        <v>70000</v>
      </c>
    </row>
    <row r="51" spans="1:6" x14ac:dyDescent="0.25">
      <c r="A51" s="13" t="s">
        <v>237</v>
      </c>
      <c r="B51" s="11">
        <v>2011</v>
      </c>
      <c r="C51" s="11" t="s">
        <v>207</v>
      </c>
      <c r="D51" s="11">
        <v>6230</v>
      </c>
      <c r="E51" s="11" t="s">
        <v>238</v>
      </c>
      <c r="F51" s="21">
        <v>36594.839999999997</v>
      </c>
    </row>
    <row r="52" spans="1:6" x14ac:dyDescent="0.25">
      <c r="A52" s="13" t="s">
        <v>200</v>
      </c>
      <c r="B52" s="11">
        <v>2011</v>
      </c>
      <c r="C52" s="11" t="s">
        <v>190</v>
      </c>
      <c r="D52" s="11" t="s">
        <v>239</v>
      </c>
      <c r="E52" s="11" t="s">
        <v>240</v>
      </c>
      <c r="F52" s="21">
        <v>26525</v>
      </c>
    </row>
    <row r="53" spans="1:6" x14ac:dyDescent="0.25">
      <c r="A53" s="13" t="s">
        <v>1207</v>
      </c>
      <c r="B53" s="11"/>
      <c r="C53" s="11" t="s">
        <v>241</v>
      </c>
      <c r="D53" s="11"/>
      <c r="E53" s="11" t="s">
        <v>242</v>
      </c>
      <c r="F53" s="21">
        <v>10000</v>
      </c>
    </row>
    <row r="54" spans="1:6" x14ac:dyDescent="0.25">
      <c r="A54" s="13"/>
      <c r="B54" s="11"/>
      <c r="C54" s="11"/>
      <c r="D54" s="11"/>
      <c r="E54" s="11"/>
      <c r="F54" s="21"/>
    </row>
    <row r="55" spans="1:6" x14ac:dyDescent="0.25">
      <c r="A55" s="13" t="s">
        <v>258</v>
      </c>
      <c r="B55" s="11">
        <v>2014</v>
      </c>
      <c r="C55" s="11" t="s">
        <v>196</v>
      </c>
      <c r="D55" s="11" t="s">
        <v>1208</v>
      </c>
      <c r="E55" s="11"/>
      <c r="F55" s="21">
        <v>94200</v>
      </c>
    </row>
    <row r="56" spans="1:6" x14ac:dyDescent="0.25">
      <c r="A56" s="13" t="s">
        <v>259</v>
      </c>
      <c r="B56" s="11"/>
      <c r="C56" s="11" t="s">
        <v>260</v>
      </c>
      <c r="D56" s="11" t="s">
        <v>261</v>
      </c>
      <c r="E56" s="11"/>
      <c r="F56" s="21">
        <v>40900</v>
      </c>
    </row>
    <row r="57" spans="1:6" x14ac:dyDescent="0.25">
      <c r="A57" s="13" t="s">
        <v>262</v>
      </c>
      <c r="B57" s="11"/>
      <c r="C57" s="11" t="s">
        <v>263</v>
      </c>
      <c r="D57" s="11" t="s">
        <v>264</v>
      </c>
      <c r="E57" s="11"/>
      <c r="F57" s="21">
        <v>5705</v>
      </c>
    </row>
    <row r="58" spans="1:6" x14ac:dyDescent="0.25">
      <c r="A58" s="13" t="s">
        <v>262</v>
      </c>
      <c r="B58" s="11"/>
      <c r="C58" s="11" t="s">
        <v>198</v>
      </c>
      <c r="D58" s="11"/>
      <c r="E58" s="11"/>
      <c r="F58" s="21">
        <v>4800</v>
      </c>
    </row>
    <row r="59" spans="1:6" x14ac:dyDescent="0.25">
      <c r="A59" s="13" t="s">
        <v>266</v>
      </c>
      <c r="B59" s="11">
        <v>2014</v>
      </c>
      <c r="C59" s="11" t="s">
        <v>231</v>
      </c>
      <c r="D59" s="11" t="s">
        <v>1209</v>
      </c>
      <c r="E59" s="11" t="s">
        <v>265</v>
      </c>
      <c r="F59" s="21">
        <v>55603.47</v>
      </c>
    </row>
    <row r="60" spans="1:6" x14ac:dyDescent="0.25">
      <c r="A60" s="39" t="s">
        <v>268</v>
      </c>
      <c r="B60" s="10">
        <v>2014</v>
      </c>
      <c r="C60" s="10" t="s">
        <v>231</v>
      </c>
      <c r="D60" s="10" t="s">
        <v>267</v>
      </c>
      <c r="E60" s="10" t="s">
        <v>253</v>
      </c>
      <c r="F60" s="7">
        <v>48779.360000000001</v>
      </c>
    </row>
    <row r="61" spans="1:6" x14ac:dyDescent="0.25">
      <c r="A61" s="14" t="s">
        <v>246</v>
      </c>
    </row>
    <row r="62" spans="1:6" x14ac:dyDescent="0.25">
      <c r="A62" s="14" t="s">
        <v>247</v>
      </c>
    </row>
    <row r="63" spans="1:6" x14ac:dyDescent="0.25">
      <c r="A63" s="11" t="s">
        <v>170</v>
      </c>
      <c r="B63" s="11" t="s">
        <v>171</v>
      </c>
      <c r="C63" s="11" t="s">
        <v>172</v>
      </c>
      <c r="D63" s="11" t="s">
        <v>173</v>
      </c>
      <c r="E63" s="11" t="s">
        <v>174</v>
      </c>
      <c r="F63" s="12" t="s">
        <v>175</v>
      </c>
    </row>
    <row r="64" spans="1:6" x14ac:dyDescent="0.25">
      <c r="A64" s="39" t="s">
        <v>570</v>
      </c>
      <c r="B64" s="10">
        <v>2014</v>
      </c>
      <c r="C64" s="10" t="s">
        <v>269</v>
      </c>
      <c r="D64" s="10"/>
      <c r="E64" s="10"/>
      <c r="F64" s="7">
        <v>19300</v>
      </c>
    </row>
    <row r="65" spans="1:6" x14ac:dyDescent="0.25">
      <c r="A65" s="39" t="s">
        <v>270</v>
      </c>
      <c r="B65" s="10"/>
      <c r="C65" s="10" t="s">
        <v>179</v>
      </c>
      <c r="D65" s="10" t="s">
        <v>271</v>
      </c>
      <c r="E65" s="10"/>
      <c r="F65" s="7">
        <v>80000</v>
      </c>
    </row>
    <row r="66" spans="1:6" x14ac:dyDescent="0.25">
      <c r="A66" s="39" t="s">
        <v>178</v>
      </c>
      <c r="B66" s="10"/>
      <c r="C66" s="10" t="s">
        <v>272</v>
      </c>
      <c r="D66" s="10" t="s">
        <v>273</v>
      </c>
      <c r="E66" s="10"/>
      <c r="F66" s="7">
        <v>35000</v>
      </c>
    </row>
    <row r="67" spans="1:6" x14ac:dyDescent="0.25">
      <c r="A67" s="39" t="s">
        <v>176</v>
      </c>
      <c r="B67" s="10"/>
      <c r="C67" s="10" t="s">
        <v>179</v>
      </c>
      <c r="D67" s="10" t="s">
        <v>274</v>
      </c>
      <c r="E67" s="10" t="s">
        <v>1210</v>
      </c>
      <c r="F67" s="7">
        <v>3894</v>
      </c>
    </row>
    <row r="68" spans="1:6" ht="26.25" x14ac:dyDescent="0.25">
      <c r="A68" s="39" t="s">
        <v>196</v>
      </c>
      <c r="B68" s="10">
        <v>2014</v>
      </c>
      <c r="C68" s="10" t="s">
        <v>436</v>
      </c>
      <c r="D68" s="10"/>
      <c r="E68" s="10" t="s">
        <v>437</v>
      </c>
      <c r="F68" s="7">
        <v>84794</v>
      </c>
    </row>
    <row r="69" spans="1:6" x14ac:dyDescent="0.25">
      <c r="A69" s="39" t="s">
        <v>275</v>
      </c>
      <c r="B69" s="10"/>
      <c r="C69" s="10" t="s">
        <v>207</v>
      </c>
      <c r="D69" s="10" t="s">
        <v>276</v>
      </c>
      <c r="E69" s="10"/>
      <c r="F69" s="7">
        <v>8625</v>
      </c>
    </row>
    <row r="70" spans="1:6" x14ac:dyDescent="0.25">
      <c r="A70" s="13" t="s">
        <v>1211</v>
      </c>
      <c r="B70" s="11">
        <v>2016</v>
      </c>
      <c r="C70" s="11" t="s">
        <v>571</v>
      </c>
      <c r="D70" s="11" t="s">
        <v>1212</v>
      </c>
      <c r="E70" s="11"/>
      <c r="F70" s="21">
        <v>12020</v>
      </c>
    </row>
    <row r="71" spans="1:6" x14ac:dyDescent="0.25">
      <c r="A71" s="13"/>
      <c r="B71" s="11"/>
      <c r="C71" s="11"/>
      <c r="D71" s="11"/>
      <c r="E71" s="11"/>
      <c r="F71" s="21"/>
    </row>
    <row r="72" spans="1:6" x14ac:dyDescent="0.25">
      <c r="A72" s="13" t="s">
        <v>574</v>
      </c>
      <c r="B72" s="11">
        <v>2016</v>
      </c>
      <c r="C72" s="11" t="s">
        <v>571</v>
      </c>
      <c r="D72" s="11" t="s">
        <v>572</v>
      </c>
      <c r="E72" s="11" t="s">
        <v>573</v>
      </c>
      <c r="F72" s="21">
        <v>12980</v>
      </c>
    </row>
    <row r="73" spans="1:6" x14ac:dyDescent="0.25">
      <c r="A73" s="13" t="s">
        <v>44</v>
      </c>
      <c r="B73" s="11"/>
      <c r="C73" s="11"/>
      <c r="D73" s="11"/>
      <c r="E73" s="11"/>
      <c r="F73" s="21"/>
    </row>
    <row r="74" spans="1:6" x14ac:dyDescent="0.25">
      <c r="A74" s="13" t="s">
        <v>243</v>
      </c>
      <c r="B74" s="11"/>
      <c r="C74" s="11" t="s">
        <v>244</v>
      </c>
      <c r="D74" s="11"/>
      <c r="E74" s="11"/>
      <c r="F74" s="21">
        <v>3026</v>
      </c>
    </row>
    <row r="75" spans="1:6" x14ac:dyDescent="0.25">
      <c r="A75" s="13" t="s">
        <v>815</v>
      </c>
      <c r="B75" s="11"/>
      <c r="C75" s="11" t="s">
        <v>244</v>
      </c>
      <c r="D75" s="11"/>
      <c r="E75" s="11"/>
      <c r="F75" s="21">
        <f>2250*11</f>
        <v>24750</v>
      </c>
    </row>
    <row r="76" spans="1:6" x14ac:dyDescent="0.25">
      <c r="A76" s="13" t="s">
        <v>816</v>
      </c>
      <c r="B76" s="11"/>
      <c r="C76" s="11" t="s">
        <v>244</v>
      </c>
      <c r="D76" s="11"/>
      <c r="E76" s="11"/>
      <c r="F76" s="21">
        <f>4620*27</f>
        <v>124740</v>
      </c>
    </row>
    <row r="77" spans="1:6" x14ac:dyDescent="0.25">
      <c r="A77" s="13" t="s">
        <v>841</v>
      </c>
      <c r="B77" s="11">
        <v>2021</v>
      </c>
      <c r="C77" s="11" t="s">
        <v>244</v>
      </c>
      <c r="D77" s="11" t="s">
        <v>842</v>
      </c>
      <c r="E77" s="11"/>
      <c r="F77" s="21">
        <v>8154</v>
      </c>
    </row>
    <row r="78" spans="1:6" x14ac:dyDescent="0.25">
      <c r="A78" s="13" t="s">
        <v>808</v>
      </c>
      <c r="B78" s="11">
        <v>2015</v>
      </c>
      <c r="C78" s="11" t="s">
        <v>809</v>
      </c>
      <c r="D78" s="11" t="s">
        <v>807</v>
      </c>
      <c r="E78" s="11"/>
      <c r="F78" s="21">
        <v>117165</v>
      </c>
    </row>
    <row r="79" spans="1:6" x14ac:dyDescent="0.25">
      <c r="A79" s="13" t="s">
        <v>1213</v>
      </c>
      <c r="B79" s="11">
        <v>2020</v>
      </c>
      <c r="C79" s="11" t="s">
        <v>843</v>
      </c>
      <c r="D79" s="11" t="s">
        <v>844</v>
      </c>
      <c r="E79" s="11"/>
      <c r="F79" s="21">
        <v>4425</v>
      </c>
    </row>
    <row r="80" spans="1:6" x14ac:dyDescent="0.25">
      <c r="A80" s="13" t="s">
        <v>845</v>
      </c>
      <c r="B80" s="11">
        <v>2012</v>
      </c>
      <c r="C80" s="11" t="s">
        <v>846</v>
      </c>
      <c r="D80" s="11" t="s">
        <v>847</v>
      </c>
      <c r="E80" s="11" t="s">
        <v>848</v>
      </c>
      <c r="F80" s="21">
        <v>3000</v>
      </c>
    </row>
    <row r="81" spans="1:6" x14ac:dyDescent="0.25">
      <c r="A81" s="13" t="s">
        <v>845</v>
      </c>
      <c r="B81" s="11">
        <v>2012</v>
      </c>
      <c r="C81" s="11" t="s">
        <v>846</v>
      </c>
      <c r="D81" s="11" t="s">
        <v>847</v>
      </c>
      <c r="E81" s="11" t="s">
        <v>849</v>
      </c>
      <c r="F81" s="21">
        <v>3000</v>
      </c>
    </row>
    <row r="82" spans="1:6" x14ac:dyDescent="0.25">
      <c r="A82" s="13" t="s">
        <v>845</v>
      </c>
      <c r="B82" s="11">
        <v>2012</v>
      </c>
      <c r="C82" s="11" t="s">
        <v>846</v>
      </c>
      <c r="D82" s="11" t="s">
        <v>847</v>
      </c>
      <c r="E82" s="11" t="s">
        <v>850</v>
      </c>
      <c r="F82" s="21">
        <v>3000</v>
      </c>
    </row>
    <row r="83" spans="1:6" x14ac:dyDescent="0.25">
      <c r="A83" s="13" t="s">
        <v>845</v>
      </c>
      <c r="B83" s="11">
        <v>2012</v>
      </c>
      <c r="C83" s="11" t="s">
        <v>846</v>
      </c>
      <c r="D83" s="11" t="s">
        <v>847</v>
      </c>
      <c r="E83" s="11" t="s">
        <v>851</v>
      </c>
      <c r="F83" s="21">
        <v>3000</v>
      </c>
    </row>
    <row r="84" spans="1:6" x14ac:dyDescent="0.25">
      <c r="A84" s="13" t="s">
        <v>1167</v>
      </c>
      <c r="B84" s="11">
        <v>2007</v>
      </c>
      <c r="C84" s="11" t="s">
        <v>1168</v>
      </c>
      <c r="D84" s="11"/>
      <c r="E84" s="11" t="s">
        <v>1169</v>
      </c>
      <c r="F84" s="21">
        <v>1200</v>
      </c>
    </row>
    <row r="85" spans="1:6" x14ac:dyDescent="0.25">
      <c r="A85" s="40" t="s">
        <v>1115</v>
      </c>
      <c r="B85" s="41"/>
      <c r="C85" s="42"/>
      <c r="D85" s="22"/>
      <c r="E85" s="22"/>
      <c r="F85" s="43">
        <v>19000</v>
      </c>
    </row>
    <row r="86" spans="1:6" x14ac:dyDescent="0.25">
      <c r="A86" s="40" t="s">
        <v>1214</v>
      </c>
      <c r="B86" s="41"/>
      <c r="C86" s="42" t="s">
        <v>1215</v>
      </c>
      <c r="D86" s="11" t="s">
        <v>1216</v>
      </c>
      <c r="E86" s="11">
        <v>5192101902</v>
      </c>
      <c r="F86" s="43">
        <v>2500</v>
      </c>
    </row>
    <row r="87" spans="1:6" x14ac:dyDescent="0.25">
      <c r="A87" s="40" t="s">
        <v>1214</v>
      </c>
      <c r="B87" s="41"/>
      <c r="C87" s="42" t="s">
        <v>58</v>
      </c>
      <c r="D87" s="22" t="s">
        <v>1217</v>
      </c>
      <c r="E87" s="22"/>
      <c r="F87" s="43">
        <v>3500</v>
      </c>
    </row>
    <row r="88" spans="1:6" x14ac:dyDescent="0.25">
      <c r="A88" s="40" t="s">
        <v>1218</v>
      </c>
      <c r="B88" s="41"/>
      <c r="C88" s="42" t="s">
        <v>1219</v>
      </c>
      <c r="D88" s="22" t="s">
        <v>1220</v>
      </c>
      <c r="E88" s="22"/>
      <c r="F88" s="43">
        <v>8000</v>
      </c>
    </row>
    <row r="89" spans="1:6" x14ac:dyDescent="0.25">
      <c r="A89" s="40" t="s">
        <v>1221</v>
      </c>
      <c r="B89" s="41"/>
      <c r="C89" s="42" t="s">
        <v>58</v>
      </c>
      <c r="D89" s="22"/>
      <c r="E89" s="22" t="s">
        <v>1222</v>
      </c>
      <c r="F89" s="43"/>
    </row>
    <row r="90" spans="1:6" x14ac:dyDescent="0.25">
      <c r="A90" s="40" t="s">
        <v>1223</v>
      </c>
      <c r="B90" s="41"/>
      <c r="C90" s="42" t="s">
        <v>1224</v>
      </c>
      <c r="D90" s="22"/>
      <c r="E90" s="22" t="s">
        <v>1222</v>
      </c>
      <c r="F90" s="43"/>
    </row>
    <row r="91" spans="1:6" x14ac:dyDescent="0.25">
      <c r="A91" s="40" t="s">
        <v>94</v>
      </c>
      <c r="B91" s="41">
        <v>2022</v>
      </c>
      <c r="C91" s="42" t="s">
        <v>1228</v>
      </c>
      <c r="D91" s="22" t="s">
        <v>1230</v>
      </c>
      <c r="E91" s="22" t="s">
        <v>1229</v>
      </c>
      <c r="F91" s="43">
        <v>32160.3</v>
      </c>
    </row>
    <row r="92" spans="1:6" x14ac:dyDescent="0.25">
      <c r="A92" s="40" t="s">
        <v>94</v>
      </c>
      <c r="B92" s="41">
        <v>2022</v>
      </c>
      <c r="C92" s="42" t="s">
        <v>1228</v>
      </c>
      <c r="D92" s="22" t="s">
        <v>1231</v>
      </c>
      <c r="E92" s="22" t="s">
        <v>1232</v>
      </c>
      <c r="F92" s="43">
        <v>30148.25</v>
      </c>
    </row>
    <row r="93" spans="1:6" x14ac:dyDescent="0.25">
      <c r="A93" s="40"/>
      <c r="B93" s="41"/>
      <c r="C93" s="42"/>
      <c r="D93" s="22"/>
      <c r="E93" s="22"/>
      <c r="F93" s="43"/>
    </row>
    <row r="94" spans="1:6" x14ac:dyDescent="0.25">
      <c r="A94" s="40"/>
      <c r="B94" s="41"/>
      <c r="C94" s="42"/>
      <c r="D94" s="22"/>
      <c r="E94" s="22"/>
      <c r="F94" s="43"/>
    </row>
    <row r="95" spans="1:6" x14ac:dyDescent="0.25">
      <c r="A95" s="40"/>
      <c r="B95" s="41"/>
      <c r="C95" s="42"/>
      <c r="D95" s="22"/>
      <c r="E95" s="22"/>
      <c r="F95" s="43"/>
    </row>
    <row r="96" spans="1:6" x14ac:dyDescent="0.25">
      <c r="A96" s="13"/>
      <c r="B96" s="22"/>
      <c r="C96" s="22"/>
      <c r="D96" s="22"/>
      <c r="E96" s="22" t="s">
        <v>37</v>
      </c>
      <c r="F96" s="21">
        <f>SUM(F4:F95)</f>
        <v>2174511.5099999998</v>
      </c>
    </row>
  </sheetData>
  <pageMargins left="0.7" right="0.7" top="0.75" bottom="0.75" header="0.3" footer="0.3"/>
  <pageSetup orientation="landscape" r:id="rId1"/>
  <rowBreaks count="2" manualBreakCount="2">
    <brk id="29" max="5" man="1"/>
    <brk id="6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5"/>
  <sheetViews>
    <sheetView topLeftCell="A55" workbookViewId="0">
      <selection activeCell="B62" sqref="B62"/>
    </sheetView>
  </sheetViews>
  <sheetFormatPr defaultRowHeight="15" x14ac:dyDescent="0.25"/>
  <cols>
    <col min="1" max="1" width="10.140625" style="15" customWidth="1"/>
    <col min="2" max="2" width="31.85546875" style="15" bestFit="1" customWidth="1"/>
    <col min="3" max="3" width="17.7109375" style="15" bestFit="1" customWidth="1"/>
    <col min="4" max="4" width="12.85546875" style="17" customWidth="1"/>
    <col min="5" max="5" width="19.42578125" style="17" customWidth="1"/>
    <col min="6" max="6" width="4" style="17" bestFit="1" customWidth="1"/>
    <col min="7" max="7" width="10.5703125" style="15" bestFit="1" customWidth="1"/>
    <col min="8" max="8" width="13.28515625" style="15" customWidth="1"/>
    <col min="9" max="9" width="11.85546875" style="15" customWidth="1"/>
    <col min="10" max="16384" width="9.140625" style="15"/>
  </cols>
  <sheetData>
    <row r="1" spans="1:8" x14ac:dyDescent="0.25">
      <c r="A1" s="9" t="s">
        <v>31</v>
      </c>
      <c r="B1" s="33"/>
      <c r="C1" s="34"/>
      <c r="D1" s="11"/>
      <c r="E1" s="11"/>
      <c r="F1" s="11"/>
      <c r="G1" s="34"/>
      <c r="H1" s="34"/>
    </row>
    <row r="2" spans="1:8" x14ac:dyDescent="0.25">
      <c r="A2" s="8" t="s">
        <v>53</v>
      </c>
      <c r="B2" s="33"/>
      <c r="C2" s="13"/>
      <c r="D2" s="11"/>
      <c r="E2" s="11"/>
      <c r="F2" s="11"/>
      <c r="G2" s="22"/>
      <c r="H2" s="22"/>
    </row>
    <row r="3" spans="1:8" x14ac:dyDescent="0.25">
      <c r="A3" s="5" t="s">
        <v>2</v>
      </c>
      <c r="B3" s="5" t="s">
        <v>3</v>
      </c>
      <c r="C3" s="5" t="s">
        <v>5</v>
      </c>
      <c r="D3" s="5" t="s">
        <v>34</v>
      </c>
      <c r="E3" s="5" t="s">
        <v>6</v>
      </c>
      <c r="F3" s="5" t="s">
        <v>7</v>
      </c>
      <c r="G3" s="5" t="s">
        <v>8</v>
      </c>
      <c r="H3" s="5" t="s">
        <v>9</v>
      </c>
    </row>
    <row r="5" spans="1:8" x14ac:dyDescent="0.25">
      <c r="A5" s="6"/>
      <c r="B5" s="6" t="s">
        <v>58</v>
      </c>
      <c r="C5" s="6" t="s">
        <v>641</v>
      </c>
      <c r="D5" s="10"/>
      <c r="E5" s="10" t="s">
        <v>1009</v>
      </c>
      <c r="F5" s="10">
        <v>1</v>
      </c>
      <c r="G5" s="6"/>
      <c r="H5" s="7"/>
    </row>
    <row r="6" spans="1:8" x14ac:dyDescent="0.25">
      <c r="A6" s="6"/>
      <c r="B6" s="6" t="s">
        <v>277</v>
      </c>
      <c r="C6" s="6" t="s">
        <v>59</v>
      </c>
      <c r="D6" s="10"/>
      <c r="E6" s="10" t="s">
        <v>584</v>
      </c>
      <c r="F6" s="10">
        <v>1</v>
      </c>
      <c r="G6" s="6" t="s">
        <v>60</v>
      </c>
      <c r="H6" s="7">
        <v>23900</v>
      </c>
    </row>
    <row r="7" spans="1:8" x14ac:dyDescent="0.25">
      <c r="A7" s="6"/>
      <c r="B7" s="35" t="s">
        <v>61</v>
      </c>
      <c r="C7" s="6" t="s">
        <v>575</v>
      </c>
      <c r="D7" s="10"/>
      <c r="E7" s="10" t="s">
        <v>62</v>
      </c>
      <c r="F7" s="10">
        <v>1</v>
      </c>
      <c r="G7" s="6" t="s">
        <v>60</v>
      </c>
      <c r="H7" s="7">
        <v>700</v>
      </c>
    </row>
    <row r="8" spans="1:8" x14ac:dyDescent="0.25">
      <c r="A8" s="6"/>
      <c r="B8" s="6" t="s">
        <v>728</v>
      </c>
      <c r="C8" s="6" t="s">
        <v>63</v>
      </c>
      <c r="D8" s="10"/>
      <c r="E8" s="10" t="s">
        <v>64</v>
      </c>
      <c r="F8" s="10">
        <v>1</v>
      </c>
      <c r="G8" s="6"/>
      <c r="H8" s="7">
        <v>100000</v>
      </c>
    </row>
    <row r="9" spans="1:8" x14ac:dyDescent="0.25">
      <c r="A9" s="6"/>
      <c r="B9" s="6"/>
      <c r="C9" s="6"/>
      <c r="D9" s="10"/>
      <c r="E9" s="10"/>
      <c r="F9" s="10"/>
      <c r="G9" s="6"/>
      <c r="H9" s="7"/>
    </row>
    <row r="10" spans="1:8" x14ac:dyDescent="0.25">
      <c r="A10" s="6"/>
      <c r="B10" s="6" t="s">
        <v>65</v>
      </c>
      <c r="C10" s="6" t="s">
        <v>66</v>
      </c>
      <c r="D10" s="5"/>
      <c r="E10" s="5"/>
      <c r="F10" s="5">
        <v>1</v>
      </c>
      <c r="G10" s="9" t="s">
        <v>67</v>
      </c>
      <c r="H10" s="7">
        <v>20107</v>
      </c>
    </row>
    <row r="11" spans="1:8" x14ac:dyDescent="0.25">
      <c r="A11" s="6"/>
      <c r="B11" s="6" t="s">
        <v>68</v>
      </c>
      <c r="C11" s="6" t="s">
        <v>66</v>
      </c>
      <c r="D11" s="10"/>
      <c r="E11" s="10"/>
      <c r="F11" s="10">
        <v>1</v>
      </c>
      <c r="G11" s="6" t="s">
        <v>67</v>
      </c>
      <c r="H11" s="7">
        <v>3425</v>
      </c>
    </row>
    <row r="12" spans="1:8" x14ac:dyDescent="0.25">
      <c r="A12" s="6"/>
      <c r="B12" s="6" t="s">
        <v>69</v>
      </c>
      <c r="C12" s="6" t="s">
        <v>66</v>
      </c>
      <c r="D12" s="10"/>
      <c r="E12" s="10"/>
      <c r="F12" s="10">
        <v>1</v>
      </c>
      <c r="G12" s="6" t="s">
        <v>67</v>
      </c>
      <c r="H12" s="7">
        <v>2613</v>
      </c>
    </row>
    <row r="13" spans="1:8" ht="26.25" x14ac:dyDescent="0.25">
      <c r="A13" s="6"/>
      <c r="B13" s="6" t="s">
        <v>70</v>
      </c>
      <c r="C13" s="6" t="s">
        <v>71</v>
      </c>
      <c r="D13" s="10"/>
      <c r="E13" s="10"/>
      <c r="F13" s="10">
        <v>2</v>
      </c>
      <c r="G13" s="6" t="s">
        <v>72</v>
      </c>
      <c r="H13" s="7">
        <v>12832</v>
      </c>
    </row>
    <row r="14" spans="1:8" ht="26.25" x14ac:dyDescent="0.25">
      <c r="A14" s="6"/>
      <c r="B14" s="6" t="s">
        <v>70</v>
      </c>
      <c r="C14" s="6" t="s">
        <v>71</v>
      </c>
      <c r="D14" s="10"/>
      <c r="E14" s="10"/>
      <c r="F14" s="10">
        <v>2</v>
      </c>
      <c r="G14" s="6" t="s">
        <v>73</v>
      </c>
      <c r="H14" s="7">
        <v>8464</v>
      </c>
    </row>
    <row r="15" spans="1:8" ht="26.25" x14ac:dyDescent="0.25">
      <c r="A15" s="6"/>
      <c r="B15" s="6" t="s">
        <v>729</v>
      </c>
      <c r="C15" s="6" t="s">
        <v>74</v>
      </c>
      <c r="D15" s="10"/>
      <c r="E15" s="10"/>
      <c r="F15" s="10">
        <v>1</v>
      </c>
      <c r="G15" s="6" t="s">
        <v>75</v>
      </c>
      <c r="H15" s="7">
        <v>24064</v>
      </c>
    </row>
    <row r="16" spans="1:8" x14ac:dyDescent="0.25">
      <c r="A16" s="6"/>
      <c r="B16" s="6" t="s">
        <v>76</v>
      </c>
      <c r="C16" s="6" t="s">
        <v>74</v>
      </c>
      <c r="D16" s="10"/>
      <c r="E16" s="10"/>
      <c r="F16" s="10">
        <v>2</v>
      </c>
      <c r="G16" s="6" t="s">
        <v>75</v>
      </c>
      <c r="H16" s="7">
        <v>14988</v>
      </c>
    </row>
    <row r="17" spans="1:8" x14ac:dyDescent="0.25">
      <c r="A17" s="6"/>
      <c r="B17" s="6" t="s">
        <v>77</v>
      </c>
      <c r="C17" s="6" t="s">
        <v>74</v>
      </c>
      <c r="D17" s="10" t="s">
        <v>585</v>
      </c>
      <c r="E17" s="10">
        <v>95546</v>
      </c>
      <c r="F17" s="10">
        <v>4</v>
      </c>
      <c r="G17" s="6"/>
      <c r="H17" s="7">
        <v>24000</v>
      </c>
    </row>
    <row r="18" spans="1:8" x14ac:dyDescent="0.25">
      <c r="A18" s="6"/>
      <c r="B18" s="6" t="s">
        <v>78</v>
      </c>
      <c r="C18" s="6" t="s">
        <v>66</v>
      </c>
      <c r="D18" s="10"/>
      <c r="E18" s="10"/>
      <c r="F18" s="10">
        <v>5</v>
      </c>
      <c r="G18" s="6" t="s">
        <v>79</v>
      </c>
      <c r="H18" s="7">
        <v>18716.5</v>
      </c>
    </row>
    <row r="19" spans="1:8" x14ac:dyDescent="0.25">
      <c r="A19" s="6"/>
      <c r="B19" s="6" t="s">
        <v>80</v>
      </c>
      <c r="C19" s="6" t="s">
        <v>66</v>
      </c>
      <c r="D19" s="10"/>
      <c r="E19" s="10"/>
      <c r="F19" s="10">
        <v>2</v>
      </c>
      <c r="G19" s="6" t="s">
        <v>79</v>
      </c>
      <c r="H19" s="7">
        <v>9044.2000000000007</v>
      </c>
    </row>
    <row r="20" spans="1:8" x14ac:dyDescent="0.25">
      <c r="A20" s="6"/>
      <c r="B20" s="6" t="s">
        <v>81</v>
      </c>
      <c r="C20" s="6" t="s">
        <v>66</v>
      </c>
      <c r="D20" s="10"/>
      <c r="E20" s="10"/>
      <c r="F20" s="10">
        <v>1</v>
      </c>
      <c r="G20" s="6" t="s">
        <v>82</v>
      </c>
      <c r="H20" s="7">
        <v>5402.1</v>
      </c>
    </row>
    <row r="21" spans="1:8" x14ac:dyDescent="0.25">
      <c r="A21" s="6"/>
      <c r="B21" s="6" t="s">
        <v>83</v>
      </c>
      <c r="C21" s="6" t="s">
        <v>66</v>
      </c>
      <c r="D21" s="10"/>
      <c r="E21" s="10"/>
      <c r="F21" s="10">
        <v>2</v>
      </c>
      <c r="G21" s="6" t="s">
        <v>82</v>
      </c>
      <c r="H21" s="7">
        <v>15296</v>
      </c>
    </row>
    <row r="22" spans="1:8" x14ac:dyDescent="0.25">
      <c r="A22" s="6"/>
      <c r="B22" s="6" t="s">
        <v>84</v>
      </c>
      <c r="C22" s="6" t="s">
        <v>85</v>
      </c>
      <c r="D22" s="10"/>
      <c r="E22" s="10"/>
      <c r="F22" s="10">
        <v>12</v>
      </c>
      <c r="G22" s="6"/>
      <c r="H22" s="7">
        <v>13200</v>
      </c>
    </row>
    <row r="23" spans="1:8" x14ac:dyDescent="0.25">
      <c r="A23" s="10">
        <v>10480</v>
      </c>
      <c r="B23" s="6" t="s">
        <v>1181</v>
      </c>
      <c r="C23" s="6" t="s">
        <v>1162</v>
      </c>
      <c r="D23" s="10">
        <v>1280545</v>
      </c>
      <c r="E23" s="10" t="s">
        <v>1163</v>
      </c>
      <c r="F23" s="10">
        <v>1</v>
      </c>
      <c r="G23" s="6" t="s">
        <v>1164</v>
      </c>
      <c r="H23" s="7">
        <v>6995</v>
      </c>
    </row>
    <row r="24" spans="1:8" x14ac:dyDescent="0.25">
      <c r="A24" s="6"/>
      <c r="B24" s="6"/>
      <c r="C24" s="6"/>
      <c r="D24" s="10"/>
      <c r="E24" s="10"/>
      <c r="F24" s="10"/>
      <c r="G24" s="6"/>
      <c r="H24" s="7"/>
    </row>
    <row r="25" spans="1:8" x14ac:dyDescent="0.25">
      <c r="A25" s="6"/>
      <c r="B25" s="6"/>
      <c r="C25" s="6"/>
      <c r="D25" s="10"/>
      <c r="E25" s="10"/>
      <c r="F25" s="10"/>
      <c r="G25" s="6"/>
      <c r="H25" s="7"/>
    </row>
    <row r="26" spans="1:8" x14ac:dyDescent="0.25">
      <c r="A26" s="6"/>
      <c r="B26" s="6" t="s">
        <v>576</v>
      </c>
      <c r="C26" s="6" t="s">
        <v>577</v>
      </c>
      <c r="D26" s="10" t="s">
        <v>578</v>
      </c>
      <c r="E26" s="10"/>
      <c r="F26" s="10">
        <v>1</v>
      </c>
      <c r="G26" s="6"/>
      <c r="H26" s="7">
        <v>1695</v>
      </c>
    </row>
    <row r="27" spans="1:8" ht="26.25" x14ac:dyDescent="0.25">
      <c r="A27" s="6"/>
      <c r="B27" s="6" t="s">
        <v>579</v>
      </c>
      <c r="C27" s="6" t="s">
        <v>580</v>
      </c>
      <c r="D27" s="10"/>
      <c r="E27" s="10">
        <v>46589</v>
      </c>
      <c r="F27" s="10"/>
      <c r="G27" s="6"/>
      <c r="H27" s="7">
        <v>10000</v>
      </c>
    </row>
    <row r="28" spans="1:8" x14ac:dyDescent="0.25">
      <c r="B28" s="15" t="s">
        <v>58</v>
      </c>
      <c r="C28" s="22"/>
      <c r="D28" s="17">
        <v>5570</v>
      </c>
      <c r="E28" s="11" t="s">
        <v>1182</v>
      </c>
      <c r="F28" s="11">
        <v>1</v>
      </c>
      <c r="G28" s="22"/>
      <c r="H28" s="22"/>
    </row>
    <row r="29" spans="1:8" x14ac:dyDescent="0.25">
      <c r="A29" s="6"/>
      <c r="B29" s="6" t="s">
        <v>811</v>
      </c>
      <c r="C29" s="6" t="s">
        <v>586</v>
      </c>
      <c r="D29" s="10"/>
      <c r="E29" s="10">
        <v>110667</v>
      </c>
      <c r="F29" s="10">
        <v>1</v>
      </c>
      <c r="G29" s="6" t="s">
        <v>587</v>
      </c>
      <c r="H29" s="7">
        <v>7525</v>
      </c>
    </row>
    <row r="30" spans="1:8" x14ac:dyDescent="0.25">
      <c r="A30" s="6"/>
      <c r="B30" s="6" t="s">
        <v>811</v>
      </c>
      <c r="C30" s="6"/>
      <c r="D30" s="10"/>
      <c r="E30" s="10">
        <v>110662</v>
      </c>
      <c r="F30" s="10">
        <v>1</v>
      </c>
      <c r="G30" s="6" t="s">
        <v>587</v>
      </c>
      <c r="H30" s="7">
        <v>7525</v>
      </c>
    </row>
    <row r="31" spans="1:8" x14ac:dyDescent="0.25">
      <c r="A31" s="6"/>
      <c r="B31" s="6" t="s">
        <v>811</v>
      </c>
      <c r="C31" s="6"/>
      <c r="D31" s="10"/>
      <c r="E31" s="10">
        <v>110090</v>
      </c>
      <c r="F31" s="10">
        <v>1</v>
      </c>
      <c r="G31" s="6" t="s">
        <v>587</v>
      </c>
      <c r="H31" s="7">
        <v>7525</v>
      </c>
    </row>
    <row r="32" spans="1:8" ht="36" customHeight="1" x14ac:dyDescent="0.25">
      <c r="A32" s="6"/>
      <c r="B32" s="6" t="s">
        <v>633</v>
      </c>
      <c r="C32" s="6" t="s">
        <v>634</v>
      </c>
      <c r="D32" s="10" t="s">
        <v>635</v>
      </c>
      <c r="E32" s="10">
        <v>2182725</v>
      </c>
      <c r="F32" s="10">
        <v>1</v>
      </c>
      <c r="G32" s="6"/>
      <c r="H32" s="7">
        <v>35000</v>
      </c>
    </row>
    <row r="33" spans="1:8" x14ac:dyDescent="0.25">
      <c r="A33" s="6"/>
      <c r="B33" s="6" t="s">
        <v>637</v>
      </c>
      <c r="C33" s="6"/>
      <c r="D33" s="10">
        <v>54770</v>
      </c>
      <c r="E33" s="10">
        <v>6540182</v>
      </c>
      <c r="F33" s="10">
        <v>1</v>
      </c>
      <c r="G33" s="6"/>
      <c r="H33" s="7">
        <v>254.6</v>
      </c>
    </row>
    <row r="34" spans="1:8" x14ac:dyDescent="0.25">
      <c r="A34" s="6"/>
      <c r="B34" s="6" t="s">
        <v>638</v>
      </c>
      <c r="C34" s="6"/>
      <c r="D34" s="10">
        <v>54797</v>
      </c>
      <c r="E34" s="10">
        <v>6712927</v>
      </c>
      <c r="F34" s="10">
        <v>1</v>
      </c>
      <c r="G34" s="6"/>
      <c r="H34" s="7">
        <v>323</v>
      </c>
    </row>
    <row r="35" spans="1:8" ht="39" x14ac:dyDescent="0.25">
      <c r="A35" s="6"/>
      <c r="B35" s="6" t="s">
        <v>667</v>
      </c>
      <c r="C35" s="6" t="s">
        <v>668</v>
      </c>
      <c r="D35" s="10" t="s">
        <v>669</v>
      </c>
      <c r="E35" s="10">
        <v>711000106</v>
      </c>
      <c r="F35" s="10">
        <v>1</v>
      </c>
      <c r="G35" s="6"/>
      <c r="H35" s="7"/>
    </row>
    <row r="36" spans="1:8" ht="39" x14ac:dyDescent="0.25">
      <c r="A36" s="6"/>
      <c r="B36" s="6" t="s">
        <v>670</v>
      </c>
      <c r="C36" s="6" t="s">
        <v>671</v>
      </c>
      <c r="D36" s="10" t="s">
        <v>672</v>
      </c>
      <c r="E36" s="10">
        <v>1304872081798</v>
      </c>
      <c r="F36" s="10">
        <v>1</v>
      </c>
      <c r="G36" s="6" t="s">
        <v>673</v>
      </c>
      <c r="H36" s="7"/>
    </row>
    <row r="37" spans="1:8" ht="26.25" x14ac:dyDescent="0.25">
      <c r="A37" s="6"/>
      <c r="B37" s="6" t="s">
        <v>701</v>
      </c>
      <c r="C37" s="6" t="s">
        <v>702</v>
      </c>
      <c r="D37" s="10" t="s">
        <v>703</v>
      </c>
      <c r="E37" s="10">
        <v>181160010008</v>
      </c>
      <c r="F37" s="10">
        <v>1</v>
      </c>
      <c r="G37" s="6" t="s">
        <v>704</v>
      </c>
      <c r="H37" s="7">
        <v>1900</v>
      </c>
    </row>
    <row r="38" spans="1:8" ht="26.25" x14ac:dyDescent="0.25">
      <c r="A38" s="6"/>
      <c r="B38" s="6" t="s">
        <v>636</v>
      </c>
      <c r="C38" s="6" t="s">
        <v>705</v>
      </c>
      <c r="D38" s="10" t="s">
        <v>706</v>
      </c>
      <c r="E38" s="10">
        <v>9300060004</v>
      </c>
      <c r="F38" s="10">
        <v>1</v>
      </c>
      <c r="G38" s="6" t="s">
        <v>639</v>
      </c>
      <c r="H38" s="7">
        <v>75963</v>
      </c>
    </row>
    <row r="39" spans="1:8" ht="26.25" x14ac:dyDescent="0.25">
      <c r="A39" s="6"/>
      <c r="B39" s="6" t="s">
        <v>707</v>
      </c>
      <c r="C39" s="6" t="s">
        <v>708</v>
      </c>
      <c r="D39" s="10" t="s">
        <v>709</v>
      </c>
      <c r="E39" s="10">
        <v>10148861</v>
      </c>
      <c r="F39" s="10">
        <v>1</v>
      </c>
      <c r="G39" s="6" t="s">
        <v>252</v>
      </c>
      <c r="H39" s="7">
        <v>260450</v>
      </c>
    </row>
    <row r="40" spans="1:8" x14ac:dyDescent="0.25">
      <c r="A40" s="6"/>
      <c r="B40" s="6"/>
      <c r="C40" s="6"/>
      <c r="D40" s="10"/>
      <c r="E40" s="10"/>
      <c r="F40" s="10"/>
      <c r="G40" s="6"/>
      <c r="H40" s="7"/>
    </row>
    <row r="41" spans="1:8" ht="26.25" x14ac:dyDescent="0.25">
      <c r="A41" s="6"/>
      <c r="B41" s="6" t="s">
        <v>710</v>
      </c>
      <c r="C41" s="6" t="s">
        <v>711</v>
      </c>
      <c r="D41" s="10" t="s">
        <v>712</v>
      </c>
      <c r="E41" s="10">
        <v>51498385</v>
      </c>
      <c r="F41" s="10">
        <v>1</v>
      </c>
      <c r="G41" s="6" t="s">
        <v>713</v>
      </c>
      <c r="H41" s="7">
        <v>110000</v>
      </c>
    </row>
    <row r="42" spans="1:8" x14ac:dyDescent="0.25">
      <c r="A42" s="6"/>
      <c r="B42" s="6" t="s">
        <v>576</v>
      </c>
      <c r="C42" s="6" t="s">
        <v>714</v>
      </c>
      <c r="D42" s="10"/>
      <c r="E42" s="10" t="s">
        <v>715</v>
      </c>
      <c r="F42" s="10">
        <v>1</v>
      </c>
      <c r="G42" s="6" t="s">
        <v>673</v>
      </c>
      <c r="H42" s="7">
        <v>1695</v>
      </c>
    </row>
    <row r="43" spans="1:8" x14ac:dyDescent="0.25">
      <c r="A43" s="6"/>
      <c r="B43" s="6" t="s">
        <v>716</v>
      </c>
      <c r="C43" s="6" t="s">
        <v>714</v>
      </c>
      <c r="D43" s="10"/>
      <c r="E43" s="10"/>
      <c r="F43" s="10">
        <v>1</v>
      </c>
      <c r="G43" s="6" t="s">
        <v>717</v>
      </c>
      <c r="H43" s="7">
        <v>2287</v>
      </c>
    </row>
    <row r="44" spans="1:8" x14ac:dyDescent="0.25">
      <c r="A44" s="6"/>
      <c r="B44" s="6" t="s">
        <v>718</v>
      </c>
      <c r="C44" s="6" t="s">
        <v>714</v>
      </c>
      <c r="D44" s="10"/>
      <c r="E44" s="10"/>
      <c r="F44" s="10">
        <v>1</v>
      </c>
      <c r="G44" s="6" t="s">
        <v>717</v>
      </c>
      <c r="H44" s="7">
        <v>1225</v>
      </c>
    </row>
    <row r="45" spans="1:8" x14ac:dyDescent="0.25">
      <c r="A45" s="6"/>
      <c r="B45" s="6" t="s">
        <v>1011</v>
      </c>
      <c r="C45" s="6" t="s">
        <v>812</v>
      </c>
      <c r="D45" s="10"/>
      <c r="E45" s="10" t="s">
        <v>813</v>
      </c>
      <c r="F45" s="10">
        <v>1</v>
      </c>
      <c r="G45" s="6" t="s">
        <v>814</v>
      </c>
      <c r="H45" s="7">
        <v>3400</v>
      </c>
    </row>
    <row r="46" spans="1:8" x14ac:dyDescent="0.25">
      <c r="A46" s="6"/>
      <c r="B46" s="6" t="s">
        <v>1002</v>
      </c>
      <c r="C46" s="6" t="s">
        <v>1001</v>
      </c>
      <c r="D46" s="10"/>
      <c r="E46" s="10" t="s">
        <v>1000</v>
      </c>
      <c r="F46" s="10">
        <v>1</v>
      </c>
      <c r="G46" s="6"/>
      <c r="H46" s="7">
        <v>49500</v>
      </c>
    </row>
    <row r="47" spans="1:8" x14ac:dyDescent="0.25">
      <c r="A47" s="6"/>
      <c r="B47" s="6" t="s">
        <v>1004</v>
      </c>
      <c r="C47" s="6" t="s">
        <v>1003</v>
      </c>
      <c r="D47" s="10"/>
      <c r="E47" s="10">
        <v>35077400</v>
      </c>
      <c r="F47" s="10">
        <v>1</v>
      </c>
      <c r="G47" s="6"/>
      <c r="H47" s="7">
        <v>12000</v>
      </c>
    </row>
    <row r="48" spans="1:8" ht="26.25" x14ac:dyDescent="0.25">
      <c r="A48" s="6">
        <v>10923</v>
      </c>
      <c r="B48" s="6" t="s">
        <v>1010</v>
      </c>
      <c r="C48" s="6" t="s">
        <v>1006</v>
      </c>
      <c r="D48" s="10"/>
      <c r="E48" s="6">
        <v>208149</v>
      </c>
      <c r="F48" s="10">
        <v>1</v>
      </c>
      <c r="G48" s="6" t="s">
        <v>1005</v>
      </c>
      <c r="H48" s="7">
        <v>11085</v>
      </c>
    </row>
    <row r="49" spans="1:8" x14ac:dyDescent="0.25">
      <c r="A49" s="6">
        <v>10924</v>
      </c>
      <c r="B49" s="6" t="s">
        <v>1008</v>
      </c>
      <c r="C49" s="6" t="s">
        <v>1006</v>
      </c>
      <c r="D49" s="10"/>
      <c r="E49" s="6">
        <v>207366</v>
      </c>
      <c r="F49" s="10">
        <v>1</v>
      </c>
      <c r="G49" s="6" t="s">
        <v>1005</v>
      </c>
      <c r="H49" s="7">
        <v>16971</v>
      </c>
    </row>
    <row r="50" spans="1:8" x14ac:dyDescent="0.25">
      <c r="A50" s="6">
        <v>10925</v>
      </c>
      <c r="B50" s="6" t="s">
        <v>1008</v>
      </c>
      <c r="C50" s="6" t="s">
        <v>1007</v>
      </c>
      <c r="D50" s="10"/>
      <c r="E50" s="6">
        <v>209909</v>
      </c>
      <c r="F50" s="10">
        <v>1</v>
      </c>
      <c r="G50" s="6" t="s">
        <v>1005</v>
      </c>
      <c r="H50" s="7">
        <v>16971</v>
      </c>
    </row>
    <row r="51" spans="1:8" x14ac:dyDescent="0.25">
      <c r="A51" s="6">
        <v>10926</v>
      </c>
      <c r="B51" s="6" t="s">
        <v>1008</v>
      </c>
      <c r="C51" s="6" t="s">
        <v>1007</v>
      </c>
      <c r="D51" s="10"/>
      <c r="E51" s="6">
        <v>209907</v>
      </c>
      <c r="F51" s="10">
        <v>1</v>
      </c>
      <c r="G51" s="6" t="s">
        <v>1005</v>
      </c>
      <c r="H51" s="7">
        <v>16971</v>
      </c>
    </row>
    <row r="52" spans="1:8" x14ac:dyDescent="0.25">
      <c r="A52" s="6">
        <v>10927</v>
      </c>
      <c r="B52" s="6" t="s">
        <v>1008</v>
      </c>
      <c r="C52" s="6" t="s">
        <v>1007</v>
      </c>
      <c r="D52" s="10"/>
      <c r="E52" s="6">
        <v>209906</v>
      </c>
      <c r="F52" s="10">
        <v>1</v>
      </c>
      <c r="G52" s="6" t="s">
        <v>1005</v>
      </c>
      <c r="H52" s="7">
        <v>16971</v>
      </c>
    </row>
    <row r="53" spans="1:8" x14ac:dyDescent="0.25">
      <c r="A53" s="6">
        <v>10929</v>
      </c>
      <c r="B53" s="6" t="s">
        <v>1012</v>
      </c>
      <c r="C53" s="6"/>
      <c r="D53" s="10"/>
      <c r="E53" s="10"/>
      <c r="F53" s="10">
        <v>1</v>
      </c>
      <c r="G53" s="6"/>
      <c r="H53" s="7"/>
    </row>
    <row r="54" spans="1:8" x14ac:dyDescent="0.25">
      <c r="A54" s="6"/>
      <c r="B54" s="6" t="s">
        <v>1183</v>
      </c>
      <c r="C54" s="6" t="s">
        <v>1013</v>
      </c>
      <c r="D54" s="10"/>
      <c r="E54" s="10" t="s">
        <v>1014</v>
      </c>
      <c r="F54" s="10">
        <v>1</v>
      </c>
      <c r="G54" s="6"/>
      <c r="H54" s="7">
        <v>1193</v>
      </c>
    </row>
    <row r="55" spans="1:8" x14ac:dyDescent="0.25">
      <c r="A55" s="6"/>
      <c r="B55" s="6" t="s">
        <v>1015</v>
      </c>
      <c r="C55" s="6" t="s">
        <v>1016</v>
      </c>
      <c r="D55" s="10"/>
      <c r="E55" s="10"/>
      <c r="F55" s="10">
        <v>1</v>
      </c>
      <c r="G55" s="6"/>
      <c r="H55" s="7">
        <v>1193</v>
      </c>
    </row>
    <row r="56" spans="1:8" x14ac:dyDescent="0.25">
      <c r="A56" s="6"/>
      <c r="B56" s="6" t="s">
        <v>1015</v>
      </c>
      <c r="C56" s="6" t="s">
        <v>1016</v>
      </c>
      <c r="D56" s="10"/>
      <c r="E56" s="10"/>
      <c r="F56" s="10">
        <v>1</v>
      </c>
      <c r="G56" s="6"/>
      <c r="H56" s="7">
        <v>1193</v>
      </c>
    </row>
    <row r="57" spans="1:8" x14ac:dyDescent="0.25">
      <c r="A57" s="6"/>
      <c r="B57" s="6"/>
      <c r="C57" s="6"/>
      <c r="D57" s="10"/>
      <c r="E57" s="10"/>
      <c r="F57" s="10"/>
      <c r="G57" s="6"/>
      <c r="H57" s="7"/>
    </row>
    <row r="58" spans="1:8" x14ac:dyDescent="0.25">
      <c r="A58" s="6"/>
      <c r="B58" s="6" t="s">
        <v>1166</v>
      </c>
      <c r="C58" s="6"/>
      <c r="D58" s="10"/>
      <c r="E58" s="10" t="s">
        <v>1165</v>
      </c>
      <c r="F58" s="10">
        <v>1</v>
      </c>
      <c r="G58" s="6"/>
      <c r="H58" s="7">
        <v>19222.650000000001</v>
      </c>
    </row>
    <row r="59" spans="1:8" x14ac:dyDescent="0.25">
      <c r="A59" s="6"/>
      <c r="B59" s="10" t="s">
        <v>730</v>
      </c>
      <c r="C59" s="10" t="s">
        <v>732</v>
      </c>
      <c r="D59" s="10"/>
      <c r="E59" s="10" t="s">
        <v>733</v>
      </c>
      <c r="F59" s="10"/>
      <c r="G59" s="6"/>
      <c r="H59" s="7"/>
    </row>
    <row r="60" spans="1:8" x14ac:dyDescent="0.25">
      <c r="A60" s="6"/>
      <c r="B60" s="6"/>
      <c r="C60" s="6"/>
      <c r="D60" s="10"/>
      <c r="E60" s="10"/>
      <c r="F60" s="10"/>
      <c r="G60" s="6"/>
      <c r="H60" s="7"/>
    </row>
    <row r="61" spans="1:8" x14ac:dyDescent="0.25">
      <c r="A61" s="6"/>
      <c r="B61" s="36" t="s">
        <v>731</v>
      </c>
      <c r="C61" s="6">
        <v>1</v>
      </c>
      <c r="D61" s="10"/>
      <c r="E61" s="10">
        <v>1</v>
      </c>
      <c r="F61" s="10"/>
      <c r="G61" s="6"/>
      <c r="H61" s="7">
        <v>60000</v>
      </c>
    </row>
    <row r="62" spans="1:8" x14ac:dyDescent="0.25">
      <c r="A62" s="6"/>
      <c r="B62" s="6" t="s">
        <v>734</v>
      </c>
      <c r="C62" s="6">
        <v>1</v>
      </c>
      <c r="D62" s="10"/>
      <c r="E62" s="10">
        <v>1</v>
      </c>
      <c r="F62" s="10"/>
      <c r="G62" s="6"/>
      <c r="H62" s="7">
        <v>60000</v>
      </c>
    </row>
    <row r="63" spans="1:8" x14ac:dyDescent="0.25">
      <c r="A63" s="6"/>
      <c r="B63" s="6" t="s">
        <v>735</v>
      </c>
      <c r="C63" s="6">
        <v>1</v>
      </c>
      <c r="D63" s="10"/>
      <c r="E63" s="10">
        <v>1</v>
      </c>
      <c r="F63" s="10"/>
      <c r="G63" s="6"/>
      <c r="H63" s="7">
        <v>60000</v>
      </c>
    </row>
    <row r="64" spans="1:8" x14ac:dyDescent="0.25">
      <c r="A64" s="6"/>
      <c r="B64" s="6" t="s">
        <v>634</v>
      </c>
      <c r="C64" s="6">
        <v>1</v>
      </c>
      <c r="D64" s="10"/>
      <c r="E64" s="10">
        <v>1</v>
      </c>
      <c r="F64" s="10"/>
      <c r="G64" s="6"/>
      <c r="H64" s="7">
        <v>60000</v>
      </c>
    </row>
    <row r="65" spans="1:8" x14ac:dyDescent="0.25">
      <c r="A65" s="6"/>
      <c r="B65" s="6" t="s">
        <v>736</v>
      </c>
      <c r="C65" s="6">
        <v>1</v>
      </c>
      <c r="D65" s="10"/>
      <c r="E65" s="10">
        <v>1</v>
      </c>
      <c r="F65" s="10"/>
      <c r="G65" s="6"/>
      <c r="H65" s="7">
        <v>60000</v>
      </c>
    </row>
    <row r="66" spans="1:8" x14ac:dyDescent="0.25">
      <c r="A66" s="6"/>
      <c r="B66" s="6" t="s">
        <v>737</v>
      </c>
      <c r="C66" s="6">
        <v>1</v>
      </c>
      <c r="D66" s="10"/>
      <c r="E66" s="10">
        <v>1</v>
      </c>
      <c r="F66" s="10"/>
      <c r="G66" s="6"/>
      <c r="H66" s="7">
        <v>60000</v>
      </c>
    </row>
    <row r="67" spans="1:8" x14ac:dyDescent="0.25">
      <c r="A67" s="6"/>
      <c r="B67" s="6" t="s">
        <v>738</v>
      </c>
      <c r="C67" s="6">
        <v>1</v>
      </c>
      <c r="D67" s="10"/>
      <c r="E67" s="10">
        <v>0</v>
      </c>
      <c r="F67" s="10"/>
      <c r="G67" s="6"/>
      <c r="H67" s="7">
        <v>35000</v>
      </c>
    </row>
    <row r="68" spans="1:8" x14ac:dyDescent="0.25">
      <c r="A68" s="6"/>
      <c r="B68" s="6" t="s">
        <v>739</v>
      </c>
      <c r="C68" s="6">
        <v>0</v>
      </c>
      <c r="D68" s="10"/>
      <c r="E68" s="10">
        <v>0</v>
      </c>
      <c r="F68" s="10"/>
      <c r="G68" s="6"/>
      <c r="H68" s="7">
        <v>15000</v>
      </c>
    </row>
    <row r="69" spans="1:8" x14ac:dyDescent="0.25">
      <c r="A69" s="6"/>
      <c r="B69" s="6" t="s">
        <v>740</v>
      </c>
      <c r="C69" s="6">
        <v>1</v>
      </c>
      <c r="D69" s="10"/>
      <c r="E69" s="10">
        <v>0</v>
      </c>
      <c r="F69" s="10"/>
      <c r="G69" s="6"/>
      <c r="H69" s="7">
        <v>35000</v>
      </c>
    </row>
    <row r="70" spans="1:8" x14ac:dyDescent="0.25">
      <c r="A70" s="6"/>
      <c r="B70" s="6" t="s">
        <v>741</v>
      </c>
      <c r="C70" s="6">
        <v>1</v>
      </c>
      <c r="D70" s="10"/>
      <c r="E70" s="10">
        <v>0</v>
      </c>
      <c r="F70" s="10"/>
      <c r="G70" s="6"/>
      <c r="H70" s="7">
        <v>35000</v>
      </c>
    </row>
    <row r="71" spans="1:8" x14ac:dyDescent="0.25">
      <c r="A71" s="6"/>
      <c r="B71" s="6" t="s">
        <v>742</v>
      </c>
      <c r="C71" s="6">
        <v>1</v>
      </c>
      <c r="D71" s="10"/>
      <c r="E71" s="10">
        <v>0</v>
      </c>
      <c r="F71" s="10"/>
      <c r="G71" s="6"/>
      <c r="H71" s="7">
        <v>35000</v>
      </c>
    </row>
    <row r="72" spans="1:8" x14ac:dyDescent="0.25">
      <c r="A72" s="6"/>
      <c r="B72" s="6" t="s">
        <v>743</v>
      </c>
      <c r="C72" s="6">
        <v>1</v>
      </c>
      <c r="D72" s="10"/>
      <c r="E72" s="10">
        <v>0</v>
      </c>
      <c r="F72" s="10"/>
      <c r="G72" s="6"/>
      <c r="H72" s="7">
        <v>35000</v>
      </c>
    </row>
    <row r="73" spans="1:8" x14ac:dyDescent="0.25">
      <c r="A73" s="6"/>
      <c r="B73" s="6" t="s">
        <v>744</v>
      </c>
      <c r="C73" s="6">
        <v>3</v>
      </c>
      <c r="D73" s="10"/>
      <c r="E73" s="10">
        <v>0</v>
      </c>
      <c r="F73" s="10"/>
      <c r="G73" s="6"/>
      <c r="H73" s="7">
        <v>105000</v>
      </c>
    </row>
    <row r="74" spans="1:8" x14ac:dyDescent="0.25">
      <c r="A74" s="6"/>
      <c r="B74" s="6"/>
      <c r="C74" s="6"/>
      <c r="D74" s="10"/>
      <c r="E74" s="10"/>
      <c r="F74" s="10"/>
      <c r="G74" s="6"/>
      <c r="H74" s="7"/>
    </row>
    <row r="75" spans="1:8" x14ac:dyDescent="0.25">
      <c r="A75" s="6"/>
      <c r="B75" s="6"/>
      <c r="C75" s="6"/>
      <c r="D75" s="10"/>
      <c r="E75" s="10"/>
      <c r="F75" s="10"/>
      <c r="G75" s="6"/>
      <c r="H75" s="7"/>
    </row>
    <row r="76" spans="1:8" x14ac:dyDescent="0.25">
      <c r="A76" s="6"/>
      <c r="B76" s="6"/>
      <c r="C76" s="6"/>
      <c r="D76" s="10"/>
      <c r="E76" s="10"/>
      <c r="F76" s="10"/>
      <c r="G76" s="6"/>
      <c r="H76" s="7"/>
    </row>
    <row r="77" spans="1:8" x14ac:dyDescent="0.25">
      <c r="A77" s="6"/>
      <c r="B77" s="6"/>
      <c r="C77" s="6"/>
      <c r="D77" s="10"/>
      <c r="E77" s="10"/>
      <c r="F77" s="10"/>
      <c r="G77" s="6" t="s">
        <v>37</v>
      </c>
      <c r="H77" s="7">
        <f>SUM(H5:H76)</f>
        <v>1648785.0499999998</v>
      </c>
    </row>
    <row r="78" spans="1:8" x14ac:dyDescent="0.25">
      <c r="A78" s="6"/>
      <c r="B78" s="6"/>
      <c r="C78" s="6"/>
      <c r="D78" s="10"/>
      <c r="E78" s="10"/>
      <c r="F78" s="10"/>
      <c r="G78" s="6"/>
      <c r="H78" s="7"/>
    </row>
    <row r="79" spans="1:8" x14ac:dyDescent="0.25">
      <c r="A79" s="6"/>
      <c r="B79" s="6"/>
      <c r="C79" s="6"/>
      <c r="D79" s="10"/>
      <c r="E79" s="10"/>
      <c r="F79" s="10"/>
      <c r="G79" s="6"/>
      <c r="H79" s="7"/>
    </row>
    <row r="80" spans="1:8" x14ac:dyDescent="0.25">
      <c r="A80" s="6"/>
      <c r="B80" s="6"/>
      <c r="C80" s="6"/>
      <c r="D80" s="10"/>
      <c r="E80" s="10"/>
      <c r="F80" s="10"/>
      <c r="G80" s="6"/>
      <c r="H80" s="7"/>
    </row>
    <row r="81" spans="1:8" x14ac:dyDescent="0.25">
      <c r="A81" s="6"/>
      <c r="B81" s="6"/>
      <c r="C81" s="6"/>
      <c r="D81" s="10"/>
      <c r="E81" s="10"/>
      <c r="F81" s="10"/>
      <c r="G81" s="6"/>
      <c r="H81" s="7"/>
    </row>
    <row r="82" spans="1:8" x14ac:dyDescent="0.25">
      <c r="A82" s="6"/>
      <c r="B82" s="6"/>
      <c r="C82" s="6"/>
      <c r="D82" s="10"/>
      <c r="E82" s="10"/>
      <c r="F82" s="10"/>
      <c r="G82" s="6"/>
      <c r="H82" s="7"/>
    </row>
    <row r="83" spans="1:8" x14ac:dyDescent="0.25">
      <c r="A83" s="6"/>
      <c r="B83" s="6"/>
      <c r="C83" s="6"/>
      <c r="D83" s="10"/>
      <c r="E83" s="10"/>
      <c r="F83" s="10"/>
      <c r="G83" s="6"/>
      <c r="H83" s="7"/>
    </row>
    <row r="84" spans="1:8" x14ac:dyDescent="0.25">
      <c r="A84" s="6"/>
      <c r="B84" s="6"/>
      <c r="C84" s="6"/>
      <c r="D84" s="10"/>
      <c r="E84" s="10"/>
      <c r="F84" s="10"/>
      <c r="G84" s="6"/>
      <c r="H84" s="7"/>
    </row>
    <row r="85" spans="1:8" x14ac:dyDescent="0.25">
      <c r="A85" s="6"/>
      <c r="B85" s="6"/>
      <c r="C85" s="6"/>
      <c r="D85" s="10"/>
      <c r="E85" s="10"/>
      <c r="F85" s="10"/>
      <c r="G85" s="10"/>
      <c r="H85" s="7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5"/>
  <sheetViews>
    <sheetView topLeftCell="A41" workbookViewId="0">
      <selection activeCell="C65" sqref="C65"/>
    </sheetView>
  </sheetViews>
  <sheetFormatPr defaultRowHeight="15" x14ac:dyDescent="0.25"/>
  <cols>
    <col min="1" max="1" width="8" style="15" customWidth="1"/>
    <col min="2" max="2" width="28.85546875" style="15" customWidth="1"/>
    <col min="3" max="3" width="20.42578125" style="17" customWidth="1"/>
    <col min="4" max="4" width="18.7109375" style="15" customWidth="1"/>
    <col min="5" max="5" width="9.140625" style="15"/>
    <col min="6" max="6" width="11.85546875" style="15" customWidth="1"/>
    <col min="7" max="7" width="18" style="15" customWidth="1"/>
    <col min="8" max="8" width="10.85546875" style="15" customWidth="1"/>
    <col min="9" max="16384" width="9.140625" style="15"/>
  </cols>
  <sheetData>
    <row r="1" spans="1:8" x14ac:dyDescent="0.25">
      <c r="A1" s="1" t="s">
        <v>0</v>
      </c>
      <c r="B1" s="2"/>
      <c r="C1" s="3"/>
      <c r="D1" s="3"/>
      <c r="E1" s="3"/>
      <c r="F1" s="2"/>
      <c r="G1" s="2"/>
    </row>
    <row r="2" spans="1:8" x14ac:dyDescent="0.25">
      <c r="A2" s="1" t="s">
        <v>98</v>
      </c>
      <c r="B2" s="1"/>
      <c r="C2" s="3"/>
      <c r="D2" s="3"/>
      <c r="E2" s="3"/>
      <c r="F2" s="4"/>
      <c r="G2" s="4"/>
    </row>
    <row r="3" spans="1:8" x14ac:dyDescent="0.25">
      <c r="A3" s="5" t="s">
        <v>2</v>
      </c>
      <c r="B3" s="5" t="s">
        <v>3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</row>
    <row r="4" spans="1:8" ht="15" customHeight="1" x14ac:dyDescent="0.25">
      <c r="A4" s="6" t="s">
        <v>10</v>
      </c>
      <c r="B4" s="6" t="s">
        <v>86</v>
      </c>
      <c r="C4" s="10" t="s">
        <v>10</v>
      </c>
      <c r="D4" s="10"/>
      <c r="E4" s="10" t="s">
        <v>10</v>
      </c>
      <c r="F4" s="6"/>
      <c r="G4" s="7">
        <v>125000</v>
      </c>
    </row>
    <row r="5" spans="1:8" ht="15" customHeight="1" x14ac:dyDescent="0.25">
      <c r="A5" s="6" t="s">
        <v>10</v>
      </c>
      <c r="B5" s="6" t="s">
        <v>87</v>
      </c>
      <c r="C5" s="10" t="s">
        <v>10</v>
      </c>
      <c r="D5" s="10"/>
      <c r="E5" s="10" t="s">
        <v>11</v>
      </c>
      <c r="F5" s="6"/>
      <c r="G5" s="7">
        <v>200000</v>
      </c>
    </row>
    <row r="6" spans="1:8" ht="15" customHeight="1" x14ac:dyDescent="0.25">
      <c r="A6" s="6" t="s">
        <v>10</v>
      </c>
      <c r="B6" s="6" t="s">
        <v>88</v>
      </c>
      <c r="C6" s="10" t="s">
        <v>10</v>
      </c>
      <c r="D6" s="10"/>
      <c r="E6" s="10" t="s">
        <v>10</v>
      </c>
      <c r="F6" s="6"/>
      <c r="G6" s="7">
        <v>79596</v>
      </c>
    </row>
    <row r="7" spans="1:8" ht="15" customHeight="1" x14ac:dyDescent="0.25">
      <c r="A7" s="6" t="s">
        <v>10</v>
      </c>
      <c r="B7" s="6" t="s">
        <v>89</v>
      </c>
      <c r="C7" s="10" t="s">
        <v>10</v>
      </c>
      <c r="D7" s="10"/>
      <c r="E7" s="10" t="s">
        <v>10</v>
      </c>
      <c r="F7" s="6"/>
      <c r="G7" s="7">
        <v>13500</v>
      </c>
    </row>
    <row r="8" spans="1:8" ht="15" customHeight="1" x14ac:dyDescent="0.25">
      <c r="A8" s="6" t="s">
        <v>10</v>
      </c>
      <c r="B8" s="6" t="s">
        <v>90</v>
      </c>
      <c r="C8" s="10">
        <v>870</v>
      </c>
      <c r="D8" s="10"/>
      <c r="E8" s="10" t="s">
        <v>10</v>
      </c>
      <c r="F8" s="6"/>
      <c r="G8" s="7">
        <v>19000</v>
      </c>
    </row>
    <row r="9" spans="1:8" ht="15" customHeight="1" x14ac:dyDescent="0.25">
      <c r="A9" s="6" t="s">
        <v>10</v>
      </c>
      <c r="B9" s="6" t="s">
        <v>91</v>
      </c>
      <c r="C9" s="10" t="s">
        <v>10</v>
      </c>
      <c r="D9" s="10"/>
      <c r="E9" s="10" t="s">
        <v>10</v>
      </c>
      <c r="F9" s="6"/>
      <c r="G9" s="7">
        <v>16000</v>
      </c>
    </row>
    <row r="10" spans="1:8" ht="15" customHeight="1" x14ac:dyDescent="0.25">
      <c r="A10" s="6" t="s">
        <v>10</v>
      </c>
      <c r="B10" s="6" t="s">
        <v>92</v>
      </c>
      <c r="C10" s="10" t="s">
        <v>10</v>
      </c>
      <c r="D10" s="10" t="s">
        <v>93</v>
      </c>
      <c r="E10" s="10" t="s">
        <v>10</v>
      </c>
      <c r="F10" s="6"/>
      <c r="G10" s="7">
        <v>5000</v>
      </c>
    </row>
    <row r="11" spans="1:8" ht="15" customHeight="1" x14ac:dyDescent="0.25">
      <c r="A11" s="6" t="s">
        <v>10</v>
      </c>
      <c r="B11" s="6" t="s">
        <v>688</v>
      </c>
      <c r="C11" s="10" t="s">
        <v>11</v>
      </c>
      <c r="D11" s="10"/>
      <c r="E11" s="10">
        <v>2</v>
      </c>
      <c r="F11" s="6"/>
      <c r="G11" s="7">
        <v>12000</v>
      </c>
    </row>
    <row r="12" spans="1:8" ht="15" customHeight="1" x14ac:dyDescent="0.25">
      <c r="A12" s="6" t="s">
        <v>10</v>
      </c>
      <c r="B12" s="6" t="s">
        <v>95</v>
      </c>
      <c r="C12" s="10" t="s">
        <v>786</v>
      </c>
      <c r="D12" s="10" t="s">
        <v>96</v>
      </c>
      <c r="E12" s="10" t="s">
        <v>10</v>
      </c>
      <c r="F12" s="6"/>
      <c r="G12" s="7">
        <v>13500</v>
      </c>
    </row>
    <row r="13" spans="1:8" ht="15" customHeight="1" x14ac:dyDescent="0.25">
      <c r="A13" s="6" t="s">
        <v>10</v>
      </c>
      <c r="B13" s="6" t="s">
        <v>97</v>
      </c>
      <c r="C13" s="10" t="s">
        <v>10</v>
      </c>
      <c r="D13" s="10"/>
      <c r="E13" s="10">
        <v>1</v>
      </c>
      <c r="F13" s="6"/>
      <c r="G13" s="7">
        <v>2500</v>
      </c>
    </row>
    <row r="14" spans="1:8" ht="15" customHeight="1" x14ac:dyDescent="0.25">
      <c r="A14" s="6" t="s">
        <v>10</v>
      </c>
      <c r="B14" s="6" t="s">
        <v>97</v>
      </c>
      <c r="C14" s="10" t="s">
        <v>10</v>
      </c>
      <c r="D14" s="10"/>
      <c r="E14" s="10">
        <v>1</v>
      </c>
      <c r="F14" s="6"/>
      <c r="G14" s="7">
        <v>4000</v>
      </c>
    </row>
    <row r="15" spans="1:8" ht="15" customHeight="1" x14ac:dyDescent="0.25">
      <c r="A15" s="6" t="s">
        <v>10</v>
      </c>
      <c r="B15" s="6" t="s">
        <v>689</v>
      </c>
      <c r="C15" s="10" t="s">
        <v>10</v>
      </c>
      <c r="D15" s="10"/>
      <c r="E15" s="10">
        <v>1</v>
      </c>
      <c r="F15" s="6"/>
      <c r="G15" s="7">
        <v>47000</v>
      </c>
    </row>
    <row r="16" spans="1:8" ht="15" customHeight="1" x14ac:dyDescent="0.25">
      <c r="A16" s="6">
        <v>7919</v>
      </c>
      <c r="B16" s="6" t="s">
        <v>825</v>
      </c>
      <c r="C16" s="10" t="s">
        <v>826</v>
      </c>
      <c r="D16" s="10"/>
      <c r="E16" s="10"/>
      <c r="F16" s="7"/>
      <c r="G16" s="50">
        <v>10000</v>
      </c>
      <c r="H16" s="51"/>
    </row>
    <row r="17" spans="1:8" ht="15" customHeight="1" x14ac:dyDescent="0.25">
      <c r="A17" s="6"/>
      <c r="B17" s="6"/>
      <c r="C17" s="10"/>
      <c r="D17" s="10"/>
      <c r="E17" s="10"/>
      <c r="F17" s="7"/>
      <c r="G17" s="52"/>
      <c r="H17" s="51"/>
    </row>
    <row r="18" spans="1:8" ht="15" customHeight="1" x14ac:dyDescent="0.25">
      <c r="A18" s="6"/>
      <c r="B18" s="6" t="s">
        <v>1133</v>
      </c>
      <c r="C18" s="10"/>
      <c r="D18" s="10"/>
      <c r="E18" s="10"/>
      <c r="F18" s="7"/>
      <c r="G18" s="52"/>
      <c r="H18" s="51"/>
    </row>
    <row r="19" spans="1:8" ht="15" customHeight="1" x14ac:dyDescent="0.25">
      <c r="A19" s="6"/>
      <c r="B19" s="6" t="s">
        <v>1134</v>
      </c>
      <c r="C19" s="10" t="s">
        <v>1118</v>
      </c>
      <c r="D19" s="10" t="s">
        <v>1116</v>
      </c>
      <c r="E19" s="10">
        <v>1</v>
      </c>
      <c r="F19" s="7"/>
      <c r="G19" s="52">
        <v>8000</v>
      </c>
      <c r="H19" s="51"/>
    </row>
    <row r="20" spans="1:8" ht="15" customHeight="1" x14ac:dyDescent="0.25">
      <c r="A20" s="6"/>
      <c r="B20" s="6" t="s">
        <v>1146</v>
      </c>
      <c r="C20" s="10"/>
      <c r="D20" s="10"/>
      <c r="E20" s="10"/>
      <c r="F20" s="7"/>
      <c r="G20" s="52"/>
      <c r="H20" s="51"/>
    </row>
    <row r="21" spans="1:8" ht="15" customHeight="1" x14ac:dyDescent="0.25">
      <c r="A21" s="6"/>
      <c r="B21" s="6"/>
      <c r="C21" s="10"/>
      <c r="D21" s="10"/>
      <c r="E21" s="10"/>
      <c r="F21" s="7"/>
      <c r="G21" s="52"/>
      <c r="H21" s="51"/>
    </row>
    <row r="22" spans="1:8" ht="15" customHeight="1" x14ac:dyDescent="0.25">
      <c r="A22" s="6"/>
      <c r="B22" s="6" t="s">
        <v>1117</v>
      </c>
      <c r="C22" s="10" t="s">
        <v>1119</v>
      </c>
      <c r="D22" s="10" t="s">
        <v>1120</v>
      </c>
      <c r="E22" s="10">
        <v>1</v>
      </c>
      <c r="F22" s="7"/>
      <c r="G22" s="52"/>
      <c r="H22" s="51"/>
    </row>
    <row r="23" spans="1:8" ht="15" customHeight="1" x14ac:dyDescent="0.25">
      <c r="A23" s="6" t="s">
        <v>10</v>
      </c>
      <c r="B23" s="6" t="s">
        <v>1117</v>
      </c>
      <c r="C23" s="10" t="s">
        <v>1119</v>
      </c>
      <c r="D23" s="10" t="s">
        <v>1121</v>
      </c>
      <c r="E23" s="10">
        <v>1</v>
      </c>
      <c r="F23" s="6" t="s">
        <v>10</v>
      </c>
      <c r="G23" s="7" t="s">
        <v>10</v>
      </c>
    </row>
    <row r="24" spans="1:8" ht="15" customHeight="1" x14ac:dyDescent="0.25">
      <c r="A24" s="6"/>
      <c r="B24" s="6"/>
      <c r="C24" s="10"/>
      <c r="D24" s="10"/>
      <c r="E24" s="10"/>
      <c r="F24" s="6"/>
      <c r="G24" s="7"/>
    </row>
    <row r="25" spans="1:8" ht="15" customHeight="1" x14ac:dyDescent="0.25">
      <c r="A25" s="6"/>
      <c r="B25" s="6" t="s">
        <v>1132</v>
      </c>
      <c r="C25" s="10"/>
      <c r="D25" s="10"/>
      <c r="E25" s="10"/>
      <c r="F25" s="6"/>
      <c r="G25" s="7"/>
    </row>
    <row r="26" spans="1:8" ht="15" customHeight="1" x14ac:dyDescent="0.25">
      <c r="A26" s="6"/>
      <c r="B26" s="6" t="s">
        <v>1123</v>
      </c>
      <c r="C26" s="10" t="s">
        <v>1122</v>
      </c>
      <c r="D26" s="10" t="s">
        <v>1147</v>
      </c>
      <c r="E26" s="10">
        <v>1</v>
      </c>
      <c r="F26" s="6"/>
      <c r="G26" s="7"/>
    </row>
    <row r="27" spans="1:8" ht="15" customHeight="1" x14ac:dyDescent="0.25">
      <c r="A27" s="6"/>
      <c r="B27" s="6" t="s">
        <v>1123</v>
      </c>
      <c r="C27" s="10" t="s">
        <v>1122</v>
      </c>
      <c r="D27" s="10" t="s">
        <v>1124</v>
      </c>
      <c r="E27" s="10">
        <v>1</v>
      </c>
      <c r="F27" s="6"/>
      <c r="G27" s="7"/>
    </row>
    <row r="28" spans="1:8" ht="15" customHeight="1" x14ac:dyDescent="0.25">
      <c r="A28" s="6"/>
      <c r="B28" s="6" t="s">
        <v>1123</v>
      </c>
      <c r="C28" s="10" t="s">
        <v>1122</v>
      </c>
      <c r="D28" s="10" t="s">
        <v>1125</v>
      </c>
      <c r="E28" s="10">
        <v>1</v>
      </c>
      <c r="F28" s="6"/>
      <c r="G28" s="7"/>
    </row>
    <row r="29" spans="1:8" ht="15" customHeight="1" x14ac:dyDescent="0.25">
      <c r="A29" s="6"/>
      <c r="B29" s="6" t="s">
        <v>1123</v>
      </c>
      <c r="C29" s="10" t="s">
        <v>1122</v>
      </c>
      <c r="D29" s="10" t="s">
        <v>1126</v>
      </c>
      <c r="E29" s="10">
        <v>1</v>
      </c>
      <c r="F29" s="6"/>
      <c r="G29" s="7"/>
    </row>
    <row r="30" spans="1:8" ht="15" customHeight="1" x14ac:dyDescent="0.25">
      <c r="A30" s="6" t="s">
        <v>10</v>
      </c>
      <c r="B30" s="6" t="s">
        <v>1123</v>
      </c>
      <c r="C30" s="10" t="s">
        <v>1122</v>
      </c>
      <c r="D30" s="10" t="s">
        <v>1127</v>
      </c>
      <c r="E30" s="10">
        <v>1</v>
      </c>
      <c r="F30" s="6" t="s">
        <v>11</v>
      </c>
      <c r="G30" s="7" t="s">
        <v>10</v>
      </c>
    </row>
    <row r="31" spans="1:8" ht="15" customHeight="1" x14ac:dyDescent="0.25">
      <c r="A31" s="6"/>
      <c r="B31" s="6" t="s">
        <v>1123</v>
      </c>
      <c r="C31" s="10" t="s">
        <v>1122</v>
      </c>
      <c r="D31" s="10" t="s">
        <v>1128</v>
      </c>
      <c r="E31" s="10">
        <v>1</v>
      </c>
      <c r="F31" s="6"/>
      <c r="G31" s="7"/>
    </row>
    <row r="32" spans="1:8" ht="15" customHeight="1" x14ac:dyDescent="0.25">
      <c r="A32" s="6"/>
      <c r="B32" s="6" t="s">
        <v>1123</v>
      </c>
      <c r="C32" s="10" t="s">
        <v>1122</v>
      </c>
      <c r="D32" s="10" t="s">
        <v>1129</v>
      </c>
      <c r="E32" s="10">
        <v>1</v>
      </c>
      <c r="F32" s="6"/>
      <c r="G32" s="7"/>
    </row>
    <row r="33" spans="1:7" ht="15" customHeight="1" x14ac:dyDescent="0.25">
      <c r="A33" s="6"/>
      <c r="B33" s="6" t="s">
        <v>1123</v>
      </c>
      <c r="C33" s="10" t="s">
        <v>1122</v>
      </c>
      <c r="D33" s="10" t="s">
        <v>1130</v>
      </c>
      <c r="E33" s="10">
        <v>1</v>
      </c>
      <c r="F33" s="6"/>
      <c r="G33" s="7"/>
    </row>
    <row r="34" spans="1:7" ht="15" customHeight="1" x14ac:dyDescent="0.25">
      <c r="A34" s="6"/>
      <c r="B34" s="6" t="s">
        <v>1123</v>
      </c>
      <c r="C34" s="10" t="s">
        <v>1122</v>
      </c>
      <c r="D34" s="10" t="s">
        <v>1131</v>
      </c>
      <c r="E34" s="10">
        <v>1</v>
      </c>
      <c r="F34" s="6"/>
      <c r="G34" s="7"/>
    </row>
    <row r="35" spans="1:7" ht="15" customHeight="1" x14ac:dyDescent="0.25">
      <c r="A35" s="6"/>
      <c r="B35" s="6"/>
      <c r="C35" s="10"/>
      <c r="D35" s="10"/>
      <c r="E35" s="10"/>
      <c r="F35" s="6"/>
      <c r="G35" s="7"/>
    </row>
    <row r="36" spans="1:7" ht="15" customHeight="1" x14ac:dyDescent="0.25">
      <c r="A36" s="6"/>
      <c r="B36" s="6" t="s">
        <v>1135</v>
      </c>
      <c r="C36" s="10"/>
      <c r="D36" s="10"/>
      <c r="E36" s="10"/>
      <c r="F36" s="6"/>
      <c r="G36" s="7"/>
    </row>
    <row r="37" spans="1:7" ht="15" customHeight="1" x14ac:dyDescent="0.25">
      <c r="A37" s="6"/>
      <c r="B37" s="6" t="s">
        <v>1136</v>
      </c>
      <c r="C37" s="10" t="s">
        <v>1137</v>
      </c>
      <c r="D37" s="10" t="s">
        <v>1138</v>
      </c>
      <c r="E37" s="10">
        <v>1</v>
      </c>
      <c r="F37" s="6"/>
      <c r="G37" s="7"/>
    </row>
    <row r="38" spans="1:7" ht="15" customHeight="1" x14ac:dyDescent="0.25">
      <c r="A38" s="6"/>
      <c r="B38" s="6" t="s">
        <v>1136</v>
      </c>
      <c r="C38" s="10" t="s">
        <v>1137</v>
      </c>
      <c r="D38" s="10" t="s">
        <v>1139</v>
      </c>
      <c r="E38" s="10">
        <v>1</v>
      </c>
      <c r="F38" s="6"/>
      <c r="G38" s="7"/>
    </row>
    <row r="39" spans="1:7" ht="15" customHeight="1" x14ac:dyDescent="0.25">
      <c r="A39" s="6"/>
      <c r="B39" s="6"/>
      <c r="C39" s="10"/>
      <c r="D39" s="10"/>
      <c r="E39" s="10"/>
      <c r="F39" s="6"/>
      <c r="G39" s="7"/>
    </row>
    <row r="40" spans="1:7" ht="15" customHeight="1" x14ac:dyDescent="0.25">
      <c r="A40" s="6"/>
      <c r="B40" s="6" t="s">
        <v>1140</v>
      </c>
      <c r="C40" s="10" t="s">
        <v>1141</v>
      </c>
      <c r="D40" s="10" t="s">
        <v>1148</v>
      </c>
      <c r="E40" s="10">
        <v>1</v>
      </c>
      <c r="F40" s="6"/>
      <c r="G40" s="7"/>
    </row>
    <row r="41" spans="1:7" ht="15" customHeight="1" x14ac:dyDescent="0.25">
      <c r="A41" s="6"/>
      <c r="B41" s="6" t="s">
        <v>1140</v>
      </c>
      <c r="C41" s="10" t="s">
        <v>1141</v>
      </c>
      <c r="D41" s="10" t="s">
        <v>1142</v>
      </c>
      <c r="E41" s="10">
        <v>1</v>
      </c>
      <c r="F41" s="6"/>
      <c r="G41" s="7"/>
    </row>
    <row r="42" spans="1:7" ht="15" customHeight="1" x14ac:dyDescent="0.25">
      <c r="A42" s="6"/>
      <c r="B42" s="6"/>
      <c r="C42" s="10"/>
      <c r="D42" s="10"/>
      <c r="E42" s="10"/>
      <c r="F42" s="6"/>
      <c r="G42" s="7"/>
    </row>
    <row r="43" spans="1:7" ht="15" customHeight="1" x14ac:dyDescent="0.25">
      <c r="A43" s="6"/>
      <c r="B43" s="6" t="s">
        <v>1143</v>
      </c>
      <c r="C43" s="10" t="s">
        <v>1144</v>
      </c>
      <c r="D43" s="10" t="s">
        <v>1145</v>
      </c>
      <c r="E43" s="10">
        <v>1</v>
      </c>
      <c r="F43" s="6"/>
      <c r="G43" s="7"/>
    </row>
    <row r="44" spans="1:7" ht="15" customHeight="1" x14ac:dyDescent="0.25">
      <c r="A44" s="6"/>
      <c r="B44" s="6"/>
      <c r="C44" s="10"/>
      <c r="D44" s="10"/>
      <c r="E44" s="10"/>
      <c r="F44" s="6"/>
      <c r="G44" s="7"/>
    </row>
    <row r="45" spans="1:7" ht="15" customHeight="1" x14ac:dyDescent="0.25">
      <c r="A45" s="6"/>
      <c r="B45" s="6" t="s">
        <v>1149</v>
      </c>
      <c r="C45" s="10"/>
      <c r="D45" s="10"/>
      <c r="E45" s="10"/>
      <c r="F45" s="6"/>
      <c r="G45" s="7"/>
    </row>
    <row r="46" spans="1:7" ht="15" customHeight="1" x14ac:dyDescent="0.25">
      <c r="A46" s="6"/>
      <c r="B46" s="6" t="s">
        <v>1150</v>
      </c>
      <c r="C46" s="10" t="s">
        <v>1151</v>
      </c>
      <c r="D46" s="10" t="s">
        <v>1152</v>
      </c>
      <c r="E46" s="10">
        <v>1</v>
      </c>
      <c r="F46" s="6"/>
      <c r="G46" s="7">
        <v>2800</v>
      </c>
    </row>
    <row r="47" spans="1:7" ht="15" customHeight="1" x14ac:dyDescent="0.25">
      <c r="A47" s="6"/>
      <c r="B47" s="6"/>
      <c r="C47" s="10"/>
      <c r="D47" s="10"/>
      <c r="E47" s="10"/>
      <c r="F47" s="6"/>
      <c r="G47" s="7"/>
    </row>
    <row r="48" spans="1:7" ht="15" customHeight="1" x14ac:dyDescent="0.25">
      <c r="A48" s="6"/>
      <c r="B48" s="6" t="s">
        <v>1153</v>
      </c>
      <c r="C48" s="10" t="s">
        <v>1154</v>
      </c>
      <c r="D48" s="10" t="s">
        <v>1155</v>
      </c>
      <c r="E48" s="10"/>
      <c r="F48" s="6"/>
      <c r="G48" s="7"/>
    </row>
    <row r="49" spans="1:7" ht="15" customHeight="1" x14ac:dyDescent="0.25">
      <c r="A49" s="6"/>
      <c r="B49" s="6"/>
      <c r="C49" s="10"/>
      <c r="D49" s="10"/>
      <c r="E49" s="10"/>
      <c r="F49" s="6"/>
      <c r="G49" s="7"/>
    </row>
    <row r="50" spans="1:7" ht="15" customHeight="1" x14ac:dyDescent="0.25">
      <c r="A50" s="6"/>
      <c r="B50" s="6" t="s">
        <v>1156</v>
      </c>
      <c r="C50" s="10" t="s">
        <v>1157</v>
      </c>
      <c r="D50" s="10" t="s">
        <v>1158</v>
      </c>
      <c r="E50" s="10">
        <v>1</v>
      </c>
      <c r="F50" s="6"/>
      <c r="G50" s="7"/>
    </row>
    <row r="51" spans="1:7" ht="15" customHeight="1" x14ac:dyDescent="0.25">
      <c r="A51" s="6"/>
      <c r="B51" s="6" t="s">
        <v>1156</v>
      </c>
      <c r="C51" s="10" t="s">
        <v>1157</v>
      </c>
      <c r="D51" s="10" t="s">
        <v>1159</v>
      </c>
      <c r="E51" s="10">
        <v>1</v>
      </c>
      <c r="F51" s="6"/>
      <c r="G51" s="7"/>
    </row>
    <row r="52" spans="1:7" ht="15" customHeight="1" x14ac:dyDescent="0.25">
      <c r="A52" s="6"/>
      <c r="B52" s="6" t="s">
        <v>1156</v>
      </c>
      <c r="C52" s="10" t="s">
        <v>1157</v>
      </c>
      <c r="D52" s="10" t="s">
        <v>1160</v>
      </c>
      <c r="E52" s="10">
        <v>1</v>
      </c>
      <c r="F52" s="6"/>
      <c r="G52" s="7"/>
    </row>
    <row r="53" spans="1:7" ht="15" customHeight="1" x14ac:dyDescent="0.25">
      <c r="A53" s="6"/>
      <c r="B53" s="6" t="s">
        <v>1156</v>
      </c>
      <c r="C53" s="10" t="s">
        <v>1157</v>
      </c>
      <c r="D53" s="10" t="s">
        <v>1161</v>
      </c>
      <c r="E53" s="10">
        <v>1</v>
      </c>
      <c r="F53" s="6"/>
      <c r="G53" s="7"/>
    </row>
    <row r="54" spans="1:7" ht="15" customHeight="1" x14ac:dyDescent="0.25">
      <c r="A54" s="6"/>
      <c r="B54" s="6"/>
      <c r="C54" s="10"/>
      <c r="D54" s="10"/>
      <c r="E54" s="10"/>
      <c r="F54" s="6"/>
      <c r="G54" s="7"/>
    </row>
    <row r="55" spans="1:7" ht="15" customHeight="1" x14ac:dyDescent="0.25">
      <c r="A55" s="6"/>
      <c r="B55" s="6"/>
      <c r="C55" s="10"/>
      <c r="D55" s="10"/>
      <c r="E55" s="10"/>
      <c r="F55" s="6"/>
      <c r="G55" s="7"/>
    </row>
    <row r="56" spans="1:7" ht="15" customHeight="1" x14ac:dyDescent="0.25">
      <c r="A56" s="6"/>
      <c r="B56" s="6"/>
      <c r="C56" s="10"/>
      <c r="D56" s="10"/>
      <c r="E56" s="10"/>
      <c r="F56" s="6"/>
      <c r="G56" s="7"/>
    </row>
    <row r="57" spans="1:7" ht="15" customHeight="1" x14ac:dyDescent="0.25">
      <c r="A57" s="6"/>
      <c r="B57" s="6"/>
      <c r="C57" s="10"/>
      <c r="D57" s="10"/>
      <c r="E57" s="10"/>
      <c r="F57" s="6"/>
      <c r="G57" s="7"/>
    </row>
    <row r="58" spans="1:7" ht="15" customHeight="1" x14ac:dyDescent="0.25">
      <c r="A58" s="6"/>
      <c r="B58" s="6"/>
      <c r="C58" s="10"/>
      <c r="D58" s="10"/>
      <c r="E58" s="10"/>
      <c r="F58" s="6"/>
      <c r="G58" s="7"/>
    </row>
    <row r="59" spans="1:7" ht="15" customHeight="1" x14ac:dyDescent="0.25">
      <c r="A59" s="6"/>
      <c r="B59" s="6"/>
      <c r="C59" s="10"/>
      <c r="D59" s="10"/>
      <c r="E59" s="10"/>
      <c r="F59" s="6"/>
      <c r="G59" s="7"/>
    </row>
    <row r="60" spans="1:7" ht="15" customHeight="1" x14ac:dyDescent="0.25">
      <c r="A60" s="6"/>
      <c r="B60" s="6" t="s">
        <v>10</v>
      </c>
      <c r="C60" s="10"/>
      <c r="D60" s="10"/>
      <c r="E60" s="10"/>
      <c r="F60" s="6" t="s">
        <v>12</v>
      </c>
      <c r="G60" s="7">
        <f>SUM(G4:G59)</f>
        <v>557896</v>
      </c>
    </row>
    <row r="61" spans="1:7" ht="15" customHeight="1" x14ac:dyDescent="0.25">
      <c r="A61" s="6"/>
      <c r="B61" s="6"/>
      <c r="C61" s="10"/>
      <c r="D61" s="10"/>
      <c r="E61" s="10"/>
      <c r="F61" s="6"/>
      <c r="G61" s="7"/>
    </row>
    <row r="62" spans="1:7" ht="15" customHeight="1" x14ac:dyDescent="0.25">
      <c r="A62" s="6"/>
      <c r="B62" s="6"/>
      <c r="C62" s="10"/>
      <c r="D62" s="10"/>
      <c r="E62" s="10"/>
      <c r="F62" s="6"/>
      <c r="G62" s="7"/>
    </row>
    <row r="63" spans="1:7" ht="15" customHeight="1" x14ac:dyDescent="0.25">
      <c r="A63" s="6"/>
      <c r="B63" s="6"/>
      <c r="C63" s="10"/>
      <c r="D63" s="10"/>
      <c r="E63" s="10"/>
      <c r="F63" s="6"/>
      <c r="G63" s="7"/>
    </row>
    <row r="64" spans="1:7" ht="15" customHeight="1" x14ac:dyDescent="0.25">
      <c r="A64" s="6"/>
      <c r="B64" s="6"/>
      <c r="C64" s="10"/>
      <c r="D64" s="10"/>
      <c r="E64" s="10"/>
      <c r="F64" s="6"/>
      <c r="G64" s="7"/>
    </row>
    <row r="65" spans="1:7" ht="15" customHeight="1" x14ac:dyDescent="0.25">
      <c r="A65" s="6"/>
      <c r="B65" s="6"/>
      <c r="C65" s="10"/>
      <c r="D65" s="10"/>
      <c r="E65" s="10"/>
      <c r="F65" s="6"/>
      <c r="G65" s="7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21E55-A349-411F-B47F-C84D58320641}">
  <dimension ref="A1:G157"/>
  <sheetViews>
    <sheetView topLeftCell="B1" workbookViewId="0">
      <selection activeCell="B155" sqref="B155:G211"/>
    </sheetView>
  </sheetViews>
  <sheetFormatPr defaultRowHeight="15" x14ac:dyDescent="0.25"/>
  <cols>
    <col min="1" max="1" width="9.140625" style="15"/>
    <col min="2" max="2" width="26.7109375" style="15" customWidth="1"/>
    <col min="3" max="3" width="15.7109375" style="15" customWidth="1"/>
    <col min="4" max="4" width="18.28515625" style="15" customWidth="1"/>
    <col min="5" max="5" width="18.42578125" style="15" customWidth="1"/>
    <col min="6" max="6" width="7.85546875" style="15" customWidth="1"/>
    <col min="7" max="7" width="15.7109375" style="15" customWidth="1"/>
    <col min="8" max="16384" width="9.140625" style="15"/>
  </cols>
  <sheetData>
    <row r="1" spans="1:7" x14ac:dyDescent="0.25">
      <c r="A1" s="8" t="s">
        <v>0</v>
      </c>
      <c r="B1" s="26"/>
      <c r="C1" s="26"/>
      <c r="D1" s="26"/>
      <c r="E1" s="20"/>
      <c r="F1" s="5"/>
      <c r="G1" s="27"/>
    </row>
    <row r="2" spans="1:7" x14ac:dyDescent="0.25">
      <c r="A2" s="8" t="s">
        <v>99</v>
      </c>
      <c r="B2" s="8"/>
      <c r="C2" s="8"/>
      <c r="D2" s="8"/>
      <c r="E2" s="20"/>
      <c r="F2" s="5"/>
      <c r="G2" s="27"/>
    </row>
    <row r="3" spans="1:7" x14ac:dyDescent="0.25">
      <c r="A3" s="5" t="s">
        <v>2</v>
      </c>
      <c r="B3" s="5" t="s">
        <v>3</v>
      </c>
      <c r="C3" s="5" t="s">
        <v>4</v>
      </c>
      <c r="D3" s="5" t="s">
        <v>5</v>
      </c>
      <c r="E3" s="20" t="s">
        <v>6</v>
      </c>
      <c r="F3" s="5" t="s">
        <v>7</v>
      </c>
      <c r="G3" s="28" t="s">
        <v>9</v>
      </c>
    </row>
    <row r="4" spans="1:7" x14ac:dyDescent="0.25">
      <c r="A4" s="6">
        <v>10311</v>
      </c>
      <c r="B4" s="6" t="s">
        <v>313</v>
      </c>
      <c r="C4" s="6"/>
      <c r="D4" s="6" t="s">
        <v>312</v>
      </c>
      <c r="E4" s="48">
        <v>320837</v>
      </c>
      <c r="F4" s="10">
        <v>1</v>
      </c>
      <c r="G4" s="29">
        <v>1500</v>
      </c>
    </row>
    <row r="5" spans="1:7" x14ac:dyDescent="0.25">
      <c r="A5" s="6">
        <v>10312</v>
      </c>
      <c r="B5" s="6" t="s">
        <v>313</v>
      </c>
      <c r="C5" s="6"/>
      <c r="D5" s="6" t="s">
        <v>315</v>
      </c>
      <c r="E5" s="48">
        <v>320657</v>
      </c>
      <c r="F5" s="10">
        <v>1</v>
      </c>
      <c r="G5" s="29">
        <v>1500</v>
      </c>
    </row>
    <row r="6" spans="1:7" x14ac:dyDescent="0.25">
      <c r="A6" s="6">
        <v>7265</v>
      </c>
      <c r="B6" s="6" t="s">
        <v>313</v>
      </c>
      <c r="C6" s="6"/>
      <c r="D6" s="6" t="s">
        <v>315</v>
      </c>
      <c r="E6" s="48">
        <v>320760</v>
      </c>
      <c r="F6" s="10">
        <v>1</v>
      </c>
      <c r="G6" s="29">
        <v>1500</v>
      </c>
    </row>
    <row r="7" spans="1:7" x14ac:dyDescent="0.25">
      <c r="A7" s="6">
        <v>10324</v>
      </c>
      <c r="B7" s="6" t="s">
        <v>313</v>
      </c>
      <c r="C7" s="6"/>
      <c r="D7" s="6" t="s">
        <v>315</v>
      </c>
      <c r="E7" s="48" t="s">
        <v>852</v>
      </c>
      <c r="F7" s="10">
        <v>1</v>
      </c>
      <c r="G7" s="29">
        <v>1500</v>
      </c>
    </row>
    <row r="8" spans="1:7" x14ac:dyDescent="0.25">
      <c r="A8" s="6">
        <v>7136</v>
      </c>
      <c r="B8" s="6" t="s">
        <v>313</v>
      </c>
      <c r="C8" s="6"/>
      <c r="D8" s="6" t="s">
        <v>312</v>
      </c>
      <c r="E8" s="48" t="s">
        <v>322</v>
      </c>
      <c r="F8" s="10">
        <v>1</v>
      </c>
      <c r="G8" s="29">
        <v>1500</v>
      </c>
    </row>
    <row r="9" spans="1:7" x14ac:dyDescent="0.25">
      <c r="A9" s="6">
        <v>10319</v>
      </c>
      <c r="B9" s="6" t="s">
        <v>313</v>
      </c>
      <c r="C9" s="6"/>
      <c r="D9" s="6" t="s">
        <v>315</v>
      </c>
      <c r="E9" s="48" t="s">
        <v>316</v>
      </c>
      <c r="F9" s="10">
        <v>1</v>
      </c>
      <c r="G9" s="29">
        <v>1500</v>
      </c>
    </row>
    <row r="10" spans="1:7" x14ac:dyDescent="0.25">
      <c r="A10" s="6">
        <v>10313</v>
      </c>
      <c r="B10" s="6" t="s">
        <v>313</v>
      </c>
      <c r="C10" s="6"/>
      <c r="D10" s="6" t="s">
        <v>315</v>
      </c>
      <c r="E10" s="48" t="s">
        <v>544</v>
      </c>
      <c r="F10" s="10">
        <v>1</v>
      </c>
      <c r="G10" s="29">
        <v>1500</v>
      </c>
    </row>
    <row r="11" spans="1:7" x14ac:dyDescent="0.25">
      <c r="A11" s="6">
        <v>7128</v>
      </c>
      <c r="B11" s="6" t="s">
        <v>313</v>
      </c>
      <c r="C11" s="6"/>
      <c r="D11" s="6" t="s">
        <v>315</v>
      </c>
      <c r="E11" s="48" t="s">
        <v>318</v>
      </c>
      <c r="F11" s="10">
        <v>1</v>
      </c>
      <c r="G11" s="29">
        <v>1500</v>
      </c>
    </row>
    <row r="12" spans="1:7" x14ac:dyDescent="0.25">
      <c r="A12" s="6">
        <v>7130</v>
      </c>
      <c r="B12" s="6" t="s">
        <v>313</v>
      </c>
      <c r="C12" s="6"/>
      <c r="D12" s="6" t="s">
        <v>315</v>
      </c>
      <c r="E12" s="48" t="s">
        <v>319</v>
      </c>
      <c r="F12" s="10">
        <v>1</v>
      </c>
      <c r="G12" s="29">
        <v>1500</v>
      </c>
    </row>
    <row r="13" spans="1:7" x14ac:dyDescent="0.25">
      <c r="A13" s="6">
        <v>10314</v>
      </c>
      <c r="B13" s="6" t="s">
        <v>313</v>
      </c>
      <c r="C13" s="6"/>
      <c r="D13" s="6" t="s">
        <v>315</v>
      </c>
      <c r="E13" s="48" t="s">
        <v>320</v>
      </c>
      <c r="F13" s="10">
        <v>1</v>
      </c>
      <c r="G13" s="29">
        <v>1500</v>
      </c>
    </row>
    <row r="14" spans="1:7" x14ac:dyDescent="0.25">
      <c r="A14" s="6">
        <v>10310</v>
      </c>
      <c r="B14" s="6" t="s">
        <v>313</v>
      </c>
      <c r="C14" s="6"/>
      <c r="D14" s="6" t="s">
        <v>315</v>
      </c>
      <c r="E14" s="48" t="s">
        <v>321</v>
      </c>
      <c r="F14" s="10">
        <v>1</v>
      </c>
      <c r="G14" s="29">
        <v>1500</v>
      </c>
    </row>
    <row r="15" spans="1:7" x14ac:dyDescent="0.25">
      <c r="A15" s="6">
        <v>10327</v>
      </c>
      <c r="B15" s="6" t="s">
        <v>313</v>
      </c>
      <c r="C15" s="6"/>
      <c r="D15" s="6" t="s">
        <v>323</v>
      </c>
      <c r="E15" s="48" t="s">
        <v>324</v>
      </c>
      <c r="F15" s="10">
        <v>1</v>
      </c>
      <c r="G15" s="29">
        <v>900</v>
      </c>
    </row>
    <row r="16" spans="1:7" x14ac:dyDescent="0.25">
      <c r="A16" s="6">
        <v>10409</v>
      </c>
      <c r="B16" s="6" t="s">
        <v>313</v>
      </c>
      <c r="C16" s="6"/>
      <c r="D16" s="6" t="s">
        <v>323</v>
      </c>
      <c r="E16" s="48" t="s">
        <v>325</v>
      </c>
      <c r="F16" s="10">
        <v>1</v>
      </c>
      <c r="G16" s="29">
        <v>900</v>
      </c>
    </row>
    <row r="17" spans="1:7" x14ac:dyDescent="0.25">
      <c r="A17" s="6">
        <v>10759</v>
      </c>
      <c r="B17" s="6" t="s">
        <v>313</v>
      </c>
      <c r="C17" s="6"/>
      <c r="D17" s="6" t="s">
        <v>323</v>
      </c>
      <c r="E17" s="48" t="s">
        <v>326</v>
      </c>
      <c r="F17" s="10">
        <v>1</v>
      </c>
      <c r="G17" s="29">
        <v>900</v>
      </c>
    </row>
    <row r="18" spans="1:7" x14ac:dyDescent="0.25">
      <c r="A18" s="6">
        <v>10754</v>
      </c>
      <c r="B18" s="6" t="s">
        <v>313</v>
      </c>
      <c r="C18" s="6"/>
      <c r="D18" s="6" t="s">
        <v>323</v>
      </c>
      <c r="E18" s="48" t="s">
        <v>327</v>
      </c>
      <c r="F18" s="10">
        <v>1</v>
      </c>
      <c r="G18" s="29">
        <v>900</v>
      </c>
    </row>
    <row r="19" spans="1:7" x14ac:dyDescent="0.25">
      <c r="A19" s="6">
        <v>7766</v>
      </c>
      <c r="B19" s="6" t="s">
        <v>313</v>
      </c>
      <c r="C19" s="6"/>
      <c r="D19" s="6" t="s">
        <v>323</v>
      </c>
      <c r="E19" s="48" t="s">
        <v>328</v>
      </c>
      <c r="F19" s="10">
        <v>1</v>
      </c>
      <c r="G19" s="29">
        <v>900</v>
      </c>
    </row>
    <row r="20" spans="1:7" x14ac:dyDescent="0.25">
      <c r="A20" s="6">
        <v>7768</v>
      </c>
      <c r="B20" s="6" t="s">
        <v>313</v>
      </c>
      <c r="C20" s="6"/>
      <c r="D20" s="6" t="s">
        <v>323</v>
      </c>
      <c r="E20" s="48" t="s">
        <v>1233</v>
      </c>
      <c r="F20" s="10">
        <v>1</v>
      </c>
      <c r="G20" s="29">
        <v>900</v>
      </c>
    </row>
    <row r="21" spans="1:7" x14ac:dyDescent="0.25">
      <c r="A21" s="6">
        <v>10331</v>
      </c>
      <c r="B21" s="6" t="s">
        <v>313</v>
      </c>
      <c r="C21" s="6"/>
      <c r="D21" s="6" t="s">
        <v>323</v>
      </c>
      <c r="E21" s="48" t="s">
        <v>329</v>
      </c>
      <c r="F21" s="10">
        <v>1</v>
      </c>
      <c r="G21" s="29">
        <v>900</v>
      </c>
    </row>
    <row r="22" spans="1:7" x14ac:dyDescent="0.25">
      <c r="A22" s="6">
        <v>10755</v>
      </c>
      <c r="B22" s="6" t="s">
        <v>313</v>
      </c>
      <c r="C22" s="6"/>
      <c r="D22" s="6" t="s">
        <v>323</v>
      </c>
      <c r="E22" s="48" t="s">
        <v>330</v>
      </c>
      <c r="F22" s="10">
        <v>1</v>
      </c>
      <c r="G22" s="29">
        <v>900</v>
      </c>
    </row>
    <row r="23" spans="1:7" x14ac:dyDescent="0.25">
      <c r="A23" s="6">
        <v>10758</v>
      </c>
      <c r="B23" s="6" t="s">
        <v>313</v>
      </c>
      <c r="C23" s="6"/>
      <c r="D23" s="6" t="s">
        <v>323</v>
      </c>
      <c r="E23" s="48" t="s">
        <v>331</v>
      </c>
      <c r="F23" s="10">
        <v>1</v>
      </c>
      <c r="G23" s="29">
        <v>900</v>
      </c>
    </row>
    <row r="24" spans="1:7" x14ac:dyDescent="0.25">
      <c r="A24" s="6">
        <v>10334</v>
      </c>
      <c r="B24" s="6" t="s">
        <v>313</v>
      </c>
      <c r="C24" s="6"/>
      <c r="D24" s="6" t="s">
        <v>323</v>
      </c>
      <c r="E24" s="48" t="s">
        <v>332</v>
      </c>
      <c r="F24" s="10">
        <v>1</v>
      </c>
      <c r="G24" s="29">
        <v>900</v>
      </c>
    </row>
    <row r="25" spans="1:7" x14ac:dyDescent="0.25">
      <c r="A25" s="6">
        <v>7817</v>
      </c>
      <c r="B25" s="6" t="s">
        <v>313</v>
      </c>
      <c r="C25" s="6"/>
      <c r="D25" s="6" t="s">
        <v>323</v>
      </c>
      <c r="E25" s="48" t="s">
        <v>333</v>
      </c>
      <c r="F25" s="10">
        <v>1</v>
      </c>
      <c r="G25" s="29">
        <v>900</v>
      </c>
    </row>
    <row r="26" spans="1:7" x14ac:dyDescent="0.25">
      <c r="A26" s="6">
        <v>10752</v>
      </c>
      <c r="B26" s="6" t="s">
        <v>313</v>
      </c>
      <c r="C26" s="6"/>
      <c r="D26" s="6" t="s">
        <v>323</v>
      </c>
      <c r="E26" s="48" t="s">
        <v>334</v>
      </c>
      <c r="F26" s="10">
        <v>1</v>
      </c>
      <c r="G26" s="29">
        <v>900</v>
      </c>
    </row>
    <row r="27" spans="1:7" x14ac:dyDescent="0.25">
      <c r="A27" s="6">
        <v>10323</v>
      </c>
      <c r="B27" s="6" t="s">
        <v>313</v>
      </c>
      <c r="C27" s="6"/>
      <c r="D27" s="6" t="s">
        <v>323</v>
      </c>
      <c r="E27" s="48" t="s">
        <v>335</v>
      </c>
      <c r="F27" s="10">
        <v>1</v>
      </c>
      <c r="G27" s="29">
        <v>900</v>
      </c>
    </row>
    <row r="28" spans="1:7" x14ac:dyDescent="0.25">
      <c r="A28" s="6">
        <v>10315</v>
      </c>
      <c r="B28" s="6" t="s">
        <v>313</v>
      </c>
      <c r="C28" s="6"/>
      <c r="D28" s="6" t="s">
        <v>315</v>
      </c>
      <c r="E28" s="48" t="s">
        <v>545</v>
      </c>
      <c r="F28" s="10">
        <v>1</v>
      </c>
      <c r="G28" s="29">
        <v>1500</v>
      </c>
    </row>
    <row r="29" spans="1:7" x14ac:dyDescent="0.25">
      <c r="A29" s="6">
        <v>10320</v>
      </c>
      <c r="B29" s="6" t="s">
        <v>313</v>
      </c>
      <c r="C29" s="6"/>
      <c r="D29" s="6" t="s">
        <v>315</v>
      </c>
      <c r="E29" s="48" t="s">
        <v>620</v>
      </c>
      <c r="F29" s="10">
        <v>1</v>
      </c>
      <c r="G29" s="29">
        <v>1500</v>
      </c>
    </row>
    <row r="30" spans="1:7" x14ac:dyDescent="0.25">
      <c r="A30" s="6">
        <v>10757</v>
      </c>
      <c r="B30" s="6" t="s">
        <v>313</v>
      </c>
      <c r="C30" s="6"/>
      <c r="D30" s="6" t="s">
        <v>323</v>
      </c>
      <c r="E30" s="48" t="s">
        <v>769</v>
      </c>
      <c r="F30" s="10">
        <v>1</v>
      </c>
      <c r="G30" s="29">
        <v>900</v>
      </c>
    </row>
    <row r="31" spans="1:7" x14ac:dyDescent="0.25">
      <c r="A31" s="6">
        <v>7810</v>
      </c>
      <c r="B31" s="6" t="s">
        <v>313</v>
      </c>
      <c r="C31" s="6"/>
      <c r="D31" s="6" t="s">
        <v>323</v>
      </c>
      <c r="E31" s="48" t="s">
        <v>770</v>
      </c>
      <c r="F31" s="10">
        <v>1</v>
      </c>
      <c r="G31" s="29">
        <v>900</v>
      </c>
    </row>
    <row r="32" spans="1:7" x14ac:dyDescent="0.25">
      <c r="A32" s="6">
        <v>10321</v>
      </c>
      <c r="B32" s="6" t="s">
        <v>313</v>
      </c>
      <c r="C32" s="6"/>
      <c r="D32" s="6" t="s">
        <v>323</v>
      </c>
      <c r="E32" s="48" t="s">
        <v>772</v>
      </c>
      <c r="F32" s="10">
        <v>1</v>
      </c>
      <c r="G32" s="29">
        <v>1500</v>
      </c>
    </row>
    <row r="33" spans="1:7" x14ac:dyDescent="0.25">
      <c r="A33" s="6">
        <v>10322</v>
      </c>
      <c r="B33" s="6" t="s">
        <v>313</v>
      </c>
      <c r="C33" s="6"/>
      <c r="D33" s="6" t="s">
        <v>323</v>
      </c>
      <c r="E33" s="48" t="s">
        <v>773</v>
      </c>
      <c r="F33" s="10">
        <v>1</v>
      </c>
      <c r="G33" s="29">
        <v>900</v>
      </c>
    </row>
    <row r="34" spans="1:7" ht="27" customHeight="1" x14ac:dyDescent="0.25">
      <c r="A34" s="6"/>
      <c r="B34" s="6" t="s">
        <v>352</v>
      </c>
      <c r="C34" s="6" t="s">
        <v>353</v>
      </c>
      <c r="D34" s="6" t="s">
        <v>354</v>
      </c>
      <c r="E34" s="48" t="s">
        <v>355</v>
      </c>
      <c r="F34" s="10">
        <v>1</v>
      </c>
      <c r="G34" s="29">
        <v>500</v>
      </c>
    </row>
    <row r="35" spans="1:7" ht="27" customHeight="1" x14ac:dyDescent="0.25">
      <c r="A35" s="6"/>
      <c r="B35" s="39" t="s">
        <v>367</v>
      </c>
      <c r="C35" s="6" t="s">
        <v>311</v>
      </c>
      <c r="D35" s="6" t="s">
        <v>368</v>
      </c>
      <c r="E35" s="48" t="s">
        <v>369</v>
      </c>
      <c r="F35" s="10">
        <v>1</v>
      </c>
      <c r="G35" s="29">
        <v>548</v>
      </c>
    </row>
    <row r="36" spans="1:7" ht="27" customHeight="1" x14ac:dyDescent="0.25">
      <c r="A36" s="6"/>
      <c r="B36" s="39" t="s">
        <v>370</v>
      </c>
      <c r="C36" s="6" t="s">
        <v>311</v>
      </c>
      <c r="D36" s="6" t="s">
        <v>371</v>
      </c>
      <c r="E36" s="48"/>
      <c r="F36" s="10">
        <v>1</v>
      </c>
      <c r="G36" s="29">
        <v>394</v>
      </c>
    </row>
    <row r="37" spans="1:7" ht="27" customHeight="1" x14ac:dyDescent="0.25">
      <c r="A37" s="6"/>
      <c r="B37" s="6" t="s">
        <v>372</v>
      </c>
      <c r="C37" s="6" t="s">
        <v>311</v>
      </c>
      <c r="D37" s="6" t="s">
        <v>371</v>
      </c>
      <c r="E37" s="48"/>
      <c r="F37" s="10">
        <v>1</v>
      </c>
      <c r="G37" s="29">
        <v>394</v>
      </c>
    </row>
    <row r="38" spans="1:7" ht="27" customHeight="1" x14ac:dyDescent="0.25">
      <c r="A38" s="6"/>
      <c r="B38" s="6" t="s">
        <v>381</v>
      </c>
      <c r="C38" s="6"/>
      <c r="D38" s="6" t="s">
        <v>354</v>
      </c>
      <c r="E38" s="48" t="s">
        <v>382</v>
      </c>
      <c r="F38" s="10">
        <v>1</v>
      </c>
      <c r="G38" s="29">
        <v>3800</v>
      </c>
    </row>
    <row r="39" spans="1:7" ht="27" customHeight="1" x14ac:dyDescent="0.25">
      <c r="A39" s="6"/>
      <c r="B39" s="6" t="s">
        <v>383</v>
      </c>
      <c r="C39" s="6" t="s">
        <v>311</v>
      </c>
      <c r="D39" s="6" t="s">
        <v>354</v>
      </c>
      <c r="E39" s="48" t="s">
        <v>384</v>
      </c>
      <c r="F39" s="10">
        <v>1</v>
      </c>
      <c r="G39" s="29">
        <v>1300</v>
      </c>
    </row>
    <row r="40" spans="1:7" ht="27" customHeight="1" x14ac:dyDescent="0.25">
      <c r="A40" s="6">
        <v>10729</v>
      </c>
      <c r="B40" s="6" t="s">
        <v>385</v>
      </c>
      <c r="C40" s="6" t="s">
        <v>311</v>
      </c>
      <c r="D40" s="6" t="s">
        <v>371</v>
      </c>
      <c r="E40" s="48"/>
      <c r="F40" s="10">
        <v>1</v>
      </c>
      <c r="G40" s="29">
        <v>880</v>
      </c>
    </row>
    <row r="41" spans="1:7" ht="27" customHeight="1" x14ac:dyDescent="0.25">
      <c r="A41" s="6">
        <v>10846</v>
      </c>
      <c r="B41" s="6" t="s">
        <v>386</v>
      </c>
      <c r="C41" s="6" t="s">
        <v>311</v>
      </c>
      <c r="D41" s="6" t="s">
        <v>354</v>
      </c>
      <c r="E41" s="48"/>
      <c r="F41" s="10">
        <v>1</v>
      </c>
      <c r="G41" s="29">
        <v>400</v>
      </c>
    </row>
    <row r="42" spans="1:7" ht="27" customHeight="1" x14ac:dyDescent="0.25">
      <c r="A42" s="6">
        <v>10845</v>
      </c>
      <c r="B42" s="6" t="s">
        <v>387</v>
      </c>
      <c r="C42" s="6" t="s">
        <v>311</v>
      </c>
      <c r="D42" s="6" t="s">
        <v>388</v>
      </c>
      <c r="E42" s="48"/>
      <c r="F42" s="10">
        <v>1</v>
      </c>
      <c r="G42" s="29">
        <v>550</v>
      </c>
    </row>
    <row r="43" spans="1:7" ht="27" customHeight="1" x14ac:dyDescent="0.25">
      <c r="A43" s="6" t="s">
        <v>1248</v>
      </c>
      <c r="B43" s="6" t="s">
        <v>389</v>
      </c>
      <c r="C43" s="6"/>
      <c r="D43" s="6" t="s">
        <v>390</v>
      </c>
      <c r="E43" s="48"/>
      <c r="F43" s="10">
        <v>1</v>
      </c>
      <c r="G43" s="29">
        <v>500</v>
      </c>
    </row>
    <row r="44" spans="1:7" x14ac:dyDescent="0.25">
      <c r="A44" s="6">
        <v>10841</v>
      </c>
      <c r="B44" s="6" t="s">
        <v>391</v>
      </c>
      <c r="C44" s="6" t="s">
        <v>311</v>
      </c>
      <c r="D44" s="6" t="s">
        <v>392</v>
      </c>
      <c r="E44" s="48" t="s">
        <v>393</v>
      </c>
      <c r="F44" s="10">
        <v>1</v>
      </c>
      <c r="G44" s="29">
        <v>700</v>
      </c>
    </row>
    <row r="45" spans="1:7" x14ac:dyDescent="0.25">
      <c r="A45" s="6">
        <v>10837</v>
      </c>
      <c r="B45" s="39" t="s">
        <v>394</v>
      </c>
      <c r="C45" s="6" t="s">
        <v>307</v>
      </c>
      <c r="D45" s="6" t="s">
        <v>395</v>
      </c>
      <c r="E45" s="48" t="s">
        <v>396</v>
      </c>
      <c r="F45" s="10">
        <v>1</v>
      </c>
      <c r="G45" s="29">
        <v>2400</v>
      </c>
    </row>
    <row r="46" spans="1:7" x14ac:dyDescent="0.25">
      <c r="A46" s="6"/>
      <c r="B46" s="39" t="s">
        <v>100</v>
      </c>
      <c r="C46" s="6" t="s">
        <v>307</v>
      </c>
      <c r="D46" s="39" t="s">
        <v>395</v>
      </c>
      <c r="E46" s="48" t="s">
        <v>397</v>
      </c>
      <c r="F46" s="10">
        <v>1</v>
      </c>
      <c r="G46" s="29">
        <v>1000</v>
      </c>
    </row>
    <row r="47" spans="1:7" x14ac:dyDescent="0.25">
      <c r="A47" s="6"/>
      <c r="B47" s="39" t="s">
        <v>100</v>
      </c>
      <c r="C47" s="6" t="s">
        <v>307</v>
      </c>
      <c r="D47" s="39" t="s">
        <v>395</v>
      </c>
      <c r="E47" s="48" t="s">
        <v>398</v>
      </c>
      <c r="F47" s="10">
        <v>1</v>
      </c>
      <c r="G47" s="29">
        <v>1000</v>
      </c>
    </row>
    <row r="48" spans="1:7" x14ac:dyDescent="0.25">
      <c r="A48" s="6"/>
      <c r="B48" s="39" t="s">
        <v>100</v>
      </c>
      <c r="C48" s="6" t="s">
        <v>307</v>
      </c>
      <c r="D48" s="39" t="s">
        <v>395</v>
      </c>
      <c r="E48" s="48" t="s">
        <v>399</v>
      </c>
      <c r="F48" s="10">
        <v>1</v>
      </c>
      <c r="G48" s="29">
        <v>1000</v>
      </c>
    </row>
    <row r="49" spans="1:7" x14ac:dyDescent="0.25">
      <c r="A49" s="6"/>
      <c r="B49" s="39" t="s">
        <v>100</v>
      </c>
      <c r="C49" s="39" t="s">
        <v>311</v>
      </c>
      <c r="D49" s="39" t="s">
        <v>395</v>
      </c>
      <c r="E49" s="48" t="s">
        <v>400</v>
      </c>
      <c r="F49" s="10">
        <v>1</v>
      </c>
      <c r="G49" s="29">
        <v>1000</v>
      </c>
    </row>
    <row r="50" spans="1:7" x14ac:dyDescent="0.25">
      <c r="A50" s="6"/>
      <c r="B50" s="39" t="s">
        <v>100</v>
      </c>
      <c r="C50" s="39" t="s">
        <v>311</v>
      </c>
      <c r="D50" s="39" t="s">
        <v>395</v>
      </c>
      <c r="E50" s="48" t="s">
        <v>401</v>
      </c>
      <c r="F50" s="10">
        <v>1</v>
      </c>
      <c r="G50" s="29">
        <v>1000</v>
      </c>
    </row>
    <row r="51" spans="1:7" x14ac:dyDescent="0.25">
      <c r="A51" s="6"/>
      <c r="B51" s="39" t="s">
        <v>100</v>
      </c>
      <c r="C51" s="39" t="s">
        <v>311</v>
      </c>
      <c r="D51" s="39" t="s">
        <v>395</v>
      </c>
      <c r="E51" s="48" t="s">
        <v>402</v>
      </c>
      <c r="F51" s="10">
        <v>1</v>
      </c>
      <c r="G51" s="29">
        <v>1000</v>
      </c>
    </row>
    <row r="52" spans="1:7" x14ac:dyDescent="0.25">
      <c r="A52" s="6"/>
      <c r="B52" s="39" t="s">
        <v>100</v>
      </c>
      <c r="C52" s="39" t="s">
        <v>311</v>
      </c>
      <c r="D52" s="39" t="s">
        <v>395</v>
      </c>
      <c r="E52" s="48" t="s">
        <v>403</v>
      </c>
      <c r="F52" s="10">
        <v>1</v>
      </c>
      <c r="G52" s="29">
        <v>1000</v>
      </c>
    </row>
    <row r="53" spans="1:7" x14ac:dyDescent="0.25">
      <c r="A53" s="6"/>
      <c r="B53" s="39" t="s">
        <v>100</v>
      </c>
      <c r="C53" s="6" t="s">
        <v>311</v>
      </c>
      <c r="D53" s="39" t="s">
        <v>395</v>
      </c>
      <c r="E53" s="48" t="s">
        <v>404</v>
      </c>
      <c r="F53" s="10">
        <v>1</v>
      </c>
      <c r="G53" s="29">
        <v>1000</v>
      </c>
    </row>
    <row r="54" spans="1:7" x14ac:dyDescent="0.25">
      <c r="A54" s="6"/>
      <c r="B54" s="39" t="s">
        <v>100</v>
      </c>
      <c r="C54" s="6" t="s">
        <v>307</v>
      </c>
      <c r="D54" s="39" t="s">
        <v>395</v>
      </c>
      <c r="E54" s="48" t="s">
        <v>405</v>
      </c>
      <c r="F54" s="10">
        <v>1</v>
      </c>
      <c r="G54" s="29">
        <v>1000</v>
      </c>
    </row>
    <row r="55" spans="1:7" x14ac:dyDescent="0.25">
      <c r="A55" s="6"/>
      <c r="B55" s="39" t="s">
        <v>100</v>
      </c>
      <c r="C55" s="6" t="s">
        <v>307</v>
      </c>
      <c r="D55" s="39" t="s">
        <v>395</v>
      </c>
      <c r="E55" s="48" t="s">
        <v>406</v>
      </c>
      <c r="F55" s="10">
        <v>1</v>
      </c>
      <c r="G55" s="29">
        <v>1000</v>
      </c>
    </row>
    <row r="56" spans="1:7" x14ac:dyDescent="0.25">
      <c r="A56" s="6"/>
      <c r="B56" s="39" t="s">
        <v>100</v>
      </c>
      <c r="C56" s="6" t="s">
        <v>307</v>
      </c>
      <c r="D56" s="39" t="s">
        <v>395</v>
      </c>
      <c r="E56" s="48" t="s">
        <v>407</v>
      </c>
      <c r="F56" s="10">
        <v>1</v>
      </c>
      <c r="G56" s="29">
        <v>1000</v>
      </c>
    </row>
    <row r="57" spans="1:7" x14ac:dyDescent="0.25">
      <c r="A57" s="6"/>
      <c r="B57" s="39" t="s">
        <v>100</v>
      </c>
      <c r="C57" s="6" t="s">
        <v>307</v>
      </c>
      <c r="D57" s="39" t="s">
        <v>395</v>
      </c>
      <c r="E57" s="48" t="s">
        <v>408</v>
      </c>
      <c r="F57" s="10">
        <v>1</v>
      </c>
      <c r="G57" s="29">
        <v>1000</v>
      </c>
    </row>
    <row r="58" spans="1:7" x14ac:dyDescent="0.25">
      <c r="A58" s="6"/>
      <c r="B58" s="39" t="s">
        <v>100</v>
      </c>
      <c r="C58" s="6" t="s">
        <v>307</v>
      </c>
      <c r="D58" s="39" t="s">
        <v>395</v>
      </c>
      <c r="E58" s="48" t="s">
        <v>409</v>
      </c>
      <c r="F58" s="10">
        <v>1</v>
      </c>
      <c r="G58" s="29">
        <v>1000</v>
      </c>
    </row>
    <row r="59" spans="1:7" x14ac:dyDescent="0.25">
      <c r="A59" s="6"/>
      <c r="B59" s="39" t="s">
        <v>100</v>
      </c>
      <c r="C59" s="6" t="s">
        <v>307</v>
      </c>
      <c r="D59" s="39" t="s">
        <v>395</v>
      </c>
      <c r="E59" s="48" t="s">
        <v>410</v>
      </c>
      <c r="F59" s="10">
        <v>1</v>
      </c>
      <c r="G59" s="29">
        <v>1000</v>
      </c>
    </row>
    <row r="60" spans="1:7" x14ac:dyDescent="0.25">
      <c r="A60" s="6"/>
      <c r="B60" s="39" t="s">
        <v>100</v>
      </c>
      <c r="C60" s="6" t="s">
        <v>307</v>
      </c>
      <c r="D60" s="39" t="s">
        <v>395</v>
      </c>
      <c r="E60" s="48" t="s">
        <v>411</v>
      </c>
      <c r="F60" s="10">
        <v>1</v>
      </c>
      <c r="G60" s="29">
        <v>1000</v>
      </c>
    </row>
    <row r="61" spans="1:7" x14ac:dyDescent="0.25">
      <c r="A61" s="6"/>
      <c r="B61" s="39" t="s">
        <v>412</v>
      </c>
      <c r="C61" s="6" t="s">
        <v>307</v>
      </c>
      <c r="D61" s="39" t="s">
        <v>413</v>
      </c>
      <c r="E61" s="48" t="s">
        <v>414</v>
      </c>
      <c r="F61" s="10">
        <v>1</v>
      </c>
      <c r="G61" s="29">
        <v>8000</v>
      </c>
    </row>
    <row r="62" spans="1:7" x14ac:dyDescent="0.25">
      <c r="A62" s="6">
        <v>10722</v>
      </c>
      <c r="B62" s="39" t="s">
        <v>415</v>
      </c>
      <c r="C62" s="6" t="s">
        <v>353</v>
      </c>
      <c r="D62" s="39" t="s">
        <v>101</v>
      </c>
      <c r="E62" s="48" t="s">
        <v>417</v>
      </c>
      <c r="F62" s="10">
        <v>1</v>
      </c>
      <c r="G62" s="29">
        <v>3500</v>
      </c>
    </row>
    <row r="63" spans="1:7" x14ac:dyDescent="0.25">
      <c r="A63" s="6">
        <v>7280</v>
      </c>
      <c r="B63" s="39" t="s">
        <v>415</v>
      </c>
      <c r="C63" s="36" t="s">
        <v>314</v>
      </c>
      <c r="D63" s="39" t="s">
        <v>101</v>
      </c>
      <c r="E63" s="48" t="s">
        <v>423</v>
      </c>
      <c r="F63" s="10">
        <v>1</v>
      </c>
      <c r="G63" s="29">
        <v>3500</v>
      </c>
    </row>
    <row r="64" spans="1:7" x14ac:dyDescent="0.25">
      <c r="A64" s="6">
        <v>7181</v>
      </c>
      <c r="B64" s="39" t="s">
        <v>415</v>
      </c>
      <c r="C64" s="36" t="s">
        <v>311</v>
      </c>
      <c r="D64" s="39" t="s">
        <v>101</v>
      </c>
      <c r="E64" s="48" t="s">
        <v>424</v>
      </c>
      <c r="F64" s="10">
        <v>1</v>
      </c>
      <c r="G64" s="29">
        <v>3500</v>
      </c>
    </row>
    <row r="65" spans="1:7" x14ac:dyDescent="0.25">
      <c r="A65" s="6"/>
      <c r="B65" s="6" t="s">
        <v>290</v>
      </c>
      <c r="C65" s="6" t="s">
        <v>10</v>
      </c>
      <c r="D65" s="6"/>
      <c r="E65" s="48"/>
      <c r="F65" s="10">
        <v>1</v>
      </c>
      <c r="G65" s="29">
        <v>1300</v>
      </c>
    </row>
    <row r="66" spans="1:7" x14ac:dyDescent="0.25">
      <c r="A66" s="5">
        <v>10229</v>
      </c>
      <c r="B66" s="6" t="s">
        <v>308</v>
      </c>
      <c r="C66" s="6" t="s">
        <v>774</v>
      </c>
      <c r="D66" s="10" t="s">
        <v>430</v>
      </c>
      <c r="E66" s="48" t="s">
        <v>431</v>
      </c>
      <c r="F66" s="10">
        <v>1</v>
      </c>
      <c r="G66" s="29">
        <v>750</v>
      </c>
    </row>
    <row r="67" spans="1:7" ht="27" customHeight="1" x14ac:dyDescent="0.25">
      <c r="A67" s="5"/>
      <c r="B67" s="6" t="s">
        <v>309</v>
      </c>
      <c r="C67" s="6" t="s">
        <v>774</v>
      </c>
      <c r="D67" s="10" t="s">
        <v>432</v>
      </c>
      <c r="E67" s="48" t="s">
        <v>433</v>
      </c>
      <c r="F67" s="10">
        <v>1</v>
      </c>
      <c r="G67" s="29">
        <v>450</v>
      </c>
    </row>
    <row r="68" spans="1:7" ht="27" customHeight="1" x14ac:dyDescent="0.25">
      <c r="A68" s="5"/>
      <c r="B68" s="6" t="s">
        <v>310</v>
      </c>
      <c r="C68" s="6" t="s">
        <v>774</v>
      </c>
      <c r="D68" s="10" t="s">
        <v>434</v>
      </c>
      <c r="E68" s="48" t="s">
        <v>435</v>
      </c>
      <c r="F68" s="10">
        <v>1</v>
      </c>
      <c r="G68" s="29">
        <v>2300</v>
      </c>
    </row>
    <row r="69" spans="1:7" ht="27" customHeight="1" x14ac:dyDescent="0.25">
      <c r="A69" s="6"/>
      <c r="B69" s="6" t="s">
        <v>621</v>
      </c>
      <c r="C69" s="6"/>
      <c r="D69" s="6" t="s">
        <v>622</v>
      </c>
      <c r="E69" s="48" t="s">
        <v>623</v>
      </c>
      <c r="F69" s="10"/>
      <c r="G69" s="29">
        <v>1000</v>
      </c>
    </row>
    <row r="70" spans="1:7" ht="27" customHeight="1" x14ac:dyDescent="0.25">
      <c r="A70" s="6"/>
      <c r="B70" s="6" t="s">
        <v>442</v>
      </c>
      <c r="C70" s="6"/>
      <c r="D70" s="6" t="s">
        <v>443</v>
      </c>
      <c r="E70" s="48" t="s">
        <v>444</v>
      </c>
      <c r="F70" s="10"/>
      <c r="G70" s="29">
        <v>12000</v>
      </c>
    </row>
    <row r="71" spans="1:7" ht="27" customHeight="1" x14ac:dyDescent="0.25">
      <c r="A71" s="6"/>
      <c r="B71" s="6" t="s">
        <v>442</v>
      </c>
      <c r="C71" s="6"/>
      <c r="D71" s="6" t="s">
        <v>443</v>
      </c>
      <c r="E71" s="48" t="s">
        <v>445</v>
      </c>
      <c r="F71" s="10"/>
      <c r="G71" s="29">
        <v>12000</v>
      </c>
    </row>
    <row r="72" spans="1:7" ht="27" customHeight="1" x14ac:dyDescent="0.25">
      <c r="A72" s="6">
        <v>7224</v>
      </c>
      <c r="B72" s="6" t="s">
        <v>454</v>
      </c>
      <c r="C72" s="6"/>
      <c r="D72" s="6" t="s">
        <v>455</v>
      </c>
      <c r="E72" s="48" t="s">
        <v>452</v>
      </c>
      <c r="F72" s="10"/>
      <c r="G72" s="29">
        <v>300</v>
      </c>
    </row>
    <row r="73" spans="1:7" ht="27" customHeight="1" x14ac:dyDescent="0.25">
      <c r="A73" s="6">
        <v>7225</v>
      </c>
      <c r="B73" s="6" t="s">
        <v>454</v>
      </c>
      <c r="C73" s="6"/>
      <c r="D73" s="6" t="s">
        <v>455</v>
      </c>
      <c r="E73" s="48" t="s">
        <v>456</v>
      </c>
      <c r="F73" s="10"/>
      <c r="G73" s="29">
        <v>300</v>
      </c>
    </row>
    <row r="74" spans="1:7" ht="27" customHeight="1" x14ac:dyDescent="0.25">
      <c r="A74" s="6">
        <v>10843</v>
      </c>
      <c r="B74" s="6" t="s">
        <v>454</v>
      </c>
      <c r="C74" s="6"/>
      <c r="D74" s="6" t="s">
        <v>457</v>
      </c>
      <c r="E74" s="48" t="s">
        <v>452</v>
      </c>
      <c r="F74" s="10"/>
      <c r="G74" s="29">
        <v>300</v>
      </c>
    </row>
    <row r="75" spans="1:7" ht="27" customHeight="1" x14ac:dyDescent="0.25">
      <c r="A75" s="6">
        <v>7285</v>
      </c>
      <c r="B75" s="6" t="s">
        <v>458</v>
      </c>
      <c r="C75" s="6"/>
      <c r="D75" s="6" t="s">
        <v>1249</v>
      </c>
      <c r="E75" s="48" t="s">
        <v>1250</v>
      </c>
      <c r="F75" s="10"/>
      <c r="G75" s="29">
        <v>2800</v>
      </c>
    </row>
    <row r="76" spans="1:7" ht="26.45" customHeight="1" x14ac:dyDescent="0.25">
      <c r="A76" s="6">
        <v>7446</v>
      </c>
      <c r="B76" s="6" t="s">
        <v>460</v>
      </c>
      <c r="C76" s="6"/>
      <c r="D76" s="6" t="s">
        <v>101</v>
      </c>
      <c r="E76" s="48" t="s">
        <v>461</v>
      </c>
      <c r="F76" s="10"/>
      <c r="G76" s="29">
        <v>1600</v>
      </c>
    </row>
    <row r="77" spans="1:7" ht="26.45" customHeight="1" x14ac:dyDescent="0.25">
      <c r="A77" s="6">
        <v>7447</v>
      </c>
      <c r="B77" s="6" t="s">
        <v>460</v>
      </c>
      <c r="C77" s="6"/>
      <c r="D77" s="6" t="s">
        <v>101</v>
      </c>
      <c r="E77" s="48" t="s">
        <v>462</v>
      </c>
      <c r="F77" s="10"/>
      <c r="G77" s="29">
        <v>1600</v>
      </c>
    </row>
    <row r="78" spans="1:7" ht="26.45" customHeight="1" x14ac:dyDescent="0.25">
      <c r="A78" s="6">
        <v>10377</v>
      </c>
      <c r="B78" s="6" t="s">
        <v>24</v>
      </c>
      <c r="C78" s="6"/>
      <c r="D78" s="6" t="s">
        <v>101</v>
      </c>
      <c r="E78" s="48" t="s">
        <v>465</v>
      </c>
      <c r="F78" s="10"/>
      <c r="G78" s="29">
        <v>2500</v>
      </c>
    </row>
    <row r="79" spans="1:7" ht="26.45" customHeight="1" x14ac:dyDescent="0.25">
      <c r="A79" s="6">
        <v>7418</v>
      </c>
      <c r="B79" s="6" t="s">
        <v>24</v>
      </c>
      <c r="C79" s="6"/>
      <c r="D79" s="6" t="s">
        <v>101</v>
      </c>
      <c r="E79" s="48" t="s">
        <v>466</v>
      </c>
      <c r="F79" s="10"/>
      <c r="G79" s="29">
        <v>1500</v>
      </c>
    </row>
    <row r="80" spans="1:7" ht="26.45" customHeight="1" x14ac:dyDescent="0.25">
      <c r="A80" s="6">
        <v>7419</v>
      </c>
      <c r="B80" s="6" t="s">
        <v>24</v>
      </c>
      <c r="C80" s="6"/>
      <c r="D80" s="6" t="s">
        <v>101</v>
      </c>
      <c r="E80" s="48" t="s">
        <v>467</v>
      </c>
      <c r="F80" s="10"/>
      <c r="G80" s="29">
        <v>1500</v>
      </c>
    </row>
    <row r="81" spans="1:7" ht="26.45" customHeight="1" x14ac:dyDescent="0.25">
      <c r="A81" s="6">
        <v>9160</v>
      </c>
      <c r="B81" s="6" t="s">
        <v>24</v>
      </c>
      <c r="C81" s="6"/>
      <c r="D81" s="6" t="s">
        <v>101</v>
      </c>
      <c r="E81" s="48" t="s">
        <v>998</v>
      </c>
      <c r="F81" s="10"/>
      <c r="G81" s="29">
        <v>1500</v>
      </c>
    </row>
    <row r="82" spans="1:7" ht="26.45" customHeight="1" x14ac:dyDescent="0.25">
      <c r="A82" s="6">
        <v>7416</v>
      </c>
      <c r="B82" s="6" t="s">
        <v>24</v>
      </c>
      <c r="C82" s="6"/>
      <c r="D82" s="6" t="s">
        <v>101</v>
      </c>
      <c r="E82" s="48" t="s">
        <v>469</v>
      </c>
      <c r="F82" s="10"/>
      <c r="G82" s="29">
        <v>1500</v>
      </c>
    </row>
    <row r="83" spans="1:7" ht="26.45" customHeight="1" x14ac:dyDescent="0.25">
      <c r="A83" s="6">
        <v>7417</v>
      </c>
      <c r="B83" s="6" t="s">
        <v>24</v>
      </c>
      <c r="C83" s="6"/>
      <c r="D83" s="6" t="s">
        <v>101</v>
      </c>
      <c r="E83" s="48" t="s">
        <v>470</v>
      </c>
      <c r="F83" s="10"/>
      <c r="G83" s="29">
        <v>1500</v>
      </c>
    </row>
    <row r="84" spans="1:7" ht="26.45" customHeight="1" x14ac:dyDescent="0.25">
      <c r="A84" s="6">
        <v>7376</v>
      </c>
      <c r="B84" s="6" t="s">
        <v>24</v>
      </c>
      <c r="C84" s="6"/>
      <c r="D84" s="6" t="s">
        <v>101</v>
      </c>
      <c r="E84" s="48" t="s">
        <v>471</v>
      </c>
      <c r="F84" s="10"/>
      <c r="G84" s="29">
        <v>2500</v>
      </c>
    </row>
    <row r="85" spans="1:7" ht="26.45" customHeight="1" x14ac:dyDescent="0.25">
      <c r="A85" s="6">
        <v>7412</v>
      </c>
      <c r="B85" s="6" t="s">
        <v>24</v>
      </c>
      <c r="C85" s="6"/>
      <c r="D85" s="6" t="s">
        <v>101</v>
      </c>
      <c r="E85" s="48" t="s">
        <v>473</v>
      </c>
      <c r="F85" s="10"/>
      <c r="G85" s="29">
        <v>2500</v>
      </c>
    </row>
    <row r="86" spans="1:7" ht="26.45" customHeight="1" x14ac:dyDescent="0.25">
      <c r="A86" s="6">
        <v>7753</v>
      </c>
      <c r="B86" s="6" t="s">
        <v>475</v>
      </c>
      <c r="C86" s="6"/>
      <c r="D86" s="6" t="s">
        <v>476</v>
      </c>
      <c r="E86" s="48" t="s">
        <v>477</v>
      </c>
      <c r="F86" s="10"/>
      <c r="G86" s="29">
        <v>550</v>
      </c>
    </row>
    <row r="87" spans="1:7" ht="26.45" customHeight="1" x14ac:dyDescent="0.25">
      <c r="A87" s="6"/>
      <c r="B87" s="6" t="s">
        <v>478</v>
      </c>
      <c r="C87" s="6"/>
      <c r="D87" s="6" t="s">
        <v>479</v>
      </c>
      <c r="E87" s="48" t="s">
        <v>480</v>
      </c>
      <c r="F87" s="10"/>
      <c r="G87" s="29">
        <v>1800</v>
      </c>
    </row>
    <row r="88" spans="1:7" ht="26.45" customHeight="1" x14ac:dyDescent="0.25">
      <c r="A88" s="6"/>
      <c r="B88" s="6" t="s">
        <v>501</v>
      </c>
      <c r="C88" s="6"/>
      <c r="D88" s="6" t="s">
        <v>486</v>
      </c>
      <c r="E88" s="48"/>
      <c r="F88" s="10"/>
      <c r="G88" s="29">
        <v>400</v>
      </c>
    </row>
    <row r="89" spans="1:7" ht="26.45" customHeight="1" x14ac:dyDescent="0.25">
      <c r="A89" s="6"/>
      <c r="B89" s="6" t="s">
        <v>501</v>
      </c>
      <c r="C89" s="6"/>
      <c r="D89" s="6" t="s">
        <v>486</v>
      </c>
      <c r="E89" s="48"/>
      <c r="F89" s="10"/>
      <c r="G89" s="29">
        <v>400</v>
      </c>
    </row>
    <row r="90" spans="1:7" x14ac:dyDescent="0.25">
      <c r="A90" s="6"/>
      <c r="B90" s="6" t="s">
        <v>501</v>
      </c>
      <c r="C90" s="6"/>
      <c r="D90" s="6" t="s">
        <v>486</v>
      </c>
      <c r="E90" s="48"/>
      <c r="F90" s="10"/>
      <c r="G90" s="29">
        <v>400</v>
      </c>
    </row>
    <row r="91" spans="1:7" x14ac:dyDescent="0.25">
      <c r="A91" s="6"/>
      <c r="B91" s="6" t="s">
        <v>501</v>
      </c>
      <c r="C91" s="6"/>
      <c r="D91" s="6" t="s">
        <v>486</v>
      </c>
      <c r="E91" s="48"/>
      <c r="F91" s="10"/>
      <c r="G91" s="29">
        <v>400</v>
      </c>
    </row>
    <row r="92" spans="1:7" x14ac:dyDescent="0.25">
      <c r="A92" s="6"/>
      <c r="B92" s="6" t="s">
        <v>490</v>
      </c>
      <c r="C92" s="6"/>
      <c r="D92" s="6" t="s">
        <v>486</v>
      </c>
      <c r="E92" s="48" t="s">
        <v>549</v>
      </c>
      <c r="F92" s="10"/>
      <c r="G92" s="29">
        <v>4500</v>
      </c>
    </row>
    <row r="93" spans="1:7" x14ac:dyDescent="0.25">
      <c r="A93" s="6"/>
      <c r="B93" s="6" t="s">
        <v>501</v>
      </c>
      <c r="C93" s="6"/>
      <c r="D93" s="6" t="s">
        <v>486</v>
      </c>
      <c r="E93" s="48"/>
      <c r="F93" s="10"/>
      <c r="G93" s="29">
        <v>400</v>
      </c>
    </row>
    <row r="94" spans="1:7" x14ac:dyDescent="0.25">
      <c r="A94" s="6"/>
      <c r="B94" s="6" t="s">
        <v>501</v>
      </c>
      <c r="C94" s="6"/>
      <c r="D94" s="6" t="s">
        <v>486</v>
      </c>
      <c r="E94" s="48"/>
      <c r="F94" s="10"/>
      <c r="G94" s="29">
        <v>400</v>
      </c>
    </row>
    <row r="95" spans="1:7" x14ac:dyDescent="0.25">
      <c r="A95" s="6"/>
      <c r="B95" s="6" t="s">
        <v>501</v>
      </c>
      <c r="C95" s="6"/>
      <c r="D95" s="6" t="s">
        <v>486</v>
      </c>
      <c r="E95" s="48"/>
      <c r="F95" s="10"/>
      <c r="G95" s="29">
        <v>400</v>
      </c>
    </row>
    <row r="96" spans="1:7" x14ac:dyDescent="0.25">
      <c r="A96" s="6"/>
      <c r="B96" s="6" t="s">
        <v>501</v>
      </c>
      <c r="C96" s="6"/>
      <c r="D96" s="6" t="s">
        <v>486</v>
      </c>
      <c r="E96" s="48"/>
      <c r="F96" s="10"/>
      <c r="G96" s="29">
        <v>400</v>
      </c>
    </row>
    <row r="97" spans="1:7" x14ac:dyDescent="0.25">
      <c r="A97" s="6"/>
      <c r="B97" s="6" t="s">
        <v>501</v>
      </c>
      <c r="C97" s="6"/>
      <c r="D97" s="6" t="s">
        <v>486</v>
      </c>
      <c r="E97" s="48"/>
      <c r="F97" s="10"/>
      <c r="G97" s="29">
        <v>400</v>
      </c>
    </row>
    <row r="98" spans="1:7" x14ac:dyDescent="0.25">
      <c r="A98" s="6"/>
      <c r="B98" s="6" t="s">
        <v>501</v>
      </c>
      <c r="C98" s="6"/>
      <c r="D98" s="6" t="s">
        <v>486</v>
      </c>
      <c r="E98" s="48"/>
      <c r="F98" s="10"/>
      <c r="G98" s="29">
        <v>400</v>
      </c>
    </row>
    <row r="99" spans="1:7" x14ac:dyDescent="0.25">
      <c r="A99" s="6"/>
      <c r="B99" s="6" t="s">
        <v>501</v>
      </c>
      <c r="C99" s="6"/>
      <c r="D99" s="6" t="s">
        <v>486</v>
      </c>
      <c r="E99" s="48"/>
      <c r="F99" s="10"/>
      <c r="G99" s="29">
        <v>400</v>
      </c>
    </row>
    <row r="100" spans="1:7" x14ac:dyDescent="0.25">
      <c r="A100" s="6"/>
      <c r="B100" s="6" t="s">
        <v>501</v>
      </c>
      <c r="C100" s="6"/>
      <c r="D100" s="6" t="s">
        <v>486</v>
      </c>
      <c r="E100" s="48"/>
      <c r="F100" s="10"/>
      <c r="G100" s="29">
        <v>400</v>
      </c>
    </row>
    <row r="101" spans="1:7" x14ac:dyDescent="0.25">
      <c r="A101" s="6"/>
      <c r="B101" s="6" t="s">
        <v>501</v>
      </c>
      <c r="C101" s="6"/>
      <c r="D101" s="6" t="s">
        <v>486</v>
      </c>
      <c r="E101" s="48"/>
      <c r="F101" s="10"/>
      <c r="G101" s="29">
        <v>400</v>
      </c>
    </row>
    <row r="102" spans="1:7" x14ac:dyDescent="0.25">
      <c r="A102" s="6"/>
      <c r="B102" s="6" t="s">
        <v>501</v>
      </c>
      <c r="C102" s="6"/>
      <c r="D102" s="6" t="s">
        <v>486</v>
      </c>
      <c r="E102" s="48" t="s">
        <v>502</v>
      </c>
      <c r="F102" s="10"/>
      <c r="G102" s="29">
        <v>400</v>
      </c>
    </row>
    <row r="103" spans="1:7" x14ac:dyDescent="0.25">
      <c r="A103" s="6"/>
      <c r="B103" s="6" t="s">
        <v>501</v>
      </c>
      <c r="C103" s="6"/>
      <c r="D103" s="6" t="s">
        <v>486</v>
      </c>
      <c r="E103" s="48" t="s">
        <v>503</v>
      </c>
      <c r="F103" s="10"/>
      <c r="G103" s="29">
        <v>400</v>
      </c>
    </row>
    <row r="104" spans="1:7" x14ac:dyDescent="0.25">
      <c r="A104" s="6"/>
      <c r="B104" s="6" t="s">
        <v>501</v>
      </c>
      <c r="C104" s="6"/>
      <c r="D104" s="6" t="s">
        <v>486</v>
      </c>
      <c r="E104" s="48" t="s">
        <v>504</v>
      </c>
      <c r="F104" s="10"/>
      <c r="G104" s="29">
        <v>400</v>
      </c>
    </row>
    <row r="105" spans="1:7" x14ac:dyDescent="0.25">
      <c r="A105" s="6"/>
      <c r="B105" s="6" t="s">
        <v>508</v>
      </c>
      <c r="C105" s="6"/>
      <c r="D105" s="6" t="s">
        <v>509</v>
      </c>
      <c r="E105" s="48"/>
      <c r="F105" s="10"/>
      <c r="G105" s="29">
        <v>250</v>
      </c>
    </row>
    <row r="106" spans="1:7" x14ac:dyDescent="0.25">
      <c r="A106" s="6"/>
      <c r="B106" s="6" t="s">
        <v>510</v>
      </c>
      <c r="C106" s="6"/>
      <c r="D106" s="6" t="s">
        <v>511</v>
      </c>
      <c r="E106" s="48" t="s">
        <v>512</v>
      </c>
      <c r="F106" s="10"/>
      <c r="G106" s="29">
        <v>1000</v>
      </c>
    </row>
    <row r="107" spans="1:7" ht="27" customHeight="1" x14ac:dyDescent="0.25">
      <c r="A107" s="6"/>
      <c r="B107" s="6" t="s">
        <v>517</v>
      </c>
      <c r="C107" s="6"/>
      <c r="D107" s="6" t="s">
        <v>518</v>
      </c>
      <c r="E107" s="48"/>
      <c r="F107" s="10"/>
      <c r="G107" s="29">
        <v>4000</v>
      </c>
    </row>
    <row r="108" spans="1:7" ht="27" customHeight="1" x14ac:dyDescent="0.25">
      <c r="A108" s="6"/>
      <c r="B108" s="6" t="s">
        <v>517</v>
      </c>
      <c r="C108" s="6"/>
      <c r="D108" s="6" t="s">
        <v>518</v>
      </c>
      <c r="E108" s="48"/>
      <c r="F108" s="10"/>
      <c r="G108" s="29">
        <v>4000</v>
      </c>
    </row>
    <row r="109" spans="1:7" ht="26.45" customHeight="1" x14ac:dyDescent="0.25">
      <c r="A109" s="6">
        <v>10745</v>
      </c>
      <c r="B109" s="6" t="s">
        <v>553</v>
      </c>
      <c r="C109" s="6" t="s">
        <v>554</v>
      </c>
      <c r="D109" s="6" t="s">
        <v>555</v>
      </c>
      <c r="E109" s="48" t="s">
        <v>556</v>
      </c>
      <c r="F109" s="10"/>
      <c r="G109" s="29">
        <v>7600</v>
      </c>
    </row>
    <row r="110" spans="1:7" ht="27" customHeight="1" x14ac:dyDescent="0.25">
      <c r="A110" s="6"/>
      <c r="B110" s="6" t="s">
        <v>559</v>
      </c>
      <c r="C110" s="6" t="s">
        <v>554</v>
      </c>
      <c r="D110" s="6" t="s">
        <v>557</v>
      </c>
      <c r="E110" s="48" t="s">
        <v>558</v>
      </c>
      <c r="F110" s="10"/>
      <c r="G110" s="29">
        <v>7800</v>
      </c>
    </row>
    <row r="111" spans="1:7" ht="27" customHeight="1" x14ac:dyDescent="0.25">
      <c r="A111" s="6"/>
      <c r="B111" s="6" t="s">
        <v>560</v>
      </c>
      <c r="C111" s="6" t="s">
        <v>343</v>
      </c>
      <c r="D111" s="6" t="s">
        <v>561</v>
      </c>
      <c r="E111" s="48" t="s">
        <v>562</v>
      </c>
      <c r="F111" s="10"/>
      <c r="G111" s="29">
        <v>6100</v>
      </c>
    </row>
    <row r="112" spans="1:7" ht="27" customHeight="1" x14ac:dyDescent="0.25">
      <c r="A112" s="6"/>
      <c r="B112" s="6" t="s">
        <v>563</v>
      </c>
      <c r="C112" s="6" t="s">
        <v>564</v>
      </c>
      <c r="D112" s="6" t="s">
        <v>565</v>
      </c>
      <c r="E112" s="48" t="s">
        <v>566</v>
      </c>
      <c r="F112" s="10"/>
      <c r="G112" s="29">
        <v>7600</v>
      </c>
    </row>
    <row r="113" spans="1:7" ht="27" customHeight="1" x14ac:dyDescent="0.25">
      <c r="A113" s="6">
        <v>10746</v>
      </c>
      <c r="B113" s="6" t="s">
        <v>567</v>
      </c>
      <c r="C113" s="6" t="s">
        <v>564</v>
      </c>
      <c r="D113" s="6" t="s">
        <v>568</v>
      </c>
      <c r="E113" s="48" t="s">
        <v>569</v>
      </c>
      <c r="F113" s="10"/>
      <c r="G113" s="29">
        <v>6100</v>
      </c>
    </row>
    <row r="114" spans="1:7" ht="27" customHeight="1" x14ac:dyDescent="0.25">
      <c r="A114" s="6">
        <v>3846</v>
      </c>
      <c r="B114" s="6" t="s">
        <v>24</v>
      </c>
      <c r="C114" s="6" t="s">
        <v>101</v>
      </c>
      <c r="D114" s="6" t="s">
        <v>692</v>
      </c>
      <c r="E114" s="48" t="s">
        <v>695</v>
      </c>
      <c r="F114" s="10"/>
      <c r="G114" s="29">
        <v>3500</v>
      </c>
    </row>
    <row r="115" spans="1:7" ht="27" customHeight="1" x14ac:dyDescent="0.25">
      <c r="A115" s="6">
        <v>3847</v>
      </c>
      <c r="B115" s="6" t="s">
        <v>24</v>
      </c>
      <c r="C115" s="6" t="s">
        <v>101</v>
      </c>
      <c r="D115" s="6" t="s">
        <v>692</v>
      </c>
      <c r="E115" s="48" t="s">
        <v>696</v>
      </c>
      <c r="F115" s="10"/>
      <c r="G115" s="29">
        <v>3500</v>
      </c>
    </row>
    <row r="116" spans="1:7" ht="27" customHeight="1" x14ac:dyDescent="0.25">
      <c r="A116" s="6"/>
      <c r="B116" s="6" t="s">
        <v>817</v>
      </c>
      <c r="C116" s="6" t="s">
        <v>820</v>
      </c>
      <c r="D116" s="6" t="s">
        <v>818</v>
      </c>
      <c r="E116" s="48" t="s">
        <v>819</v>
      </c>
      <c r="F116" s="10">
        <v>1</v>
      </c>
      <c r="G116" s="29">
        <v>3334.4</v>
      </c>
    </row>
    <row r="117" spans="1:7" ht="27" customHeight="1" x14ac:dyDescent="0.25">
      <c r="A117" s="6"/>
      <c r="B117" s="6" t="s">
        <v>821</v>
      </c>
      <c r="C117" s="6" t="s">
        <v>820</v>
      </c>
      <c r="D117" s="6" t="s">
        <v>818</v>
      </c>
      <c r="E117" s="48" t="s">
        <v>822</v>
      </c>
      <c r="F117" s="10"/>
      <c r="G117" s="29">
        <v>4028</v>
      </c>
    </row>
    <row r="118" spans="1:7" ht="27" customHeight="1" x14ac:dyDescent="0.25">
      <c r="A118" s="53">
        <v>7258</v>
      </c>
      <c r="B118" s="54" t="s">
        <v>853</v>
      </c>
      <c r="C118" s="54" t="s">
        <v>854</v>
      </c>
      <c r="D118" s="54" t="s">
        <v>855</v>
      </c>
      <c r="E118" s="55" t="s">
        <v>856</v>
      </c>
      <c r="F118" s="55">
        <v>1</v>
      </c>
      <c r="G118" s="56">
        <v>2900</v>
      </c>
    </row>
    <row r="119" spans="1:7" ht="27" customHeight="1" x14ac:dyDescent="0.25">
      <c r="A119" s="54"/>
      <c r="B119" s="54" t="s">
        <v>853</v>
      </c>
      <c r="C119" s="54" t="s">
        <v>854</v>
      </c>
      <c r="D119" s="54" t="s">
        <v>855</v>
      </c>
      <c r="E119" s="55" t="s">
        <v>857</v>
      </c>
      <c r="F119" s="55">
        <v>1</v>
      </c>
      <c r="G119" s="56">
        <v>2900</v>
      </c>
    </row>
    <row r="120" spans="1:7" ht="27" customHeight="1" x14ac:dyDescent="0.25">
      <c r="A120" s="54"/>
      <c r="B120" s="54" t="s">
        <v>853</v>
      </c>
      <c r="C120" s="54" t="s">
        <v>854</v>
      </c>
      <c r="D120" s="54" t="s">
        <v>855</v>
      </c>
      <c r="E120" s="55" t="s">
        <v>858</v>
      </c>
      <c r="F120" s="55">
        <v>1</v>
      </c>
      <c r="G120" s="56">
        <v>2900</v>
      </c>
    </row>
    <row r="121" spans="1:7" ht="27" customHeight="1" x14ac:dyDescent="0.25">
      <c r="A121" s="54"/>
      <c r="B121" s="54" t="s">
        <v>853</v>
      </c>
      <c r="C121" s="54" t="s">
        <v>854</v>
      </c>
      <c r="D121" s="54" t="s">
        <v>855</v>
      </c>
      <c r="E121" s="55" t="s">
        <v>859</v>
      </c>
      <c r="F121" s="55">
        <v>1</v>
      </c>
      <c r="G121" s="56">
        <v>2900</v>
      </c>
    </row>
    <row r="122" spans="1:7" ht="27" customHeight="1" x14ac:dyDescent="0.25">
      <c r="A122" s="54"/>
      <c r="B122" s="54" t="s">
        <v>853</v>
      </c>
      <c r="C122" s="54" t="s">
        <v>854</v>
      </c>
      <c r="D122" s="54" t="s">
        <v>855</v>
      </c>
      <c r="E122" s="55" t="s">
        <v>860</v>
      </c>
      <c r="F122" s="55">
        <v>1</v>
      </c>
      <c r="G122" s="56">
        <v>2900</v>
      </c>
    </row>
    <row r="123" spans="1:7" ht="27" customHeight="1" x14ac:dyDescent="0.25">
      <c r="A123" s="54"/>
      <c r="B123" s="54" t="s">
        <v>853</v>
      </c>
      <c r="C123" s="54" t="s">
        <v>854</v>
      </c>
      <c r="D123" s="54" t="s">
        <v>855</v>
      </c>
      <c r="E123" s="55" t="s">
        <v>861</v>
      </c>
      <c r="F123" s="55">
        <v>1</v>
      </c>
      <c r="G123" s="56">
        <v>2900</v>
      </c>
    </row>
    <row r="124" spans="1:7" ht="27" customHeight="1" x14ac:dyDescent="0.25">
      <c r="A124" s="54"/>
      <c r="B124" s="54" t="s">
        <v>853</v>
      </c>
      <c r="C124" s="54" t="s">
        <v>854</v>
      </c>
      <c r="D124" s="54" t="s">
        <v>855</v>
      </c>
      <c r="E124" s="55" t="s">
        <v>862</v>
      </c>
      <c r="F124" s="55">
        <v>1</v>
      </c>
      <c r="G124" s="56">
        <v>2900</v>
      </c>
    </row>
    <row r="125" spans="1:7" ht="27" customHeight="1" x14ac:dyDescent="0.25">
      <c r="A125" s="54"/>
      <c r="B125" s="54" t="s">
        <v>853</v>
      </c>
      <c r="C125" s="54" t="s">
        <v>854</v>
      </c>
      <c r="D125" s="54" t="s">
        <v>855</v>
      </c>
      <c r="E125" s="55" t="s">
        <v>863</v>
      </c>
      <c r="F125" s="55">
        <v>1</v>
      </c>
      <c r="G125" s="56">
        <v>2900</v>
      </c>
    </row>
    <row r="126" spans="1:7" ht="27" customHeight="1" x14ac:dyDescent="0.25">
      <c r="A126" s="54"/>
      <c r="B126" s="54" t="s">
        <v>853</v>
      </c>
      <c r="C126" s="54" t="s">
        <v>854</v>
      </c>
      <c r="D126" s="54" t="s">
        <v>855</v>
      </c>
      <c r="E126" s="55" t="s">
        <v>864</v>
      </c>
      <c r="F126" s="55">
        <v>1</v>
      </c>
      <c r="G126" s="56">
        <v>2900</v>
      </c>
    </row>
    <row r="127" spans="1:7" ht="27" customHeight="1" x14ac:dyDescent="0.25">
      <c r="A127" s="54"/>
      <c r="B127" s="54" t="s">
        <v>853</v>
      </c>
      <c r="C127" s="54" t="s">
        <v>854</v>
      </c>
      <c r="D127" s="54" t="s">
        <v>855</v>
      </c>
      <c r="E127" s="55" t="s">
        <v>865</v>
      </c>
      <c r="F127" s="55">
        <v>1</v>
      </c>
      <c r="G127" s="56">
        <v>2900</v>
      </c>
    </row>
    <row r="128" spans="1:7" ht="27" customHeight="1" x14ac:dyDescent="0.25">
      <c r="A128" s="53">
        <v>10161</v>
      </c>
      <c r="B128" s="54" t="s">
        <v>853</v>
      </c>
      <c r="C128" s="54" t="s">
        <v>866</v>
      </c>
      <c r="D128" s="54" t="s">
        <v>855</v>
      </c>
      <c r="E128" s="55" t="s">
        <v>867</v>
      </c>
      <c r="F128" s="55">
        <v>1</v>
      </c>
      <c r="G128" s="56">
        <v>2900</v>
      </c>
    </row>
    <row r="129" spans="1:7" ht="27" customHeight="1" x14ac:dyDescent="0.25">
      <c r="A129" s="53">
        <v>10162</v>
      </c>
      <c r="B129" s="54" t="s">
        <v>853</v>
      </c>
      <c r="C129" s="54" t="s">
        <v>866</v>
      </c>
      <c r="D129" s="54" t="s">
        <v>855</v>
      </c>
      <c r="E129" s="55" t="s">
        <v>868</v>
      </c>
      <c r="F129" s="55">
        <v>1</v>
      </c>
      <c r="G129" s="56">
        <v>2900</v>
      </c>
    </row>
    <row r="130" spans="1:7" ht="27" customHeight="1" x14ac:dyDescent="0.25">
      <c r="A130" s="53">
        <v>10160</v>
      </c>
      <c r="B130" s="54" t="s">
        <v>853</v>
      </c>
      <c r="C130" s="54" t="s">
        <v>869</v>
      </c>
      <c r="D130" s="54" t="s">
        <v>855</v>
      </c>
      <c r="E130" s="55"/>
      <c r="F130" s="55">
        <v>1</v>
      </c>
      <c r="G130" s="56">
        <v>2900</v>
      </c>
    </row>
    <row r="131" spans="1:7" ht="27" customHeight="1" x14ac:dyDescent="0.25">
      <c r="A131" s="53">
        <v>10164</v>
      </c>
      <c r="B131" s="54" t="s">
        <v>853</v>
      </c>
      <c r="C131" s="54" t="s">
        <v>869</v>
      </c>
      <c r="D131" s="54" t="s">
        <v>855</v>
      </c>
      <c r="E131" s="55"/>
      <c r="F131" s="55">
        <v>1</v>
      </c>
      <c r="G131" s="56">
        <v>2900</v>
      </c>
    </row>
    <row r="132" spans="1:7" ht="27" customHeight="1" x14ac:dyDescent="0.25">
      <c r="A132" s="53">
        <v>10166</v>
      </c>
      <c r="B132" s="54" t="s">
        <v>853</v>
      </c>
      <c r="C132" s="54" t="s">
        <v>869</v>
      </c>
      <c r="D132" s="54" t="s">
        <v>855</v>
      </c>
      <c r="E132" s="55"/>
      <c r="F132" s="55">
        <v>1</v>
      </c>
      <c r="G132" s="56">
        <v>2900</v>
      </c>
    </row>
    <row r="133" spans="1:7" ht="27" customHeight="1" x14ac:dyDescent="0.25">
      <c r="A133" s="53">
        <v>10167</v>
      </c>
      <c r="B133" s="54" t="s">
        <v>853</v>
      </c>
      <c r="C133" s="54" t="s">
        <v>1235</v>
      </c>
      <c r="D133" s="54" t="s">
        <v>855</v>
      </c>
      <c r="E133" s="81" t="s">
        <v>1238</v>
      </c>
      <c r="F133" s="55">
        <v>1</v>
      </c>
      <c r="G133" s="56">
        <v>2900</v>
      </c>
    </row>
    <row r="134" spans="1:7" ht="27" customHeight="1" x14ac:dyDescent="0.25">
      <c r="A134" s="53">
        <v>10165</v>
      </c>
      <c r="B134" s="54" t="s">
        <v>853</v>
      </c>
      <c r="C134" s="54" t="s">
        <v>1236</v>
      </c>
      <c r="D134" s="54" t="s">
        <v>855</v>
      </c>
      <c r="E134" s="55" t="s">
        <v>1237</v>
      </c>
      <c r="F134" s="55">
        <v>1</v>
      </c>
      <c r="G134" s="56"/>
    </row>
    <row r="135" spans="1:7" ht="27" customHeight="1" x14ac:dyDescent="0.25">
      <c r="A135" s="6" t="s">
        <v>10</v>
      </c>
      <c r="B135" s="6" t="s">
        <v>1076</v>
      </c>
      <c r="C135" s="6" t="s">
        <v>10</v>
      </c>
      <c r="D135" s="6" t="s">
        <v>10</v>
      </c>
      <c r="E135" s="10" t="s">
        <v>10</v>
      </c>
      <c r="F135" s="10">
        <v>2</v>
      </c>
      <c r="G135" s="7">
        <v>13800</v>
      </c>
    </row>
    <row r="136" spans="1:7" ht="27" customHeight="1" x14ac:dyDescent="0.25">
      <c r="A136" s="6" t="s">
        <v>10</v>
      </c>
      <c r="B136" s="6" t="s">
        <v>1077</v>
      </c>
      <c r="C136" s="6" t="s">
        <v>10</v>
      </c>
      <c r="D136" s="6" t="s">
        <v>10</v>
      </c>
      <c r="E136" s="10" t="s">
        <v>10</v>
      </c>
      <c r="F136" s="10">
        <v>1</v>
      </c>
      <c r="G136" s="7">
        <v>8000</v>
      </c>
    </row>
    <row r="137" spans="1:7" ht="27" customHeight="1" x14ac:dyDescent="0.25">
      <c r="A137" s="6" t="s">
        <v>10</v>
      </c>
      <c r="B137" s="6" t="s">
        <v>100</v>
      </c>
      <c r="C137" s="6" t="s">
        <v>10</v>
      </c>
      <c r="D137" s="6" t="s">
        <v>10</v>
      </c>
      <c r="E137" s="10" t="s">
        <v>11</v>
      </c>
      <c r="F137" s="10"/>
      <c r="G137" s="7">
        <v>9000</v>
      </c>
    </row>
    <row r="138" spans="1:7" ht="27" customHeight="1" x14ac:dyDescent="0.25">
      <c r="A138" s="6" t="s">
        <v>10</v>
      </c>
      <c r="B138" s="6" t="s">
        <v>1078</v>
      </c>
      <c r="C138" s="6" t="s">
        <v>10</v>
      </c>
      <c r="D138" s="6" t="s">
        <v>10</v>
      </c>
      <c r="E138" s="10" t="s">
        <v>10</v>
      </c>
      <c r="F138" s="10">
        <v>1</v>
      </c>
      <c r="G138" s="7">
        <v>6000</v>
      </c>
    </row>
    <row r="139" spans="1:7" ht="27" customHeight="1" x14ac:dyDescent="0.25">
      <c r="A139" s="6" t="s">
        <v>10</v>
      </c>
      <c r="B139" s="6" t="s">
        <v>438</v>
      </c>
      <c r="C139" s="6" t="s">
        <v>10</v>
      </c>
      <c r="D139" s="6" t="s">
        <v>10</v>
      </c>
      <c r="E139" s="10"/>
      <c r="F139" s="10">
        <v>2</v>
      </c>
      <c r="G139" s="7">
        <v>1250</v>
      </c>
    </row>
    <row r="140" spans="1:7" ht="27" customHeight="1" x14ac:dyDescent="0.25">
      <c r="A140" s="6">
        <v>7163</v>
      </c>
      <c r="B140" s="6" t="s">
        <v>1079</v>
      </c>
      <c r="C140" s="6" t="s">
        <v>10</v>
      </c>
      <c r="D140" s="6" t="s">
        <v>11</v>
      </c>
      <c r="E140" s="10"/>
      <c r="F140" s="10">
        <v>1</v>
      </c>
      <c r="G140" s="7">
        <v>480</v>
      </c>
    </row>
    <row r="141" spans="1:7" ht="27" customHeight="1" x14ac:dyDescent="0.25">
      <c r="A141" s="6">
        <v>7167</v>
      </c>
      <c r="B141" s="6" t="s">
        <v>1083</v>
      </c>
      <c r="C141" s="6" t="s">
        <v>10</v>
      </c>
      <c r="D141" s="6" t="s">
        <v>10</v>
      </c>
      <c r="E141" s="10"/>
      <c r="F141" s="10">
        <v>1</v>
      </c>
      <c r="G141" s="7">
        <v>420</v>
      </c>
    </row>
    <row r="142" spans="1:7" ht="27" customHeight="1" x14ac:dyDescent="0.25">
      <c r="A142" s="6">
        <v>7445</v>
      </c>
      <c r="B142" s="6" t="s">
        <v>1086</v>
      </c>
      <c r="C142" s="6" t="s">
        <v>1087</v>
      </c>
      <c r="D142" s="6" t="s">
        <v>101</v>
      </c>
      <c r="E142" s="10" t="s">
        <v>1088</v>
      </c>
      <c r="F142" s="10"/>
      <c r="G142" s="7">
        <v>1600</v>
      </c>
    </row>
    <row r="143" spans="1:7" ht="27" customHeight="1" x14ac:dyDescent="0.25">
      <c r="A143" s="6">
        <v>7444</v>
      </c>
      <c r="B143" s="6" t="s">
        <v>1086</v>
      </c>
      <c r="C143" s="6" t="s">
        <v>1087</v>
      </c>
      <c r="D143" s="6" t="s">
        <v>101</v>
      </c>
      <c r="E143" s="10" t="s">
        <v>1089</v>
      </c>
      <c r="F143" s="10"/>
      <c r="G143" s="7">
        <v>2600</v>
      </c>
    </row>
    <row r="144" spans="1:7" ht="27" customHeight="1" x14ac:dyDescent="0.25">
      <c r="A144" s="6">
        <v>7443</v>
      </c>
      <c r="B144" s="6" t="s">
        <v>1086</v>
      </c>
      <c r="C144" s="6" t="s">
        <v>1087</v>
      </c>
      <c r="D144" s="6" t="s">
        <v>101</v>
      </c>
      <c r="E144" s="10" t="s">
        <v>1089</v>
      </c>
      <c r="F144" s="10"/>
      <c r="G144" s="7">
        <v>2600</v>
      </c>
    </row>
    <row r="145" spans="1:7" ht="27" customHeight="1" x14ac:dyDescent="0.25">
      <c r="A145" s="6">
        <v>7964</v>
      </c>
      <c r="B145" s="6" t="s">
        <v>1086</v>
      </c>
      <c r="C145" s="6" t="s">
        <v>1087</v>
      </c>
      <c r="D145" s="6" t="s">
        <v>101</v>
      </c>
      <c r="E145" s="10" t="s">
        <v>1090</v>
      </c>
      <c r="F145" s="10"/>
      <c r="G145" s="7">
        <v>875</v>
      </c>
    </row>
    <row r="146" spans="1:7" ht="27" customHeight="1" x14ac:dyDescent="0.25">
      <c r="A146" s="6">
        <v>7965</v>
      </c>
      <c r="B146" s="6" t="s">
        <v>1086</v>
      </c>
      <c r="C146" s="6" t="s">
        <v>1087</v>
      </c>
      <c r="D146" s="6" t="s">
        <v>101</v>
      </c>
      <c r="E146" s="10" t="s">
        <v>1090</v>
      </c>
      <c r="F146" s="10"/>
      <c r="G146" s="7">
        <v>875</v>
      </c>
    </row>
    <row r="147" spans="1:7" ht="27" customHeight="1" x14ac:dyDescent="0.25">
      <c r="A147" s="6">
        <v>7966</v>
      </c>
      <c r="B147" s="6" t="s">
        <v>1091</v>
      </c>
      <c r="C147" s="6" t="s">
        <v>1087</v>
      </c>
      <c r="D147" s="6" t="s">
        <v>102</v>
      </c>
      <c r="E147" s="10" t="s">
        <v>1092</v>
      </c>
      <c r="F147" s="10"/>
      <c r="G147" s="7">
        <v>2000</v>
      </c>
    </row>
    <row r="148" spans="1:7" ht="27" customHeight="1" x14ac:dyDescent="0.25">
      <c r="A148" s="6">
        <v>7967</v>
      </c>
      <c r="B148" s="6" t="s">
        <v>1091</v>
      </c>
      <c r="C148" s="6" t="s">
        <v>1087</v>
      </c>
      <c r="D148" s="6" t="s">
        <v>102</v>
      </c>
      <c r="E148" s="10"/>
      <c r="F148" s="10"/>
      <c r="G148" s="7">
        <v>2000</v>
      </c>
    </row>
    <row r="149" spans="1:7" ht="27" customHeight="1" x14ac:dyDescent="0.25">
      <c r="A149" s="6">
        <v>7968</v>
      </c>
      <c r="B149" s="6" t="s">
        <v>1093</v>
      </c>
      <c r="C149" s="6" t="s">
        <v>1087</v>
      </c>
      <c r="D149" s="6" t="s">
        <v>1094</v>
      </c>
      <c r="E149" s="10" t="s">
        <v>1095</v>
      </c>
      <c r="F149" s="10"/>
      <c r="G149" s="7">
        <v>2000</v>
      </c>
    </row>
    <row r="150" spans="1:7" ht="27" customHeight="1" x14ac:dyDescent="0.25">
      <c r="A150" s="6">
        <v>7969</v>
      </c>
      <c r="B150" s="6" t="s">
        <v>1091</v>
      </c>
      <c r="C150" s="6" t="s">
        <v>1087</v>
      </c>
      <c r="D150" s="6" t="s">
        <v>102</v>
      </c>
      <c r="E150" s="10" t="s">
        <v>1096</v>
      </c>
      <c r="F150" s="10"/>
      <c r="G150" s="7">
        <v>2000</v>
      </c>
    </row>
    <row r="151" spans="1:7" ht="27" customHeight="1" x14ac:dyDescent="0.25">
      <c r="A151" s="6">
        <v>7461</v>
      </c>
      <c r="B151" s="6" t="s">
        <v>1086</v>
      </c>
      <c r="C151" s="6" t="s">
        <v>1087</v>
      </c>
      <c r="D151" s="6" t="s">
        <v>101</v>
      </c>
      <c r="E151" s="10" t="s">
        <v>1088</v>
      </c>
      <c r="F151" s="10"/>
      <c r="G151" s="7">
        <v>1600</v>
      </c>
    </row>
    <row r="152" spans="1:7" ht="27" customHeight="1" x14ac:dyDescent="0.25">
      <c r="A152" s="6">
        <v>5563</v>
      </c>
      <c r="B152" s="6" t="s">
        <v>1102</v>
      </c>
      <c r="C152" s="6" t="s">
        <v>1087</v>
      </c>
      <c r="D152" s="6" t="s">
        <v>1098</v>
      </c>
      <c r="E152" s="10"/>
      <c r="F152" s="10">
        <v>2</v>
      </c>
      <c r="G152" s="7">
        <v>700</v>
      </c>
    </row>
    <row r="153" spans="1:7" ht="27" customHeight="1" x14ac:dyDescent="0.25">
      <c r="A153" s="6">
        <v>5564</v>
      </c>
      <c r="B153" s="6" t="s">
        <v>1102</v>
      </c>
      <c r="C153" s="6" t="s">
        <v>1087</v>
      </c>
      <c r="D153" s="6" t="s">
        <v>1103</v>
      </c>
      <c r="E153" s="10"/>
      <c r="F153" s="10">
        <v>2</v>
      </c>
      <c r="G153" s="7">
        <v>700</v>
      </c>
    </row>
    <row r="154" spans="1:7" ht="27" customHeight="1" x14ac:dyDescent="0.25">
      <c r="A154" s="6">
        <v>7982</v>
      </c>
      <c r="B154" s="6" t="s">
        <v>1110</v>
      </c>
      <c r="C154" s="6" t="s">
        <v>1087</v>
      </c>
      <c r="D154" s="6" t="s">
        <v>1111</v>
      </c>
      <c r="E154" s="10"/>
      <c r="F154" s="10" t="s">
        <v>10</v>
      </c>
      <c r="G154" s="7">
        <v>1000</v>
      </c>
    </row>
    <row r="155" spans="1:7" ht="27" customHeight="1" x14ac:dyDescent="0.25">
      <c r="A155" s="33"/>
      <c r="B155" s="33"/>
      <c r="C155" s="33"/>
      <c r="D155" s="33"/>
      <c r="E155" s="33"/>
      <c r="F155" s="33" t="s">
        <v>1114</v>
      </c>
      <c r="G155" s="45">
        <f>SUM(G4:G154)</f>
        <v>310928.40000000002</v>
      </c>
    </row>
    <row r="156" spans="1:7" x14ac:dyDescent="0.25">
      <c r="A156" s="6"/>
      <c r="B156" s="6"/>
      <c r="C156" s="6" t="s">
        <v>10</v>
      </c>
      <c r="D156" s="6"/>
      <c r="E156" s="10"/>
      <c r="F156" s="10"/>
      <c r="G156" s="7"/>
    </row>
    <row r="157" spans="1:7" x14ac:dyDescent="0.25">
      <c r="G157" s="80"/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8"/>
  <sheetViews>
    <sheetView zoomScaleNormal="100" workbookViewId="0">
      <selection activeCell="E22" sqref="E22"/>
    </sheetView>
  </sheetViews>
  <sheetFormatPr defaultRowHeight="15" x14ac:dyDescent="0.25"/>
  <cols>
    <col min="1" max="1" width="9.85546875" style="15" customWidth="1"/>
    <col min="2" max="2" width="17.85546875" style="15" customWidth="1"/>
    <col min="3" max="3" width="16.85546875" style="15" bestFit="1" customWidth="1"/>
    <col min="4" max="4" width="7.5703125" style="15" bestFit="1" customWidth="1"/>
    <col min="5" max="5" width="23.42578125" style="15" customWidth="1"/>
    <col min="6" max="6" width="6.5703125" style="15" bestFit="1" customWidth="1"/>
    <col min="7" max="7" width="19.28515625" style="15" bestFit="1" customWidth="1"/>
    <col min="8" max="8" width="4" style="15" bestFit="1" customWidth="1"/>
    <col min="9" max="9" width="9.42578125" style="15" customWidth="1"/>
    <col min="10" max="10" width="11.140625" style="15" bestFit="1" customWidth="1"/>
    <col min="11" max="16384" width="9.140625" style="15"/>
  </cols>
  <sheetData>
    <row r="1" spans="1:10" x14ac:dyDescent="0.25">
      <c r="A1" s="8" t="s">
        <v>31</v>
      </c>
      <c r="B1" s="6"/>
      <c r="C1" s="13"/>
      <c r="D1" s="13"/>
      <c r="E1" s="13"/>
      <c r="F1" s="13"/>
      <c r="G1" s="13"/>
      <c r="H1" s="11"/>
      <c r="I1" s="34"/>
      <c r="J1" s="34"/>
    </row>
    <row r="2" spans="1:10" x14ac:dyDescent="0.25">
      <c r="A2" s="8" t="s">
        <v>103</v>
      </c>
      <c r="B2" s="6"/>
      <c r="C2" s="13"/>
      <c r="D2" s="13"/>
      <c r="E2" s="13"/>
      <c r="F2" s="22"/>
      <c r="G2" s="22"/>
      <c r="H2" s="11"/>
      <c r="I2" s="22"/>
      <c r="J2" s="22"/>
    </row>
    <row r="3" spans="1:10" x14ac:dyDescent="0.25">
      <c r="A3" s="5" t="s">
        <v>2</v>
      </c>
      <c r="B3" s="5" t="s">
        <v>3</v>
      </c>
      <c r="C3" s="5" t="s">
        <v>4</v>
      </c>
      <c r="D3" s="5" t="s">
        <v>1027</v>
      </c>
      <c r="E3" s="5" t="s">
        <v>5</v>
      </c>
      <c r="F3" s="5" t="s">
        <v>34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3"/>
      <c r="B4" s="33" t="s">
        <v>94</v>
      </c>
      <c r="C4" s="33" t="s">
        <v>1042</v>
      </c>
      <c r="D4" s="33"/>
      <c r="E4" s="33" t="s">
        <v>1041</v>
      </c>
      <c r="F4" s="33"/>
      <c r="G4" s="44"/>
      <c r="H4" s="44">
        <v>1</v>
      </c>
      <c r="I4" s="33"/>
      <c r="J4" s="45">
        <v>7000</v>
      </c>
    </row>
    <row r="5" spans="1:10" ht="30" x14ac:dyDescent="0.25">
      <c r="A5" s="33"/>
      <c r="B5" s="33" t="s">
        <v>94</v>
      </c>
      <c r="C5" s="33" t="s">
        <v>1042</v>
      </c>
      <c r="D5" s="33"/>
      <c r="E5" s="33" t="s">
        <v>1041</v>
      </c>
      <c r="F5" s="33"/>
      <c r="G5" s="44"/>
      <c r="H5" s="44">
        <v>1</v>
      </c>
      <c r="I5" s="33"/>
      <c r="J5" s="45">
        <v>1000</v>
      </c>
    </row>
    <row r="6" spans="1:10" x14ac:dyDescent="0.25">
      <c r="A6" s="22"/>
      <c r="B6" s="22" t="s">
        <v>1043</v>
      </c>
      <c r="C6" s="22" t="s">
        <v>104</v>
      </c>
      <c r="D6" s="22"/>
      <c r="E6" s="22" t="s">
        <v>1044</v>
      </c>
      <c r="F6" s="22"/>
      <c r="G6" s="22"/>
      <c r="H6" s="11">
        <v>1</v>
      </c>
      <c r="I6" s="22"/>
      <c r="J6" s="57">
        <v>5000</v>
      </c>
    </row>
    <row r="7" spans="1:10" ht="30" x14ac:dyDescent="0.25">
      <c r="A7" s="22"/>
      <c r="B7" s="33" t="s">
        <v>1045</v>
      </c>
      <c r="C7" s="33" t="s">
        <v>104</v>
      </c>
      <c r="D7" s="22"/>
      <c r="E7" s="33" t="s">
        <v>1046</v>
      </c>
      <c r="F7" s="22"/>
      <c r="G7" s="11"/>
      <c r="H7" s="44">
        <v>1</v>
      </c>
      <c r="I7" s="22"/>
      <c r="J7" s="45">
        <v>2000</v>
      </c>
    </row>
    <row r="8" spans="1:10" x14ac:dyDescent="0.25">
      <c r="A8" s="33"/>
      <c r="B8" s="33" t="s">
        <v>152</v>
      </c>
      <c r="C8" s="33" t="s">
        <v>1047</v>
      </c>
      <c r="D8" s="33"/>
      <c r="E8" s="33" t="s">
        <v>787</v>
      </c>
      <c r="F8" s="33"/>
      <c r="G8" s="44" t="s">
        <v>788</v>
      </c>
      <c r="H8" s="44">
        <v>1</v>
      </c>
      <c r="I8" s="33"/>
      <c r="J8" s="45">
        <v>6000</v>
      </c>
    </row>
    <row r="9" spans="1:10" x14ac:dyDescent="0.25">
      <c r="A9" s="33"/>
      <c r="B9" s="33" t="s">
        <v>789</v>
      </c>
      <c r="C9" s="33" t="s">
        <v>1048</v>
      </c>
      <c r="D9" s="33"/>
      <c r="E9" s="33" t="s">
        <v>249</v>
      </c>
      <c r="F9" s="33">
        <v>3896</v>
      </c>
      <c r="G9" s="44">
        <v>27196</v>
      </c>
      <c r="H9" s="44">
        <v>1</v>
      </c>
      <c r="I9" s="33"/>
      <c r="J9" s="45">
        <v>14000</v>
      </c>
    </row>
    <row r="10" spans="1:10" x14ac:dyDescent="0.25">
      <c r="A10" s="33"/>
      <c r="B10" s="33" t="s">
        <v>789</v>
      </c>
      <c r="C10" s="33" t="s">
        <v>1048</v>
      </c>
      <c r="D10" s="33"/>
      <c r="E10" s="33" t="s">
        <v>790</v>
      </c>
      <c r="F10" s="33">
        <v>6000</v>
      </c>
      <c r="G10" s="44" t="s">
        <v>791</v>
      </c>
      <c r="H10" s="44">
        <v>1</v>
      </c>
      <c r="I10" s="33"/>
      <c r="J10" s="45">
        <v>5000</v>
      </c>
    </row>
    <row r="11" spans="1:10" ht="30" x14ac:dyDescent="0.25">
      <c r="A11" s="33"/>
      <c r="B11" s="33" t="s">
        <v>97</v>
      </c>
      <c r="C11" s="33" t="s">
        <v>105</v>
      </c>
      <c r="D11" s="33"/>
      <c r="E11" s="33"/>
      <c r="F11" s="33"/>
      <c r="G11" s="44" t="s">
        <v>106</v>
      </c>
      <c r="H11" s="44">
        <v>1</v>
      </c>
      <c r="I11" s="33"/>
      <c r="J11" s="45">
        <v>2500</v>
      </c>
    </row>
    <row r="12" spans="1:10" ht="30" x14ac:dyDescent="0.25">
      <c r="A12" s="33"/>
      <c r="B12" s="33" t="s">
        <v>792</v>
      </c>
      <c r="C12" s="33" t="s">
        <v>793</v>
      </c>
      <c r="D12" s="33"/>
      <c r="E12" s="33" t="s">
        <v>794</v>
      </c>
      <c r="F12" s="33"/>
      <c r="G12" s="44" t="s">
        <v>795</v>
      </c>
      <c r="H12" s="44">
        <v>1</v>
      </c>
      <c r="I12" s="33"/>
      <c r="J12" s="45">
        <v>5000</v>
      </c>
    </row>
    <row r="13" spans="1:10" ht="30" x14ac:dyDescent="0.25">
      <c r="A13" s="33"/>
      <c r="B13" s="33" t="s">
        <v>94</v>
      </c>
      <c r="C13" s="33" t="s">
        <v>107</v>
      </c>
      <c r="D13" s="33"/>
      <c r="E13" s="33" t="s">
        <v>47</v>
      </c>
      <c r="F13" s="33"/>
      <c r="G13" s="44" t="s">
        <v>108</v>
      </c>
      <c r="H13" s="44">
        <v>1</v>
      </c>
      <c r="I13" s="33"/>
      <c r="J13" s="45">
        <v>8500</v>
      </c>
    </row>
    <row r="14" spans="1:10" ht="30" x14ac:dyDescent="0.25">
      <c r="A14" s="33"/>
      <c r="B14" s="33" t="s">
        <v>97</v>
      </c>
      <c r="C14" s="33" t="s">
        <v>107</v>
      </c>
      <c r="D14" s="33"/>
      <c r="E14" s="33">
        <v>5920</v>
      </c>
      <c r="F14" s="33"/>
      <c r="G14" s="44" t="s">
        <v>109</v>
      </c>
      <c r="H14" s="44">
        <v>1</v>
      </c>
      <c r="I14" s="33"/>
      <c r="J14" s="45">
        <v>10914.47</v>
      </c>
    </row>
    <row r="15" spans="1:10" ht="30" x14ac:dyDescent="0.25">
      <c r="A15" s="33"/>
      <c r="B15" s="33" t="s">
        <v>111</v>
      </c>
      <c r="C15" s="33" t="s">
        <v>110</v>
      </c>
      <c r="D15" s="33"/>
      <c r="E15" s="33"/>
      <c r="F15" s="33"/>
      <c r="G15" s="44" t="s">
        <v>112</v>
      </c>
      <c r="H15" s="44">
        <v>1</v>
      </c>
      <c r="I15" s="33"/>
      <c r="J15" s="45">
        <v>3000</v>
      </c>
    </row>
    <row r="16" spans="1:10" ht="30" x14ac:dyDescent="0.25">
      <c r="A16" s="33"/>
      <c r="B16" s="33" t="s">
        <v>94</v>
      </c>
      <c r="C16" s="33" t="s">
        <v>110</v>
      </c>
      <c r="D16" s="33"/>
      <c r="E16" s="33" t="s">
        <v>47</v>
      </c>
      <c r="F16" s="33">
        <v>455</v>
      </c>
      <c r="G16" s="44">
        <v>162</v>
      </c>
      <c r="H16" s="44">
        <v>1</v>
      </c>
      <c r="I16" s="33"/>
      <c r="J16" s="45">
        <v>4900</v>
      </c>
    </row>
    <row r="17" spans="1:10" ht="30" x14ac:dyDescent="0.25">
      <c r="A17" s="33"/>
      <c r="B17" s="33" t="s">
        <v>94</v>
      </c>
      <c r="C17" s="33" t="s">
        <v>110</v>
      </c>
      <c r="D17" s="33"/>
      <c r="E17" s="33" t="s">
        <v>47</v>
      </c>
      <c r="F17" s="33">
        <v>455</v>
      </c>
      <c r="G17" s="44"/>
      <c r="H17" s="44">
        <v>1</v>
      </c>
      <c r="I17" s="33"/>
      <c r="J17" s="45">
        <v>4900</v>
      </c>
    </row>
    <row r="18" spans="1:10" ht="30" x14ac:dyDescent="0.25">
      <c r="A18" s="33"/>
      <c r="B18" s="33" t="s">
        <v>1023</v>
      </c>
      <c r="C18" s="33" t="s">
        <v>110</v>
      </c>
      <c r="D18" s="33"/>
      <c r="E18" s="33"/>
      <c r="F18" s="33"/>
      <c r="G18" s="44"/>
      <c r="H18" s="44">
        <v>1</v>
      </c>
      <c r="I18" s="33"/>
      <c r="J18" s="45">
        <v>400</v>
      </c>
    </row>
    <row r="19" spans="1:10" ht="30" x14ac:dyDescent="0.25">
      <c r="A19" s="33"/>
      <c r="B19" s="33" t="s">
        <v>1024</v>
      </c>
      <c r="C19" s="33" t="s">
        <v>110</v>
      </c>
      <c r="D19" s="33"/>
      <c r="E19" s="33" t="s">
        <v>1025</v>
      </c>
      <c r="F19" s="33"/>
      <c r="G19" s="44"/>
      <c r="H19" s="44">
        <v>1</v>
      </c>
      <c r="I19" s="33"/>
      <c r="J19" s="45">
        <v>9500</v>
      </c>
    </row>
    <row r="20" spans="1:10" ht="30" x14ac:dyDescent="0.25">
      <c r="A20" s="33"/>
      <c r="B20" s="33" t="s">
        <v>45</v>
      </c>
      <c r="C20" s="33" t="s">
        <v>110</v>
      </c>
      <c r="D20" s="33"/>
      <c r="E20" s="33" t="s">
        <v>47</v>
      </c>
      <c r="F20" s="33"/>
      <c r="G20" s="44" t="s">
        <v>113</v>
      </c>
      <c r="H20" s="44">
        <v>1</v>
      </c>
      <c r="I20" s="33"/>
      <c r="J20" s="45">
        <v>8500</v>
      </c>
    </row>
    <row r="21" spans="1:10" ht="30" x14ac:dyDescent="0.25">
      <c r="A21" s="33"/>
      <c r="B21" s="33" t="s">
        <v>94</v>
      </c>
      <c r="C21" s="33" t="s">
        <v>114</v>
      </c>
      <c r="D21" s="33"/>
      <c r="E21" s="33" t="s">
        <v>115</v>
      </c>
      <c r="F21" s="33"/>
      <c r="G21" s="44" t="s">
        <v>116</v>
      </c>
      <c r="H21" s="44">
        <v>1</v>
      </c>
      <c r="I21" s="33"/>
      <c r="J21" s="45">
        <v>21750</v>
      </c>
    </row>
    <row r="22" spans="1:10" ht="30" x14ac:dyDescent="0.25">
      <c r="A22" s="33"/>
      <c r="B22" s="33" t="s">
        <v>97</v>
      </c>
      <c r="C22" s="33" t="s">
        <v>114</v>
      </c>
      <c r="D22" s="33"/>
      <c r="E22" s="33" t="s">
        <v>117</v>
      </c>
      <c r="F22" s="33"/>
      <c r="G22" s="44" t="s">
        <v>118</v>
      </c>
      <c r="H22" s="44">
        <v>1</v>
      </c>
      <c r="I22" s="33"/>
      <c r="J22" s="45">
        <v>500</v>
      </c>
    </row>
    <row r="23" spans="1:10" ht="30" x14ac:dyDescent="0.25">
      <c r="A23" s="33"/>
      <c r="B23" s="33" t="s">
        <v>119</v>
      </c>
      <c r="C23" s="33" t="s">
        <v>114</v>
      </c>
      <c r="D23" s="33"/>
      <c r="E23" s="33" t="s">
        <v>120</v>
      </c>
      <c r="F23" s="33"/>
      <c r="G23" s="44" t="s">
        <v>121</v>
      </c>
      <c r="H23" s="44">
        <v>1</v>
      </c>
      <c r="I23" s="33"/>
      <c r="J23" s="45">
        <v>4999.99</v>
      </c>
    </row>
    <row r="24" spans="1:10" ht="30" x14ac:dyDescent="0.25">
      <c r="A24" s="33"/>
      <c r="B24" s="33" t="s">
        <v>792</v>
      </c>
      <c r="C24" s="33" t="s">
        <v>114</v>
      </c>
      <c r="D24" s="33">
        <v>2013</v>
      </c>
      <c r="E24" s="33" t="s">
        <v>1026</v>
      </c>
      <c r="F24" s="33"/>
      <c r="G24" s="44" t="s">
        <v>1028</v>
      </c>
      <c r="H24" s="44">
        <v>1</v>
      </c>
      <c r="I24" s="33"/>
      <c r="J24" s="45">
        <v>5562</v>
      </c>
    </row>
    <row r="28" spans="1:10" x14ac:dyDescent="0.25">
      <c r="A28" s="33"/>
      <c r="B28" s="33"/>
      <c r="C28" s="33"/>
      <c r="D28" s="33"/>
      <c r="E28" s="33"/>
      <c r="F28" s="33"/>
      <c r="G28" s="33"/>
      <c r="H28" s="44"/>
      <c r="I28" s="10" t="s">
        <v>37</v>
      </c>
      <c r="J28" s="7">
        <f>SUM(J4:J24)</f>
        <v>130926.46</v>
      </c>
    </row>
  </sheetData>
  <pageMargins left="0.7" right="0.7" top="0.75" bottom="0.75" header="0.3" footer="0.3"/>
  <pageSetup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2"/>
  <sheetViews>
    <sheetView topLeftCell="B92" zoomScaleNormal="100" workbookViewId="0">
      <selection activeCell="H112" sqref="H112"/>
    </sheetView>
  </sheetViews>
  <sheetFormatPr defaultColWidth="7.5703125" defaultRowHeight="15" x14ac:dyDescent="0.25"/>
  <cols>
    <col min="1" max="1" width="7.5703125" style="62"/>
    <col min="2" max="2" width="27.140625" style="62" customWidth="1"/>
    <col min="3" max="3" width="24.140625" style="59" customWidth="1"/>
    <col min="4" max="4" width="6.7109375" style="62" customWidth="1"/>
    <col min="5" max="5" width="16.42578125" style="59" customWidth="1"/>
    <col min="6" max="6" width="10.42578125" style="59" customWidth="1"/>
    <col min="7" max="7" width="7.5703125" style="62"/>
    <col min="8" max="8" width="12.5703125" style="61" customWidth="1"/>
    <col min="9" max="9" width="31" style="62" customWidth="1"/>
    <col min="10" max="10" width="7.5703125" style="15"/>
    <col min="11" max="16384" width="7.5703125" style="62"/>
  </cols>
  <sheetData>
    <row r="1" spans="1:8" x14ac:dyDescent="0.25">
      <c r="A1" s="1" t="s">
        <v>31</v>
      </c>
      <c r="B1" s="58"/>
      <c r="D1" s="60"/>
      <c r="G1" s="60"/>
    </row>
    <row r="2" spans="1:8" x14ac:dyDescent="0.25">
      <c r="A2" s="1" t="s">
        <v>127</v>
      </c>
      <c r="B2" s="58"/>
    </row>
    <row r="3" spans="1:8" x14ac:dyDescent="0.25">
      <c r="A3" s="5" t="s">
        <v>2</v>
      </c>
      <c r="B3" s="5" t="s">
        <v>3</v>
      </c>
      <c r="C3" s="5" t="s">
        <v>5</v>
      </c>
      <c r="D3" s="5" t="s">
        <v>34</v>
      </c>
      <c r="E3" s="5" t="s">
        <v>6</v>
      </c>
      <c r="F3" s="5" t="s">
        <v>7</v>
      </c>
      <c r="G3" s="5" t="s">
        <v>8</v>
      </c>
      <c r="H3" s="24" t="s">
        <v>9</v>
      </c>
    </row>
    <row r="4" spans="1:8" x14ac:dyDescent="0.25">
      <c r="A4" s="54">
        <v>9184</v>
      </c>
      <c r="B4" s="54" t="s">
        <v>128</v>
      </c>
      <c r="C4" s="55" t="s">
        <v>588</v>
      </c>
      <c r="D4" s="54"/>
      <c r="E4" s="55">
        <v>1959585</v>
      </c>
      <c r="F4" s="55">
        <v>1</v>
      </c>
      <c r="G4" s="54"/>
      <c r="H4" s="63">
        <v>400</v>
      </c>
    </row>
    <row r="5" spans="1:8" x14ac:dyDescent="0.25">
      <c r="A5" s="23">
        <v>3827</v>
      </c>
      <c r="B5" s="54" t="s">
        <v>129</v>
      </c>
      <c r="C5" s="55" t="s">
        <v>130</v>
      </c>
      <c r="D5" s="23"/>
      <c r="E5" s="64">
        <v>41948109</v>
      </c>
      <c r="F5" s="55">
        <v>1</v>
      </c>
      <c r="G5" s="23"/>
      <c r="H5" s="63">
        <v>250</v>
      </c>
    </row>
    <row r="6" spans="1:8" x14ac:dyDescent="0.25">
      <c r="A6" s="23">
        <v>3828</v>
      </c>
      <c r="B6" s="54" t="s">
        <v>129</v>
      </c>
      <c r="C6" s="55" t="s">
        <v>131</v>
      </c>
      <c r="D6" s="23"/>
      <c r="E6" s="64"/>
      <c r="F6" s="55">
        <v>1</v>
      </c>
      <c r="G6" s="23"/>
      <c r="H6" s="63">
        <v>300</v>
      </c>
    </row>
    <row r="7" spans="1:8" x14ac:dyDescent="0.25">
      <c r="A7" s="54"/>
      <c r="B7" s="54"/>
      <c r="C7" s="55"/>
      <c r="D7" s="54"/>
      <c r="E7" s="55"/>
      <c r="F7" s="55"/>
      <c r="G7" s="54"/>
      <c r="H7" s="63"/>
    </row>
    <row r="8" spans="1:8" x14ac:dyDescent="0.25">
      <c r="A8" s="54">
        <v>3804</v>
      </c>
      <c r="B8" s="54" t="s">
        <v>94</v>
      </c>
      <c r="C8" s="55" t="s">
        <v>132</v>
      </c>
      <c r="D8" s="54"/>
      <c r="E8" s="55">
        <v>50012615</v>
      </c>
      <c r="F8" s="55">
        <v>1</v>
      </c>
      <c r="G8" s="54"/>
      <c r="H8" s="63">
        <v>560</v>
      </c>
    </row>
    <row r="9" spans="1:8" x14ac:dyDescent="0.25">
      <c r="A9" s="54">
        <v>6023</v>
      </c>
      <c r="B9" s="54" t="s">
        <v>94</v>
      </c>
      <c r="C9" s="55" t="s">
        <v>133</v>
      </c>
      <c r="D9" s="54"/>
      <c r="E9" s="55">
        <v>497009</v>
      </c>
      <c r="F9" s="55">
        <v>1</v>
      </c>
      <c r="G9" s="54"/>
      <c r="H9" s="63">
        <v>10000</v>
      </c>
    </row>
    <row r="10" spans="1:8" ht="26.25" x14ac:dyDescent="0.25">
      <c r="A10" s="54">
        <v>3811</v>
      </c>
      <c r="B10" s="54" t="s">
        <v>134</v>
      </c>
      <c r="C10" s="55" t="s">
        <v>135</v>
      </c>
      <c r="D10" s="54"/>
      <c r="E10" s="55" t="s">
        <v>589</v>
      </c>
      <c r="F10" s="55">
        <v>1</v>
      </c>
      <c r="G10" s="54" t="s">
        <v>136</v>
      </c>
      <c r="H10" s="63">
        <v>600</v>
      </c>
    </row>
    <row r="11" spans="1:8" x14ac:dyDescent="0.25">
      <c r="A11" s="54">
        <v>3801</v>
      </c>
      <c r="B11" s="54" t="s">
        <v>45</v>
      </c>
      <c r="C11" s="55" t="s">
        <v>137</v>
      </c>
      <c r="D11" s="54"/>
      <c r="E11" s="55" t="s">
        <v>590</v>
      </c>
      <c r="F11" s="55">
        <v>1</v>
      </c>
      <c r="G11" s="54"/>
      <c r="H11" s="63">
        <v>15000</v>
      </c>
    </row>
    <row r="12" spans="1:8" x14ac:dyDescent="0.25">
      <c r="A12" s="54">
        <v>7924</v>
      </c>
      <c r="B12" s="54" t="s">
        <v>138</v>
      </c>
      <c r="C12" s="55" t="s">
        <v>139</v>
      </c>
      <c r="D12" s="54"/>
      <c r="E12" s="55">
        <v>33234</v>
      </c>
      <c r="F12" s="55">
        <v>1</v>
      </c>
      <c r="G12" s="54"/>
      <c r="H12" s="63">
        <v>250</v>
      </c>
    </row>
    <row r="13" spans="1:8" ht="26.25" x14ac:dyDescent="0.25">
      <c r="A13" s="54">
        <v>3803</v>
      </c>
      <c r="B13" s="54" t="s">
        <v>591</v>
      </c>
      <c r="C13" s="55" t="s">
        <v>140</v>
      </c>
      <c r="D13" s="54"/>
      <c r="E13" s="55" t="s">
        <v>592</v>
      </c>
      <c r="F13" s="55">
        <v>1</v>
      </c>
      <c r="G13" s="54"/>
      <c r="H13" s="63">
        <v>750</v>
      </c>
    </row>
    <row r="14" spans="1:8" x14ac:dyDescent="0.25">
      <c r="A14" s="6">
        <v>5331</v>
      </c>
      <c r="B14" s="6" t="s">
        <v>141</v>
      </c>
      <c r="C14" s="10" t="s">
        <v>142</v>
      </c>
      <c r="D14" s="10"/>
      <c r="E14" s="10">
        <v>271673172</v>
      </c>
      <c r="F14" s="10" t="s">
        <v>10</v>
      </c>
      <c r="G14" s="23"/>
      <c r="H14" s="63">
        <v>350</v>
      </c>
    </row>
    <row r="15" spans="1:8" ht="26.25" x14ac:dyDescent="0.25">
      <c r="A15" s="6">
        <v>10047</v>
      </c>
      <c r="B15" s="6" t="s">
        <v>835</v>
      </c>
      <c r="C15" s="10"/>
      <c r="D15" s="10"/>
      <c r="E15" s="10" t="s">
        <v>836</v>
      </c>
      <c r="F15" s="10"/>
      <c r="G15" s="23"/>
      <c r="H15" s="63">
        <v>3689</v>
      </c>
    </row>
    <row r="16" spans="1:8" x14ac:dyDescent="0.25">
      <c r="A16" s="6">
        <v>6015</v>
      </c>
      <c r="B16" s="6" t="s">
        <v>837</v>
      </c>
      <c r="C16" s="10" t="s">
        <v>142</v>
      </c>
      <c r="D16" s="10"/>
      <c r="E16" s="10">
        <v>267251904</v>
      </c>
      <c r="F16" s="10"/>
      <c r="G16" s="23"/>
      <c r="H16" s="63">
        <v>350</v>
      </c>
    </row>
    <row r="17" spans="1:8" x14ac:dyDescent="0.25">
      <c r="A17" s="54">
        <v>3807</v>
      </c>
      <c r="B17" s="54" t="s">
        <v>143</v>
      </c>
      <c r="C17" s="55"/>
      <c r="D17" s="54"/>
      <c r="E17" s="55"/>
      <c r="F17" s="55">
        <v>1</v>
      </c>
      <c r="G17" s="54"/>
      <c r="H17" s="63">
        <v>450</v>
      </c>
    </row>
    <row r="18" spans="1:8" ht="39" x14ac:dyDescent="0.25">
      <c r="A18" s="54">
        <v>6023</v>
      </c>
      <c r="B18" s="54" t="s">
        <v>144</v>
      </c>
      <c r="C18" s="55" t="s">
        <v>145</v>
      </c>
      <c r="D18" s="54"/>
      <c r="E18" s="55" t="s">
        <v>146</v>
      </c>
      <c r="F18" s="55">
        <v>1</v>
      </c>
      <c r="G18" s="54"/>
      <c r="H18" s="63">
        <v>6200</v>
      </c>
    </row>
    <row r="19" spans="1:8" x14ac:dyDescent="0.25">
      <c r="A19" s="54"/>
      <c r="B19" s="6" t="s">
        <v>1191</v>
      </c>
      <c r="C19" s="10" t="s">
        <v>1192</v>
      </c>
      <c r="D19" s="54"/>
      <c r="E19" s="55"/>
      <c r="F19" s="55">
        <v>1</v>
      </c>
      <c r="G19" s="54"/>
      <c r="H19" s="63">
        <v>1000</v>
      </c>
    </row>
    <row r="20" spans="1:8" x14ac:dyDescent="0.25">
      <c r="A20" s="54">
        <v>6018</v>
      </c>
      <c r="B20" s="76" t="s">
        <v>1190</v>
      </c>
      <c r="C20" s="10" t="s">
        <v>593</v>
      </c>
      <c r="D20" s="54"/>
      <c r="E20" s="55">
        <v>6112433</v>
      </c>
      <c r="F20" s="10">
        <v>1</v>
      </c>
      <c r="G20" s="54"/>
      <c r="H20" s="63">
        <v>250</v>
      </c>
    </row>
    <row r="21" spans="1:8" x14ac:dyDescent="0.25">
      <c r="A21" s="54">
        <v>3823</v>
      </c>
      <c r="B21" s="6" t="s">
        <v>1190</v>
      </c>
      <c r="C21" s="10" t="s">
        <v>594</v>
      </c>
      <c r="D21" s="54"/>
      <c r="E21" s="55">
        <v>5078595</v>
      </c>
      <c r="F21" s="55">
        <v>1</v>
      </c>
      <c r="G21" s="54"/>
      <c r="H21" s="63">
        <v>250</v>
      </c>
    </row>
    <row r="22" spans="1:8" x14ac:dyDescent="0.25">
      <c r="A22" s="54">
        <v>6027</v>
      </c>
      <c r="B22" s="54" t="s">
        <v>50</v>
      </c>
      <c r="C22" s="55" t="s">
        <v>147</v>
      </c>
      <c r="D22" s="54"/>
      <c r="E22" s="55" t="s">
        <v>148</v>
      </c>
      <c r="F22" s="55">
        <v>1</v>
      </c>
      <c r="G22" s="54"/>
      <c r="H22" s="63">
        <v>24598.32</v>
      </c>
    </row>
    <row r="23" spans="1:8" x14ac:dyDescent="0.25">
      <c r="A23" s="54">
        <v>10040</v>
      </c>
      <c r="B23" s="54" t="s">
        <v>595</v>
      </c>
      <c r="C23" s="55" t="s">
        <v>745</v>
      </c>
      <c r="D23" s="54"/>
      <c r="E23" s="55"/>
      <c r="F23" s="55"/>
      <c r="G23" s="10"/>
      <c r="H23" s="65">
        <v>400</v>
      </c>
    </row>
    <row r="24" spans="1:8" x14ac:dyDescent="0.25">
      <c r="A24" s="6">
        <v>7931</v>
      </c>
      <c r="B24" s="6" t="s">
        <v>149</v>
      </c>
      <c r="C24" s="10"/>
      <c r="D24" s="10"/>
      <c r="E24" s="10"/>
      <c r="F24" s="64"/>
      <c r="G24" s="23"/>
      <c r="H24" s="65">
        <v>6000</v>
      </c>
    </row>
    <row r="25" spans="1:8" s="15" customFormat="1" x14ac:dyDescent="0.25">
      <c r="A25" s="6">
        <v>7926</v>
      </c>
      <c r="B25" s="6" t="s">
        <v>168</v>
      </c>
      <c r="C25" s="10"/>
      <c r="D25" s="10" t="s">
        <v>10</v>
      </c>
      <c r="E25" s="10"/>
      <c r="F25" s="10" t="s">
        <v>10</v>
      </c>
      <c r="G25" s="66"/>
      <c r="H25" s="67">
        <v>3000</v>
      </c>
    </row>
    <row r="26" spans="1:8" x14ac:dyDescent="0.25">
      <c r="A26" s="6">
        <v>3829</v>
      </c>
      <c r="B26" s="6" t="s">
        <v>150</v>
      </c>
      <c r="C26" s="10"/>
      <c r="D26" s="10"/>
      <c r="E26" s="10">
        <v>69809</v>
      </c>
      <c r="F26" s="64"/>
      <c r="G26" s="23"/>
      <c r="H26" s="65">
        <v>600</v>
      </c>
    </row>
    <row r="27" spans="1:8" x14ac:dyDescent="0.25">
      <c r="A27" s="6">
        <v>7922</v>
      </c>
      <c r="B27" s="6" t="s">
        <v>596</v>
      </c>
      <c r="C27" s="10" t="s">
        <v>142</v>
      </c>
      <c r="D27" s="10"/>
      <c r="E27" s="10"/>
      <c r="F27" s="64"/>
      <c r="G27" s="23"/>
      <c r="H27" s="65">
        <v>300</v>
      </c>
    </row>
    <row r="28" spans="1:8" x14ac:dyDescent="0.25">
      <c r="A28" s="6">
        <v>7930</v>
      </c>
      <c r="B28" s="6" t="s">
        <v>151</v>
      </c>
      <c r="C28" s="10"/>
      <c r="D28" s="10"/>
      <c r="E28" s="10"/>
      <c r="F28" s="64"/>
      <c r="G28" s="23"/>
      <c r="H28" s="65">
        <v>1500</v>
      </c>
    </row>
    <row r="29" spans="1:8" x14ac:dyDescent="0.25">
      <c r="A29" s="6">
        <v>7921</v>
      </c>
      <c r="B29" s="6" t="s">
        <v>152</v>
      </c>
      <c r="C29" s="10" t="s">
        <v>746</v>
      </c>
      <c r="D29" s="10"/>
      <c r="E29" s="10" t="s">
        <v>597</v>
      </c>
      <c r="F29" s="64">
        <v>1</v>
      </c>
      <c r="G29" s="23"/>
      <c r="H29" s="65">
        <v>700</v>
      </c>
    </row>
    <row r="30" spans="1:8" x14ac:dyDescent="0.25">
      <c r="A30" s="6">
        <v>7927</v>
      </c>
      <c r="B30" s="6" t="s">
        <v>153</v>
      </c>
      <c r="C30" s="10" t="s">
        <v>598</v>
      </c>
      <c r="D30" s="10"/>
      <c r="E30" s="10"/>
      <c r="F30" s="64"/>
      <c r="G30" s="23"/>
      <c r="H30" s="65">
        <v>600</v>
      </c>
    </row>
    <row r="31" spans="1:8" x14ac:dyDescent="0.25">
      <c r="A31" s="1" t="s">
        <v>31</v>
      </c>
      <c r="B31" s="58"/>
      <c r="D31" s="60"/>
      <c r="G31" s="60"/>
    </row>
    <row r="32" spans="1:8" x14ac:dyDescent="0.25">
      <c r="A32" s="1" t="s">
        <v>127</v>
      </c>
      <c r="B32" s="58"/>
    </row>
    <row r="33" spans="1:8" x14ac:dyDescent="0.25">
      <c r="A33" s="5" t="s">
        <v>2</v>
      </c>
      <c r="B33" s="5" t="s">
        <v>3</v>
      </c>
      <c r="C33" s="5" t="s">
        <v>5</v>
      </c>
      <c r="D33" s="5" t="s">
        <v>34</v>
      </c>
      <c r="E33" s="5" t="s">
        <v>6</v>
      </c>
      <c r="F33" s="5" t="s">
        <v>7</v>
      </c>
      <c r="G33" s="5" t="s">
        <v>8</v>
      </c>
      <c r="H33" s="24" t="s">
        <v>9</v>
      </c>
    </row>
    <row r="34" spans="1:8" x14ac:dyDescent="0.25">
      <c r="A34" s="6">
        <v>7928</v>
      </c>
      <c r="B34" s="6" t="s">
        <v>149</v>
      </c>
      <c r="C34" s="10"/>
      <c r="D34" s="10"/>
      <c r="E34" s="10"/>
      <c r="F34" s="64"/>
      <c r="G34" s="23"/>
      <c r="H34" s="65">
        <v>1000</v>
      </c>
    </row>
    <row r="35" spans="1:8" x14ac:dyDescent="0.25">
      <c r="A35" s="6">
        <v>7929</v>
      </c>
      <c r="B35" s="6" t="s">
        <v>149</v>
      </c>
      <c r="C35" s="10"/>
      <c r="D35" s="10"/>
      <c r="E35" s="10"/>
      <c r="F35" s="64"/>
      <c r="G35" s="23"/>
      <c r="H35" s="65">
        <v>1000</v>
      </c>
    </row>
    <row r="36" spans="1:8" ht="15" customHeight="1" x14ac:dyDescent="0.25">
      <c r="A36" s="6">
        <v>10039</v>
      </c>
      <c r="B36" s="6" t="s">
        <v>600</v>
      </c>
      <c r="C36" s="10" t="s">
        <v>824</v>
      </c>
      <c r="D36" s="10"/>
      <c r="E36" s="10"/>
      <c r="F36" s="10"/>
      <c r="G36" s="23"/>
      <c r="H36" s="25"/>
    </row>
    <row r="37" spans="1:8" x14ac:dyDescent="0.25">
      <c r="A37" s="6">
        <v>10006</v>
      </c>
      <c r="B37" s="6" t="s">
        <v>523</v>
      </c>
      <c r="C37" s="10" t="s">
        <v>524</v>
      </c>
      <c r="D37" s="10"/>
      <c r="E37" s="10">
        <v>316000135</v>
      </c>
      <c r="F37" s="10"/>
      <c r="G37" s="23"/>
      <c r="H37" s="24">
        <v>6988.8</v>
      </c>
    </row>
    <row r="38" spans="1:8" x14ac:dyDescent="0.25">
      <c r="A38" s="6">
        <v>10007</v>
      </c>
      <c r="B38" s="23" t="s">
        <v>747</v>
      </c>
      <c r="C38" s="64" t="s">
        <v>525</v>
      </c>
      <c r="D38" s="23"/>
      <c r="E38" s="64" t="s">
        <v>599</v>
      </c>
      <c r="F38" s="64"/>
      <c r="G38" s="23"/>
      <c r="H38" s="25">
        <v>14500</v>
      </c>
    </row>
    <row r="39" spans="1:8" x14ac:dyDescent="0.25">
      <c r="A39" s="6">
        <v>10008</v>
      </c>
      <c r="B39" s="6" t="s">
        <v>526</v>
      </c>
      <c r="C39" s="10" t="s">
        <v>527</v>
      </c>
      <c r="D39" s="10"/>
      <c r="E39" s="10">
        <v>490817</v>
      </c>
      <c r="F39" s="10" t="s">
        <v>11</v>
      </c>
      <c r="G39" s="23"/>
      <c r="H39" s="25">
        <v>5945</v>
      </c>
    </row>
    <row r="40" spans="1:8" ht="26.25" x14ac:dyDescent="0.25">
      <c r="A40" s="6">
        <v>10045</v>
      </c>
      <c r="B40" s="6" t="s">
        <v>535</v>
      </c>
      <c r="C40" s="10" t="s">
        <v>529</v>
      </c>
      <c r="D40" s="10"/>
      <c r="E40" s="10">
        <v>41200519</v>
      </c>
      <c r="F40" s="10"/>
      <c r="G40" s="23"/>
      <c r="H40" s="25"/>
    </row>
    <row r="41" spans="1:8" x14ac:dyDescent="0.25">
      <c r="A41" s="6">
        <v>10820</v>
      </c>
      <c r="B41" s="6" t="s">
        <v>528</v>
      </c>
      <c r="C41" s="10" t="s">
        <v>530</v>
      </c>
      <c r="D41" s="10"/>
      <c r="E41" s="10">
        <v>20141305787</v>
      </c>
      <c r="F41" s="10"/>
      <c r="G41" s="23"/>
      <c r="H41" s="25">
        <v>250</v>
      </c>
    </row>
    <row r="42" spans="1:8" ht="26.25" x14ac:dyDescent="0.25">
      <c r="A42" s="6">
        <v>6013</v>
      </c>
      <c r="B42" s="6" t="s">
        <v>531</v>
      </c>
      <c r="C42" s="10" t="s">
        <v>532</v>
      </c>
      <c r="D42" s="10"/>
      <c r="E42" s="10">
        <v>1011751767</v>
      </c>
      <c r="F42" s="10"/>
      <c r="G42" s="23"/>
      <c r="H42" s="25">
        <v>500</v>
      </c>
    </row>
    <row r="43" spans="1:8" x14ac:dyDescent="0.25">
      <c r="A43" s="6">
        <v>9091</v>
      </c>
      <c r="B43" s="6" t="s">
        <v>533</v>
      </c>
      <c r="C43" s="10"/>
      <c r="D43" s="10"/>
      <c r="E43" s="10" t="s">
        <v>534</v>
      </c>
      <c r="F43" s="10"/>
      <c r="G43" s="23"/>
      <c r="H43" s="25"/>
    </row>
    <row r="44" spans="1:8" ht="26.25" x14ac:dyDescent="0.25">
      <c r="A44" s="6">
        <v>10046</v>
      </c>
      <c r="B44" s="6" t="s">
        <v>535</v>
      </c>
      <c r="C44" s="10" t="s">
        <v>536</v>
      </c>
      <c r="D44" s="10"/>
      <c r="E44" s="10">
        <v>40400271</v>
      </c>
      <c r="F44" s="10"/>
      <c r="G44" s="23"/>
      <c r="H44" s="25"/>
    </row>
    <row r="45" spans="1:8" x14ac:dyDescent="0.25">
      <c r="A45" s="6">
        <v>7935</v>
      </c>
      <c r="B45" s="6" t="s">
        <v>537</v>
      </c>
      <c r="C45" s="10" t="s">
        <v>538</v>
      </c>
      <c r="D45" s="10"/>
      <c r="E45" s="10"/>
      <c r="F45" s="10"/>
      <c r="G45" s="23"/>
      <c r="H45" s="25">
        <v>500</v>
      </c>
    </row>
    <row r="46" spans="1:8" x14ac:dyDescent="0.25">
      <c r="A46" s="6">
        <v>10024</v>
      </c>
      <c r="B46" s="6" t="s">
        <v>539</v>
      </c>
      <c r="C46" s="10" t="s">
        <v>540</v>
      </c>
      <c r="D46" s="10"/>
      <c r="E46" s="10">
        <v>315656831</v>
      </c>
      <c r="F46" s="10"/>
      <c r="G46" s="23"/>
      <c r="H46" s="25">
        <v>10000</v>
      </c>
    </row>
    <row r="47" spans="1:8" x14ac:dyDescent="0.25">
      <c r="A47" s="6">
        <v>10025</v>
      </c>
      <c r="B47" s="6" t="s">
        <v>539</v>
      </c>
      <c r="C47" s="10" t="s">
        <v>540</v>
      </c>
      <c r="D47" s="10"/>
      <c r="E47" s="10">
        <v>315656536</v>
      </c>
      <c r="F47" s="10"/>
      <c r="G47" s="23"/>
      <c r="H47" s="25">
        <v>10000</v>
      </c>
    </row>
    <row r="48" spans="1:8" x14ac:dyDescent="0.25">
      <c r="A48" s="6">
        <v>10005</v>
      </c>
      <c r="B48" s="6" t="s">
        <v>541</v>
      </c>
      <c r="C48" s="10"/>
      <c r="D48" s="10"/>
      <c r="E48" s="10">
        <v>4710</v>
      </c>
      <c r="F48" s="10"/>
      <c r="G48" s="23"/>
      <c r="H48" s="25">
        <v>1000</v>
      </c>
    </row>
    <row r="49" spans="1:8" x14ac:dyDescent="0.25">
      <c r="A49" s="6">
        <v>7932</v>
      </c>
      <c r="B49" s="6" t="s">
        <v>542</v>
      </c>
      <c r="C49" s="10" t="s">
        <v>543</v>
      </c>
      <c r="D49" s="10"/>
      <c r="E49" s="10">
        <v>982192</v>
      </c>
      <c r="F49" s="10"/>
      <c r="G49" s="23"/>
      <c r="H49" s="25">
        <v>1800</v>
      </c>
    </row>
    <row r="50" spans="1:8" x14ac:dyDescent="0.25">
      <c r="A50" s="6">
        <v>10038</v>
      </c>
      <c r="B50" s="6" t="s">
        <v>600</v>
      </c>
      <c r="C50" s="10" t="s">
        <v>601</v>
      </c>
      <c r="D50" s="10"/>
      <c r="E50" s="10"/>
      <c r="F50" s="10"/>
      <c r="G50" s="23"/>
      <c r="H50" s="25">
        <v>350</v>
      </c>
    </row>
    <row r="51" spans="1:8" x14ac:dyDescent="0.25">
      <c r="A51" s="6">
        <v>10037</v>
      </c>
      <c r="B51" s="6" t="s">
        <v>602</v>
      </c>
      <c r="C51" s="10" t="s">
        <v>603</v>
      </c>
      <c r="D51" s="10"/>
      <c r="E51" s="10" t="s">
        <v>604</v>
      </c>
      <c r="F51" s="10"/>
      <c r="G51" s="23"/>
      <c r="H51" s="25">
        <v>400</v>
      </c>
    </row>
    <row r="52" spans="1:8" x14ac:dyDescent="0.25">
      <c r="A52" s="6">
        <v>10033</v>
      </c>
      <c r="B52" s="6" t="s">
        <v>605</v>
      </c>
      <c r="C52" s="10" t="s">
        <v>606</v>
      </c>
      <c r="D52" s="10"/>
      <c r="E52" s="10" t="s">
        <v>607</v>
      </c>
      <c r="F52" s="10"/>
      <c r="G52" s="23"/>
      <c r="H52" s="25">
        <v>8000</v>
      </c>
    </row>
    <row r="53" spans="1:8" x14ac:dyDescent="0.25">
      <c r="A53" s="6">
        <v>10822</v>
      </c>
      <c r="B53" s="6" t="s">
        <v>608</v>
      </c>
      <c r="C53" s="10" t="s">
        <v>609</v>
      </c>
      <c r="D53" s="10"/>
      <c r="E53" s="10" t="s">
        <v>610</v>
      </c>
      <c r="F53" s="10"/>
      <c r="G53" s="23"/>
      <c r="H53" s="25">
        <v>1000</v>
      </c>
    </row>
    <row r="54" spans="1:8" x14ac:dyDescent="0.25">
      <c r="A54" s="6">
        <v>3816</v>
      </c>
      <c r="B54" s="6" t="s">
        <v>611</v>
      </c>
      <c r="C54" s="10" t="s">
        <v>612</v>
      </c>
      <c r="D54" s="10"/>
      <c r="E54" s="10">
        <v>72000</v>
      </c>
      <c r="F54" s="10"/>
      <c r="G54" s="23"/>
      <c r="H54" s="25">
        <v>350</v>
      </c>
    </row>
    <row r="55" spans="1:8" x14ac:dyDescent="0.25">
      <c r="A55" s="6">
        <v>3818</v>
      </c>
      <c r="B55" s="6" t="s">
        <v>613</v>
      </c>
      <c r="C55" s="10" t="s">
        <v>614</v>
      </c>
      <c r="D55" s="10"/>
      <c r="E55" s="10">
        <v>91112001</v>
      </c>
      <c r="F55" s="10"/>
      <c r="G55" s="23"/>
      <c r="H55" s="25">
        <v>300</v>
      </c>
    </row>
    <row r="56" spans="1:8" x14ac:dyDescent="0.25">
      <c r="A56" s="6">
        <v>7920</v>
      </c>
      <c r="B56" s="6" t="s">
        <v>615</v>
      </c>
      <c r="C56" s="10" t="s">
        <v>616</v>
      </c>
      <c r="D56" s="10"/>
      <c r="E56" s="10" t="s">
        <v>617</v>
      </c>
      <c r="F56" s="10"/>
      <c r="G56" s="23"/>
      <c r="H56" s="25">
        <v>400</v>
      </c>
    </row>
    <row r="57" spans="1:8" x14ac:dyDescent="0.25">
      <c r="A57" s="6"/>
      <c r="B57" s="6" t="s">
        <v>1193</v>
      </c>
      <c r="C57" s="10"/>
      <c r="D57" s="10"/>
      <c r="E57" s="10"/>
      <c r="F57" s="10"/>
      <c r="G57" s="23"/>
      <c r="H57" s="25">
        <v>350</v>
      </c>
    </row>
    <row r="58" spans="1:8" x14ac:dyDescent="0.25">
      <c r="A58" s="6">
        <v>10020</v>
      </c>
      <c r="B58" s="6" t="s">
        <v>839</v>
      </c>
      <c r="C58" s="10" t="s">
        <v>838</v>
      </c>
      <c r="D58" s="10"/>
      <c r="E58" s="10"/>
      <c r="F58" s="10"/>
      <c r="G58" s="23"/>
      <c r="H58" s="25">
        <v>250</v>
      </c>
    </row>
    <row r="59" spans="1:8" ht="39" x14ac:dyDescent="0.25">
      <c r="A59" s="6">
        <v>10043</v>
      </c>
      <c r="B59" s="6" t="s">
        <v>646</v>
      </c>
      <c r="C59" s="10"/>
      <c r="D59" s="10"/>
      <c r="E59" s="10"/>
      <c r="F59" s="10"/>
      <c r="G59" s="23"/>
      <c r="H59" s="25">
        <v>800</v>
      </c>
    </row>
    <row r="60" spans="1:8" x14ac:dyDescent="0.25">
      <c r="A60" s="1" t="s">
        <v>31</v>
      </c>
      <c r="B60" s="58"/>
      <c r="D60" s="60"/>
      <c r="G60" s="60"/>
    </row>
    <row r="61" spans="1:8" x14ac:dyDescent="0.25">
      <c r="A61" s="1" t="s">
        <v>127</v>
      </c>
      <c r="B61" s="58"/>
    </row>
    <row r="62" spans="1:8" x14ac:dyDescent="0.25">
      <c r="A62" s="5" t="s">
        <v>2</v>
      </c>
      <c r="B62" s="5" t="s">
        <v>3</v>
      </c>
      <c r="C62" s="5" t="s">
        <v>5</v>
      </c>
      <c r="D62" s="5" t="s">
        <v>34</v>
      </c>
      <c r="E62" s="5" t="s">
        <v>6</v>
      </c>
      <c r="F62" s="5" t="s">
        <v>7</v>
      </c>
      <c r="G62" s="5" t="s">
        <v>8</v>
      </c>
      <c r="H62" s="24" t="s">
        <v>9</v>
      </c>
    </row>
    <row r="63" spans="1:8" x14ac:dyDescent="0.25">
      <c r="A63" s="6">
        <v>10009</v>
      </c>
      <c r="B63" s="6" t="s">
        <v>642</v>
      </c>
      <c r="C63" s="10"/>
      <c r="D63" s="10"/>
      <c r="E63" s="10"/>
      <c r="F63" s="10"/>
      <c r="G63" s="23"/>
      <c r="H63" s="25">
        <v>300</v>
      </c>
    </row>
    <row r="64" spans="1:8" x14ac:dyDescent="0.25">
      <c r="A64" s="6">
        <v>10041</v>
      </c>
      <c r="B64" s="6" t="s">
        <v>643</v>
      </c>
      <c r="C64" s="10"/>
      <c r="D64" s="10"/>
      <c r="E64" s="10">
        <v>704001234</v>
      </c>
      <c r="F64" s="10"/>
      <c r="G64" s="23"/>
      <c r="H64" s="25">
        <v>500</v>
      </c>
    </row>
    <row r="65" spans="1:8" x14ac:dyDescent="0.25">
      <c r="A65" s="6">
        <v>10010</v>
      </c>
      <c r="B65" s="6" t="s">
        <v>644</v>
      </c>
      <c r="C65" s="10" t="s">
        <v>645</v>
      </c>
      <c r="D65" s="10"/>
      <c r="E65" s="10">
        <v>5001571</v>
      </c>
      <c r="F65" s="10"/>
      <c r="G65" s="23"/>
      <c r="H65" s="25">
        <v>300</v>
      </c>
    </row>
    <row r="66" spans="1:8" x14ac:dyDescent="0.25">
      <c r="A66" s="6">
        <v>10011</v>
      </c>
      <c r="B66" s="6" t="s">
        <v>647</v>
      </c>
      <c r="C66" s="10" t="s">
        <v>648</v>
      </c>
      <c r="D66" s="10"/>
      <c r="E66" s="10" t="s">
        <v>649</v>
      </c>
      <c r="F66" s="10"/>
      <c r="G66" s="23"/>
      <c r="H66" s="25">
        <v>300</v>
      </c>
    </row>
    <row r="67" spans="1:8" x14ac:dyDescent="0.25">
      <c r="A67" s="6">
        <v>10012</v>
      </c>
      <c r="B67" s="6" t="s">
        <v>650</v>
      </c>
      <c r="C67" s="10" t="s">
        <v>651</v>
      </c>
      <c r="D67" s="10"/>
      <c r="E67" s="10" t="s">
        <v>652</v>
      </c>
      <c r="F67" s="10"/>
      <c r="G67" s="23"/>
      <c r="H67" s="25">
        <v>350</v>
      </c>
    </row>
    <row r="68" spans="1:8" x14ac:dyDescent="0.25">
      <c r="A68" s="6">
        <v>10026</v>
      </c>
      <c r="B68" s="6" t="s">
        <v>94</v>
      </c>
      <c r="C68" s="10" t="s">
        <v>653</v>
      </c>
      <c r="D68" s="10"/>
      <c r="E68" s="10" t="s">
        <v>654</v>
      </c>
      <c r="F68" s="10"/>
      <c r="G68" s="23"/>
      <c r="H68" s="25">
        <v>10000</v>
      </c>
    </row>
    <row r="69" spans="1:8" x14ac:dyDescent="0.25">
      <c r="A69" s="6">
        <v>10027</v>
      </c>
      <c r="B69" s="6" t="s">
        <v>94</v>
      </c>
      <c r="C69" s="10" t="s">
        <v>653</v>
      </c>
      <c r="D69" s="10"/>
      <c r="E69" s="10" t="s">
        <v>655</v>
      </c>
      <c r="F69" s="10"/>
      <c r="G69" s="23"/>
      <c r="H69" s="25">
        <v>10000</v>
      </c>
    </row>
    <row r="70" spans="1:8" ht="51.75" x14ac:dyDescent="0.25">
      <c r="A70" s="6">
        <v>6029</v>
      </c>
      <c r="B70" s="6" t="s">
        <v>656</v>
      </c>
      <c r="C70" s="10"/>
      <c r="D70" s="10"/>
      <c r="E70" s="10" t="s">
        <v>657</v>
      </c>
      <c r="F70" s="10"/>
      <c r="G70" s="23"/>
      <c r="H70" s="25">
        <v>2000</v>
      </c>
    </row>
    <row r="71" spans="1:8" x14ac:dyDescent="0.25">
      <c r="A71" s="6">
        <v>10031</v>
      </c>
      <c r="B71" s="6" t="s">
        <v>658</v>
      </c>
      <c r="C71" s="10" t="s">
        <v>659</v>
      </c>
      <c r="D71" s="10"/>
      <c r="E71" s="10" t="s">
        <v>660</v>
      </c>
      <c r="F71" s="10"/>
      <c r="G71" s="23"/>
      <c r="H71" s="25">
        <v>500</v>
      </c>
    </row>
    <row r="72" spans="1:8" x14ac:dyDescent="0.25">
      <c r="A72" s="6">
        <v>10032</v>
      </c>
      <c r="B72" s="6" t="s">
        <v>661</v>
      </c>
      <c r="C72" s="10" t="s">
        <v>299</v>
      </c>
      <c r="D72" s="10"/>
      <c r="E72" s="10" t="s">
        <v>662</v>
      </c>
      <c r="F72" s="10"/>
      <c r="G72" s="23"/>
      <c r="H72" s="25">
        <v>800</v>
      </c>
    </row>
    <row r="73" spans="1:8" ht="64.5" x14ac:dyDescent="0.25">
      <c r="A73" s="6"/>
      <c r="B73" s="6" t="s">
        <v>663</v>
      </c>
      <c r="C73" s="10" t="s">
        <v>664</v>
      </c>
      <c r="D73" s="10"/>
      <c r="E73" s="10"/>
      <c r="F73" s="10"/>
      <c r="G73" s="23"/>
      <c r="H73" s="25">
        <v>5000</v>
      </c>
    </row>
    <row r="74" spans="1:8" ht="26.25" x14ac:dyDescent="0.25">
      <c r="A74" s="6">
        <v>10029</v>
      </c>
      <c r="B74" s="6" t="s">
        <v>665</v>
      </c>
      <c r="C74" s="10"/>
      <c r="D74" s="10"/>
      <c r="E74" s="10"/>
      <c r="F74" s="10"/>
      <c r="G74" s="23"/>
      <c r="H74" s="25">
        <v>500</v>
      </c>
    </row>
    <row r="75" spans="1:8" ht="26.25" x14ac:dyDescent="0.25">
      <c r="A75" s="68">
        <v>100035</v>
      </c>
      <c r="B75" s="68" t="s">
        <v>666</v>
      </c>
      <c r="C75" s="69"/>
      <c r="D75" s="69"/>
      <c r="E75" s="69"/>
      <c r="F75" s="69"/>
      <c r="G75" s="70"/>
      <c r="H75" s="71">
        <v>300</v>
      </c>
    </row>
    <row r="76" spans="1:8" ht="26.25" x14ac:dyDescent="0.25">
      <c r="A76" s="72">
        <v>10036</v>
      </c>
      <c r="B76" s="72" t="s">
        <v>748</v>
      </c>
      <c r="C76" s="73" t="s">
        <v>749</v>
      </c>
      <c r="D76" s="73"/>
      <c r="E76" s="73" t="s">
        <v>750</v>
      </c>
      <c r="F76" s="73"/>
      <c r="G76" s="74"/>
      <c r="H76" s="75">
        <v>1500</v>
      </c>
    </row>
    <row r="77" spans="1:8" ht="26.25" x14ac:dyDescent="0.25">
      <c r="A77" s="6">
        <v>10013</v>
      </c>
      <c r="B77" s="6" t="s">
        <v>134</v>
      </c>
      <c r="C77" s="10" t="s">
        <v>751</v>
      </c>
      <c r="D77" s="10"/>
      <c r="E77" s="10" t="s">
        <v>752</v>
      </c>
      <c r="F77" s="10"/>
      <c r="G77" s="23"/>
      <c r="H77" s="25">
        <v>300</v>
      </c>
    </row>
    <row r="78" spans="1:8" x14ac:dyDescent="0.25">
      <c r="A78" s="6">
        <v>10028</v>
      </c>
      <c r="B78" s="6" t="s">
        <v>753</v>
      </c>
      <c r="C78" s="10" t="s">
        <v>754</v>
      </c>
      <c r="D78" s="10" t="s">
        <v>755</v>
      </c>
      <c r="E78" s="10">
        <v>4816604461</v>
      </c>
      <c r="F78" s="10"/>
      <c r="G78" s="23"/>
      <c r="H78" s="25">
        <v>7000</v>
      </c>
    </row>
    <row r="79" spans="1:8" x14ac:dyDescent="0.25">
      <c r="A79" s="6">
        <v>10014</v>
      </c>
      <c r="B79" s="6" t="s">
        <v>756</v>
      </c>
      <c r="C79" s="10" t="s">
        <v>757</v>
      </c>
      <c r="D79" s="10"/>
      <c r="E79" s="10"/>
      <c r="F79" s="10"/>
      <c r="G79" s="23"/>
      <c r="H79" s="25">
        <v>600</v>
      </c>
    </row>
    <row r="80" spans="1:8" x14ac:dyDescent="0.25">
      <c r="A80" s="6">
        <v>10015</v>
      </c>
      <c r="B80" s="6" t="s">
        <v>758</v>
      </c>
      <c r="C80" s="10"/>
      <c r="D80" s="10"/>
      <c r="E80" s="10" t="s">
        <v>759</v>
      </c>
      <c r="F80" s="10"/>
      <c r="G80" s="23"/>
      <c r="H80" s="25">
        <v>6200</v>
      </c>
    </row>
    <row r="81" spans="1:8" x14ac:dyDescent="0.25">
      <c r="A81" s="6">
        <v>10002</v>
      </c>
      <c r="B81" s="6" t="s">
        <v>760</v>
      </c>
      <c r="C81" s="10" t="s">
        <v>761</v>
      </c>
      <c r="D81" s="10"/>
      <c r="E81" s="10">
        <v>370331830</v>
      </c>
      <c r="F81" s="10"/>
      <c r="G81" s="23"/>
      <c r="H81" s="25">
        <v>300</v>
      </c>
    </row>
    <row r="82" spans="1:8" x14ac:dyDescent="0.25">
      <c r="A82" s="6">
        <v>10017</v>
      </c>
      <c r="B82" s="6" t="s">
        <v>762</v>
      </c>
      <c r="C82" s="10" t="s">
        <v>763</v>
      </c>
      <c r="D82" s="10"/>
      <c r="E82" s="10"/>
      <c r="F82" s="10"/>
      <c r="G82" s="23"/>
      <c r="H82" s="25">
        <v>400</v>
      </c>
    </row>
    <row r="83" spans="1:8" x14ac:dyDescent="0.25">
      <c r="A83" s="6">
        <v>10018</v>
      </c>
      <c r="B83" s="6" t="s">
        <v>764</v>
      </c>
      <c r="C83" s="10" t="s">
        <v>765</v>
      </c>
      <c r="D83" s="10"/>
      <c r="E83" s="10"/>
      <c r="F83" s="10"/>
      <c r="G83" s="23"/>
      <c r="H83" s="25">
        <v>500</v>
      </c>
    </row>
    <row r="84" spans="1:8" x14ac:dyDescent="0.25">
      <c r="A84" s="6">
        <v>11100</v>
      </c>
      <c r="B84" s="6" t="s">
        <v>1030</v>
      </c>
      <c r="C84" s="10" t="s">
        <v>1032</v>
      </c>
      <c r="D84" s="10"/>
      <c r="E84" s="10"/>
      <c r="F84" s="10">
        <v>1</v>
      </c>
      <c r="G84" s="23"/>
      <c r="H84" s="25">
        <v>700</v>
      </c>
    </row>
    <row r="85" spans="1:8" x14ac:dyDescent="0.25">
      <c r="A85" s="6"/>
      <c r="B85" s="6" t="s">
        <v>1194</v>
      </c>
      <c r="C85" s="10"/>
      <c r="D85" s="10"/>
      <c r="E85" s="10"/>
      <c r="F85" s="10">
        <v>1</v>
      </c>
      <c r="G85" s="23"/>
      <c r="H85" s="25">
        <v>400</v>
      </c>
    </row>
    <row r="86" spans="1:8" x14ac:dyDescent="0.25">
      <c r="A86" s="6">
        <v>11103</v>
      </c>
      <c r="B86" s="6" t="s">
        <v>141</v>
      </c>
      <c r="C86" s="10" t="s">
        <v>1033</v>
      </c>
      <c r="D86" s="10"/>
      <c r="E86" s="10"/>
      <c r="F86" s="10">
        <v>1</v>
      </c>
      <c r="G86" s="23"/>
      <c r="H86" s="25">
        <v>250</v>
      </c>
    </row>
    <row r="87" spans="1:8" x14ac:dyDescent="0.25">
      <c r="A87" s="6">
        <v>11104</v>
      </c>
      <c r="B87" s="6" t="s">
        <v>141</v>
      </c>
      <c r="C87" s="10" t="s">
        <v>1034</v>
      </c>
      <c r="D87" s="10"/>
      <c r="E87" s="10"/>
      <c r="F87" s="10">
        <v>1</v>
      </c>
      <c r="G87" s="23"/>
      <c r="H87" s="25">
        <v>250</v>
      </c>
    </row>
    <row r="88" spans="1:8" x14ac:dyDescent="0.25">
      <c r="A88" s="6">
        <v>11105</v>
      </c>
      <c r="B88" s="6" t="s">
        <v>141</v>
      </c>
      <c r="C88" s="10" t="s">
        <v>1031</v>
      </c>
      <c r="D88" s="10"/>
      <c r="E88" s="10"/>
      <c r="F88" s="10">
        <v>1</v>
      </c>
      <c r="G88" s="23"/>
      <c r="H88" s="25">
        <v>250</v>
      </c>
    </row>
    <row r="89" spans="1:8" x14ac:dyDescent="0.25">
      <c r="A89" s="6"/>
      <c r="B89" s="6" t="s">
        <v>1195</v>
      </c>
      <c r="C89" s="10" t="s">
        <v>1196</v>
      </c>
      <c r="D89" s="10"/>
      <c r="E89" s="10"/>
      <c r="F89" s="10">
        <v>2</v>
      </c>
      <c r="G89" s="23"/>
      <c r="H89" s="25">
        <v>600</v>
      </c>
    </row>
    <row r="90" spans="1:8" x14ac:dyDescent="0.25">
      <c r="A90" s="6">
        <v>11107</v>
      </c>
      <c r="B90" s="6" t="s">
        <v>615</v>
      </c>
      <c r="C90" s="10" t="s">
        <v>618</v>
      </c>
      <c r="D90" s="10"/>
      <c r="E90" s="10"/>
      <c r="F90" s="10">
        <v>1</v>
      </c>
      <c r="G90" s="23"/>
      <c r="H90" s="25">
        <v>500</v>
      </c>
    </row>
    <row r="91" spans="1:8" x14ac:dyDescent="0.25">
      <c r="A91" s="6"/>
      <c r="B91" s="6" t="s">
        <v>1035</v>
      </c>
      <c r="C91" s="10" t="s">
        <v>1037</v>
      </c>
      <c r="D91" s="10"/>
      <c r="E91" s="10" t="s">
        <v>1036</v>
      </c>
      <c r="F91" s="10">
        <v>1</v>
      </c>
      <c r="G91" s="23"/>
      <c r="H91" s="25">
        <v>700</v>
      </c>
    </row>
    <row r="92" spans="1:8" x14ac:dyDescent="0.25">
      <c r="A92" s="6"/>
      <c r="B92" s="6"/>
      <c r="C92" s="10"/>
      <c r="D92" s="10"/>
      <c r="E92" s="10"/>
      <c r="F92" s="10"/>
      <c r="G92" s="23"/>
      <c r="H92" s="25"/>
    </row>
    <row r="93" spans="1:8" x14ac:dyDescent="0.25">
      <c r="A93" s="30"/>
      <c r="B93" s="30"/>
      <c r="C93" s="31"/>
      <c r="D93" s="31"/>
      <c r="E93" s="31"/>
      <c r="F93" s="31"/>
      <c r="G93" s="76"/>
      <c r="H93" s="77"/>
    </row>
    <row r="94" spans="1:8" x14ac:dyDescent="0.25">
      <c r="A94" s="1" t="s">
        <v>31</v>
      </c>
      <c r="B94" s="58"/>
      <c r="D94" s="60"/>
      <c r="G94" s="60"/>
    </row>
    <row r="95" spans="1:8" x14ac:dyDescent="0.25">
      <c r="A95" s="1" t="s">
        <v>127</v>
      </c>
      <c r="B95" s="58"/>
    </row>
    <row r="96" spans="1:8" x14ac:dyDescent="0.25">
      <c r="A96" s="5" t="s">
        <v>2</v>
      </c>
      <c r="B96" s="5" t="s">
        <v>3</v>
      </c>
      <c r="C96" s="5" t="s">
        <v>5</v>
      </c>
      <c r="D96" s="5" t="s">
        <v>34</v>
      </c>
      <c r="E96" s="5" t="s">
        <v>6</v>
      </c>
      <c r="F96" s="5" t="s">
        <v>7</v>
      </c>
      <c r="G96" s="5" t="s">
        <v>8</v>
      </c>
      <c r="H96" s="24" t="s">
        <v>9</v>
      </c>
    </row>
    <row r="97" spans="1:8" ht="26.25" x14ac:dyDescent="0.25">
      <c r="A97" s="6">
        <v>10823</v>
      </c>
      <c r="B97" s="6" t="s">
        <v>766</v>
      </c>
      <c r="C97" s="10"/>
      <c r="D97" s="10"/>
      <c r="E97" s="10"/>
      <c r="F97" s="10"/>
      <c r="G97" s="23"/>
      <c r="H97" s="25">
        <v>2000</v>
      </c>
    </row>
    <row r="98" spans="1:8" x14ac:dyDescent="0.25">
      <c r="A98" s="6">
        <v>10034</v>
      </c>
      <c r="B98" s="6" t="s">
        <v>767</v>
      </c>
      <c r="C98" s="10" t="s">
        <v>768</v>
      </c>
      <c r="D98" s="10"/>
      <c r="E98" s="10"/>
      <c r="F98" s="10"/>
      <c r="G98" s="23"/>
      <c r="H98" s="25">
        <v>300</v>
      </c>
    </row>
    <row r="99" spans="1:8" ht="26.25" x14ac:dyDescent="0.25">
      <c r="A99" s="6">
        <v>10019</v>
      </c>
      <c r="B99" s="6" t="s">
        <v>801</v>
      </c>
      <c r="C99" s="10" t="s">
        <v>802</v>
      </c>
      <c r="D99" s="10"/>
      <c r="E99" s="10" t="s">
        <v>803</v>
      </c>
      <c r="F99" s="10"/>
      <c r="G99" s="23"/>
      <c r="H99" s="25">
        <v>10000</v>
      </c>
    </row>
    <row r="100" spans="1:8" ht="26.25" x14ac:dyDescent="0.25">
      <c r="A100" s="6">
        <v>10030</v>
      </c>
      <c r="B100" s="6" t="s">
        <v>801</v>
      </c>
      <c r="C100" s="10" t="s">
        <v>802</v>
      </c>
      <c r="D100" s="10"/>
      <c r="E100" s="10" t="s">
        <v>804</v>
      </c>
      <c r="F100" s="10"/>
      <c r="G100" s="23"/>
      <c r="H100" s="25">
        <v>8932</v>
      </c>
    </row>
    <row r="101" spans="1:8" x14ac:dyDescent="0.25">
      <c r="A101" s="6">
        <v>10022</v>
      </c>
      <c r="B101" s="6" t="s">
        <v>805</v>
      </c>
      <c r="C101" s="10" t="s">
        <v>806</v>
      </c>
      <c r="D101" s="10" t="s">
        <v>199</v>
      </c>
      <c r="E101" s="10" t="s">
        <v>40</v>
      </c>
      <c r="F101" s="10"/>
      <c r="G101" s="23"/>
      <c r="H101" s="25">
        <v>59444</v>
      </c>
    </row>
    <row r="102" spans="1:8" x14ac:dyDescent="0.25">
      <c r="A102" s="6">
        <v>10001</v>
      </c>
      <c r="B102" s="6" t="s">
        <v>827</v>
      </c>
      <c r="C102" s="10" t="s">
        <v>614</v>
      </c>
      <c r="D102" s="10"/>
      <c r="E102" s="10"/>
      <c r="F102" s="10"/>
      <c r="G102" s="23"/>
      <c r="H102" s="25">
        <v>800</v>
      </c>
    </row>
    <row r="103" spans="1:8" ht="26.25" x14ac:dyDescent="0.25">
      <c r="A103" s="6">
        <v>10021</v>
      </c>
      <c r="B103" s="6" t="s">
        <v>828</v>
      </c>
      <c r="C103" s="10" t="s">
        <v>829</v>
      </c>
      <c r="D103" s="10"/>
      <c r="E103" s="10" t="s">
        <v>830</v>
      </c>
      <c r="F103" s="10"/>
      <c r="G103" s="23"/>
      <c r="H103" s="25">
        <v>5000</v>
      </c>
    </row>
    <row r="104" spans="1:8" x14ac:dyDescent="0.25">
      <c r="A104" s="6">
        <v>10827</v>
      </c>
      <c r="B104" s="6" t="s">
        <v>831</v>
      </c>
      <c r="C104" s="10"/>
      <c r="D104" s="10"/>
      <c r="E104" s="10" t="s">
        <v>832</v>
      </c>
      <c r="F104" s="10"/>
      <c r="G104" s="23"/>
      <c r="H104" s="25">
        <v>800</v>
      </c>
    </row>
    <row r="105" spans="1:8" x14ac:dyDescent="0.25">
      <c r="A105" s="6">
        <v>10828</v>
      </c>
      <c r="B105" s="6" t="s">
        <v>833</v>
      </c>
      <c r="C105" s="10" t="s">
        <v>1198</v>
      </c>
      <c r="D105" s="10"/>
      <c r="E105" s="10">
        <v>329</v>
      </c>
      <c r="F105" s="10"/>
      <c r="G105" s="23"/>
      <c r="H105" s="25"/>
    </row>
    <row r="106" spans="1:8" ht="26.25" x14ac:dyDescent="0.25">
      <c r="A106" s="6"/>
      <c r="B106" s="6" t="s">
        <v>1197</v>
      </c>
      <c r="C106" s="10"/>
      <c r="D106" s="10"/>
      <c r="E106" s="10"/>
      <c r="F106" s="10">
        <v>1</v>
      </c>
      <c r="G106" s="23"/>
      <c r="H106" s="25">
        <v>250</v>
      </c>
    </row>
    <row r="107" spans="1:8" x14ac:dyDescent="0.25">
      <c r="A107" s="6">
        <v>10890</v>
      </c>
      <c r="B107" s="6" t="s">
        <v>834</v>
      </c>
      <c r="C107" s="10"/>
      <c r="D107" s="10"/>
      <c r="E107" s="10"/>
      <c r="F107" s="10"/>
      <c r="G107" s="23"/>
      <c r="H107" s="25">
        <v>150</v>
      </c>
    </row>
    <row r="108" spans="1:8" x14ac:dyDescent="0.25">
      <c r="A108" s="6"/>
      <c r="B108" s="6" t="s">
        <v>1199</v>
      </c>
      <c r="C108" s="10" t="s">
        <v>1200</v>
      </c>
      <c r="D108" s="10"/>
      <c r="E108" s="10"/>
      <c r="F108" s="10">
        <v>1</v>
      </c>
      <c r="G108" s="23"/>
      <c r="H108" s="25">
        <v>500</v>
      </c>
    </row>
    <row r="109" spans="1:8" x14ac:dyDescent="0.25">
      <c r="A109" s="6"/>
      <c r="B109" s="6" t="s">
        <v>1201</v>
      </c>
      <c r="C109" s="10" t="s">
        <v>1200</v>
      </c>
      <c r="D109" s="10"/>
      <c r="E109" s="10"/>
      <c r="F109" s="10">
        <v>1</v>
      </c>
      <c r="G109" s="23"/>
      <c r="H109" s="25">
        <v>950</v>
      </c>
    </row>
    <row r="110" spans="1:8" ht="26.25" x14ac:dyDescent="0.25">
      <c r="A110" s="6"/>
      <c r="B110" s="6" t="s">
        <v>1203</v>
      </c>
      <c r="C110" s="10" t="s">
        <v>1200</v>
      </c>
      <c r="D110" s="10"/>
      <c r="E110" s="10"/>
      <c r="F110" s="10">
        <v>1</v>
      </c>
      <c r="G110" s="23"/>
      <c r="H110" s="25">
        <v>5900</v>
      </c>
    </row>
    <row r="111" spans="1:8" ht="26.25" x14ac:dyDescent="0.25">
      <c r="A111" s="6"/>
      <c r="B111" s="6" t="s">
        <v>1204</v>
      </c>
      <c r="C111" s="10" t="s">
        <v>1202</v>
      </c>
      <c r="D111" s="10"/>
      <c r="E111" s="10">
        <v>329429</v>
      </c>
      <c r="F111" s="10">
        <v>1</v>
      </c>
      <c r="G111" s="23"/>
      <c r="H111" s="25">
        <v>4000</v>
      </c>
    </row>
    <row r="112" spans="1:8" x14ac:dyDescent="0.25">
      <c r="A112" s="6" t="s">
        <v>10</v>
      </c>
      <c r="B112" s="6"/>
      <c r="C112" s="10"/>
      <c r="D112" s="10"/>
      <c r="E112" s="10"/>
      <c r="F112" s="10" t="s">
        <v>37</v>
      </c>
      <c r="G112" s="23"/>
      <c r="H112" s="25">
        <f>SUM(H4:H111)</f>
        <v>294357.12</v>
      </c>
    </row>
  </sheetData>
  <pageMargins left="0.7" right="0.7" top="0.75" bottom="0.75" header="0.3" footer="0.3"/>
  <pageSetup orientation="landscape" r:id="rId1"/>
  <rowBreaks count="1" manualBreakCount="1">
    <brk id="5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3"/>
  <sheetViews>
    <sheetView workbookViewId="0">
      <selection activeCell="B15" sqref="B15"/>
    </sheetView>
  </sheetViews>
  <sheetFormatPr defaultRowHeight="15" x14ac:dyDescent="0.25"/>
  <cols>
    <col min="1" max="1" width="5.140625" style="15" customWidth="1"/>
    <col min="2" max="2" width="21.7109375" style="15" customWidth="1"/>
    <col min="3" max="3" width="28" style="15" customWidth="1"/>
    <col min="4" max="4" width="26.5703125" style="15" customWidth="1"/>
    <col min="5" max="5" width="6.28515625" style="15" customWidth="1"/>
    <col min="6" max="6" width="14.7109375" style="15" customWidth="1"/>
    <col min="7" max="7" width="14.140625" style="15" customWidth="1"/>
    <col min="8" max="16384" width="9.140625" style="15"/>
  </cols>
  <sheetData>
    <row r="1" spans="1:7" x14ac:dyDescent="0.25">
      <c r="A1" s="1" t="s">
        <v>154</v>
      </c>
      <c r="B1" s="2"/>
      <c r="C1" s="2"/>
      <c r="D1" s="3"/>
      <c r="E1" s="3"/>
      <c r="F1" s="2"/>
      <c r="G1" s="2"/>
    </row>
    <row r="2" spans="1:7" x14ac:dyDescent="0.25">
      <c r="A2" s="1" t="s">
        <v>155</v>
      </c>
      <c r="B2" s="1"/>
      <c r="C2" s="1"/>
      <c r="D2" s="3"/>
      <c r="E2" s="3"/>
      <c r="F2" s="4"/>
      <c r="G2" s="4"/>
    </row>
    <row r="3" spans="1:7" x14ac:dyDescent="0.25">
      <c r="A3" s="5" t="s">
        <v>2</v>
      </c>
      <c r="B3" s="5" t="s">
        <v>3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</row>
    <row r="4" spans="1:7" x14ac:dyDescent="0.25">
      <c r="A4" s="6" t="s">
        <v>10</v>
      </c>
      <c r="B4" s="6" t="s">
        <v>38</v>
      </c>
      <c r="C4" s="6" t="s">
        <v>156</v>
      </c>
      <c r="D4" s="10"/>
      <c r="E4" s="10">
        <v>1</v>
      </c>
      <c r="F4" s="6" t="s">
        <v>157</v>
      </c>
      <c r="G4" s="7">
        <v>5796.75</v>
      </c>
    </row>
    <row r="5" spans="1:7" x14ac:dyDescent="0.25">
      <c r="A5" s="6" t="s">
        <v>10</v>
      </c>
      <c r="B5" s="6" t="s">
        <v>158</v>
      </c>
      <c r="C5" s="6" t="s">
        <v>159</v>
      </c>
      <c r="D5" s="10"/>
      <c r="E5" s="10">
        <v>1</v>
      </c>
      <c r="F5" s="6" t="s">
        <v>160</v>
      </c>
      <c r="G5" s="7">
        <v>1986.7</v>
      </c>
    </row>
    <row r="6" spans="1:7" x14ac:dyDescent="0.25">
      <c r="A6" s="6" t="s">
        <v>10</v>
      </c>
      <c r="B6" s="6" t="s">
        <v>161</v>
      </c>
      <c r="C6" s="6" t="s">
        <v>162</v>
      </c>
      <c r="D6" s="10" t="s">
        <v>163</v>
      </c>
      <c r="E6" s="10">
        <v>1</v>
      </c>
      <c r="F6" s="6" t="s">
        <v>164</v>
      </c>
      <c r="G6" s="7">
        <v>22389.26</v>
      </c>
    </row>
    <row r="7" spans="1:7" ht="26.25" x14ac:dyDescent="0.25">
      <c r="A7" s="6" t="s">
        <v>10</v>
      </c>
      <c r="B7" s="6" t="s">
        <v>165</v>
      </c>
      <c r="C7" s="6" t="s">
        <v>166</v>
      </c>
      <c r="D7" s="10"/>
      <c r="E7" s="10">
        <v>1</v>
      </c>
      <c r="F7" s="6" t="s">
        <v>164</v>
      </c>
      <c r="G7" s="7">
        <v>157.5</v>
      </c>
    </row>
    <row r="8" spans="1:7" x14ac:dyDescent="0.25">
      <c r="A8" s="6" t="s">
        <v>10</v>
      </c>
      <c r="B8" s="6" t="s">
        <v>248</v>
      </c>
      <c r="C8" s="6" t="s">
        <v>1225</v>
      </c>
      <c r="D8" s="10"/>
      <c r="E8" s="10">
        <v>2</v>
      </c>
      <c r="F8" s="6"/>
      <c r="G8" s="7">
        <v>14000</v>
      </c>
    </row>
    <row r="9" spans="1:7" x14ac:dyDescent="0.25">
      <c r="A9" s="6" t="s">
        <v>10</v>
      </c>
      <c r="B9" s="6" t="s">
        <v>38</v>
      </c>
      <c r="C9" s="6" t="s">
        <v>47</v>
      </c>
      <c r="D9" s="10" t="s">
        <v>250</v>
      </c>
      <c r="E9" s="10">
        <v>1</v>
      </c>
      <c r="F9" s="22" t="s">
        <v>251</v>
      </c>
      <c r="G9" s="7">
        <v>74999</v>
      </c>
    </row>
    <row r="10" spans="1:7" x14ac:dyDescent="0.25">
      <c r="A10" s="6" t="s">
        <v>10</v>
      </c>
      <c r="B10" s="6" t="s">
        <v>167</v>
      </c>
      <c r="C10" s="6" t="s">
        <v>169</v>
      </c>
      <c r="D10" s="10"/>
      <c r="E10" s="10">
        <v>1</v>
      </c>
      <c r="F10" s="6"/>
      <c r="G10" s="7">
        <v>4500</v>
      </c>
    </row>
    <row r="11" spans="1:7" ht="26.25" x14ac:dyDescent="0.25">
      <c r="A11" s="6" t="s">
        <v>10</v>
      </c>
      <c r="B11" s="6" t="s">
        <v>254</v>
      </c>
      <c r="C11" s="6" t="s">
        <v>255</v>
      </c>
      <c r="D11" s="10" t="s">
        <v>256</v>
      </c>
      <c r="E11" s="10">
        <v>1</v>
      </c>
      <c r="F11" s="6" t="s">
        <v>257</v>
      </c>
      <c r="G11" s="7">
        <v>70000</v>
      </c>
    </row>
    <row r="12" spans="1:7" x14ac:dyDescent="0.25">
      <c r="A12" s="6" t="s">
        <v>10</v>
      </c>
      <c r="B12" s="6" t="s">
        <v>167</v>
      </c>
      <c r="C12" s="6" t="s">
        <v>169</v>
      </c>
      <c r="D12" s="10"/>
      <c r="E12" s="10">
        <v>1</v>
      </c>
      <c r="F12" s="6"/>
      <c r="G12" s="7">
        <v>48577</v>
      </c>
    </row>
    <row r="13" spans="1:7" x14ac:dyDescent="0.25">
      <c r="A13" s="6" t="s">
        <v>10</v>
      </c>
      <c r="B13" s="6" t="s">
        <v>1226</v>
      </c>
      <c r="C13" s="6"/>
      <c r="D13" s="10"/>
      <c r="E13" s="10">
        <v>1</v>
      </c>
      <c r="F13" s="6"/>
      <c r="G13" s="7">
        <v>7400</v>
      </c>
    </row>
    <row r="14" spans="1:7" x14ac:dyDescent="0.25">
      <c r="A14" s="6" t="s">
        <v>10</v>
      </c>
      <c r="B14" s="6" t="s">
        <v>1227</v>
      </c>
      <c r="C14" s="6" t="s">
        <v>10</v>
      </c>
      <c r="D14" s="10"/>
      <c r="E14" s="10">
        <v>1</v>
      </c>
      <c r="F14" s="6"/>
      <c r="G14" s="7">
        <v>94500</v>
      </c>
    </row>
    <row r="15" spans="1:7" x14ac:dyDescent="0.25">
      <c r="A15" s="6" t="s">
        <v>10</v>
      </c>
      <c r="B15" s="6" t="s">
        <v>10</v>
      </c>
      <c r="C15" s="6" t="s">
        <v>10</v>
      </c>
      <c r="D15" s="10"/>
      <c r="E15" s="10"/>
      <c r="F15" s="6"/>
      <c r="G15" s="7" t="s">
        <v>10</v>
      </c>
    </row>
    <row r="16" spans="1:7" x14ac:dyDescent="0.25">
      <c r="A16" s="6" t="s">
        <v>10</v>
      </c>
      <c r="B16" s="6" t="s">
        <v>10</v>
      </c>
      <c r="C16" s="6" t="s">
        <v>10</v>
      </c>
      <c r="D16" s="10"/>
      <c r="E16" s="10"/>
      <c r="F16" s="6"/>
      <c r="G16" s="7" t="s">
        <v>10</v>
      </c>
    </row>
    <row r="17" spans="1:7" x14ac:dyDescent="0.25">
      <c r="A17" s="6" t="s">
        <v>10</v>
      </c>
      <c r="B17" s="6" t="s">
        <v>10</v>
      </c>
      <c r="C17" s="6" t="s">
        <v>10</v>
      </c>
      <c r="D17" s="10" t="s">
        <v>10</v>
      </c>
      <c r="E17" s="10"/>
      <c r="F17" s="6"/>
      <c r="G17" s="7" t="s">
        <v>10</v>
      </c>
    </row>
    <row r="18" spans="1:7" x14ac:dyDescent="0.25">
      <c r="A18" s="6" t="s">
        <v>10</v>
      </c>
      <c r="B18" s="6"/>
      <c r="C18" s="6"/>
      <c r="D18" s="10"/>
      <c r="E18" s="10"/>
      <c r="F18" s="6" t="s">
        <v>12</v>
      </c>
      <c r="G18" s="7">
        <f>SUM(G4:G17)</f>
        <v>344306.20999999996</v>
      </c>
    </row>
    <row r="19" spans="1:7" x14ac:dyDescent="0.25">
      <c r="A19" s="6" t="s">
        <v>10</v>
      </c>
      <c r="B19" s="6"/>
      <c r="C19" s="6"/>
      <c r="D19" s="10"/>
      <c r="E19" s="10"/>
      <c r="F19" s="6"/>
      <c r="G19" s="7"/>
    </row>
    <row r="20" spans="1:7" x14ac:dyDescent="0.25">
      <c r="A20" s="6" t="s">
        <v>10</v>
      </c>
      <c r="B20" s="6"/>
      <c r="C20" s="6"/>
      <c r="D20" s="10"/>
      <c r="E20" s="10"/>
      <c r="F20" s="6"/>
      <c r="G20" s="7"/>
    </row>
    <row r="21" spans="1:7" x14ac:dyDescent="0.25">
      <c r="A21" s="6"/>
      <c r="B21" s="6"/>
      <c r="C21" s="6"/>
      <c r="D21" s="10"/>
      <c r="E21" s="10"/>
      <c r="F21" s="6"/>
      <c r="G21" s="7"/>
    </row>
    <row r="22" spans="1:7" x14ac:dyDescent="0.25">
      <c r="A22" s="6"/>
      <c r="B22" s="6"/>
      <c r="C22" s="6"/>
      <c r="D22" s="10"/>
      <c r="E22" s="10"/>
      <c r="F22" s="6"/>
      <c r="G22" s="7"/>
    </row>
    <row r="23" spans="1:7" x14ac:dyDescent="0.25">
      <c r="A23" s="6"/>
      <c r="B23" s="6"/>
      <c r="C23" s="6"/>
      <c r="D23" s="10"/>
      <c r="E23" s="10"/>
      <c r="F23" s="6"/>
      <c r="G23" s="7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AMB</vt:lpstr>
      <vt:lpstr>Elections</vt:lpstr>
      <vt:lpstr>Hwy</vt:lpstr>
      <vt:lpstr>Rcy</vt:lpstr>
      <vt:lpstr>Sheriff</vt:lpstr>
      <vt:lpstr>OES</vt:lpstr>
      <vt:lpstr>Schools</vt:lpstr>
      <vt:lpstr>Park</vt:lpstr>
      <vt:lpstr>WW</vt:lpstr>
      <vt:lpstr>Bldg &amp; Grounds</vt:lpstr>
      <vt:lpstr>HEALTH DEPT.</vt:lpstr>
      <vt:lpstr>Values</vt:lpstr>
      <vt:lpstr>Sheet5</vt:lpstr>
      <vt:lpstr>GOV DEAL </vt:lpstr>
      <vt:lpstr>Sheet3</vt:lpstr>
      <vt:lpstr>Hwy!Print_Area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</dc:creator>
  <cp:lastModifiedBy>Lynn Farnham</cp:lastModifiedBy>
  <cp:lastPrinted>2023-04-20T20:45:19Z</cp:lastPrinted>
  <dcterms:created xsi:type="dcterms:W3CDTF">2014-03-17T14:02:17Z</dcterms:created>
  <dcterms:modified xsi:type="dcterms:W3CDTF">2023-04-25T14:39:03Z</dcterms:modified>
</cp:coreProperties>
</file>