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352" windowHeight="8016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H17" i="3" l="1"/>
  <c r="F17" i="3"/>
  <c r="D17" i="3"/>
  <c r="H15" i="3" l="1"/>
  <c r="F15" i="3"/>
  <c r="D15" i="3"/>
</calcChain>
</file>

<file path=xl/sharedStrings.xml><?xml version="1.0" encoding="utf-8"?>
<sst xmlns="http://schemas.openxmlformats.org/spreadsheetml/2006/main" count="61" uniqueCount="59">
  <si>
    <t xml:space="preserve">Electric 
Water Heater
50 gallon – TALL
PROE50 T2 RU95
20 ¼ W x 61 5/8 H
</t>
  </si>
  <si>
    <t>Ferguson
Enterprises</t>
  </si>
  <si>
    <t>Item Bid:  EN630DORS
Energy Star:  NO</t>
  </si>
  <si>
    <t>ITEM</t>
  </si>
  <si>
    <t>Electric Water Heater
50 gallon
SHORT - ENS 50
23W x 49¼ H</t>
  </si>
  <si>
    <t>Electric Water Heater
40 gallon
MEDIUM
ENS 40 - 20W x 49 ¾H</t>
  </si>
  <si>
    <t>Electric Water Heater
38 gallon 
LOWBOY - ENLB 40
23W x 32H</t>
  </si>
  <si>
    <t>Electric Water Heater
30 gallon
LOWBOY - ENLB 30
20W x 30H</t>
  </si>
  <si>
    <t>Electric Water Heater
30 gallon – SHORT 
ENS 30 - 22Wx39 ¾H</t>
  </si>
  <si>
    <t xml:space="preserve">Electric Water Heater
30 gallon – TALL
ENT 30
19W x 46 ½H </t>
  </si>
  <si>
    <t xml:space="preserve">Gas Water Heater
30 gallon - GCR 30 
18W x 61½H  </t>
  </si>
  <si>
    <t xml:space="preserve">Gas Water Heater
40 gallon
TALL - GCR 40
20W x 61¾H </t>
  </si>
  <si>
    <t>HD Supply Facilities</t>
  </si>
  <si>
    <t>Noland</t>
  </si>
  <si>
    <t>Gas Water Heater
40 gallon
DIRECT VENT MODEL
GDV 40 - 22W x 64H</t>
  </si>
  <si>
    <t>Electric Water Heater
50 gallon - LOWBOY 
ENL 50 26½ W x 36H</t>
  </si>
  <si>
    <t>Electric Water Heater
40 gallon
TALL - ENT 40
18W x 61¼ H</t>
  </si>
  <si>
    <t xml:space="preserve">Electric Water Heater
30 gallon - SHORT
Side Valve 
ENJB 30 – 22Wx30H </t>
  </si>
  <si>
    <t>Item Bid:  EN630DOMBS
Energy Star:  NO</t>
  </si>
  <si>
    <t>Item Bid:  EN630DOLBS
Energy Star:  NO</t>
  </si>
  <si>
    <t>Item Bid:  EN630DORT
Energy Star:  NO</t>
  </si>
  <si>
    <t>Item Bid:  EN640DOLBS
Energy Star:  NO</t>
  </si>
  <si>
    <t>Item Bid:  EN640DORS
Energy Star:  NO</t>
  </si>
  <si>
    <t>Item Bid:  EN640DORT
Energy Star:  NO</t>
  </si>
  <si>
    <t>Item Bid:  EN650DORS
Energy Star:  NO</t>
  </si>
  <si>
    <t>Item Bid:  EN650DOLBS
Energy Star:  NO</t>
  </si>
  <si>
    <t>Item Bid:  EN650DORT
Energy Star:  NO</t>
  </si>
  <si>
    <t>Item Bid:  GS630OCT
Energy Star:  NO</t>
  </si>
  <si>
    <t>Item Bid:  GS640BCT
Energy Star:  NO</t>
  </si>
  <si>
    <t>Item Bid:  GS640YBDS
Energy Star:  NO</t>
  </si>
  <si>
    <t>Item Bid:  HDS # 754122
ENLB 30 EXACT
Energy Star:  NO</t>
  </si>
  <si>
    <t>Item Bid:  HDS # 754122
ENLB 30 ALTERNATE
Energy Star:  NO</t>
  </si>
  <si>
    <t>Item Bid:  HDS # 754157
ENJB 30 EXACT
Energy Star:  NO</t>
  </si>
  <si>
    <t>Item Bid:  HDS # 754127
ENT 30 EXACT
Energy Star:  NO</t>
  </si>
  <si>
    <t>Item Bid:  HDS # 754124
ENLB 40 EXACT
Energy Star:  NO</t>
  </si>
  <si>
    <t>Item Bid:  HDS # 754129
ENS 40 EXACT
Energy Star:  NO</t>
  </si>
  <si>
    <t>Item Bid:  HDS # 754128
ENT 40 EXACT
Energy Star:  NO</t>
  </si>
  <si>
    <t>Item Bid:  HDS # 754131
ENS 50 EXACT
Energy Star:  NO</t>
  </si>
  <si>
    <t>Item Bid:  HDS # 754126
ECL 50 ALTERNATE
Energy Star:  NO</t>
  </si>
  <si>
    <t>Item Bid:  HDS # 754130
ENTB 50 ALTERNATE
Energy Star:  NO</t>
  </si>
  <si>
    <t>NO BID</t>
  </si>
  <si>
    <t>Item Bid:  HDS # 754136
GCR 40L EXACT
Energy Star:  NO</t>
  </si>
  <si>
    <t>Item Bid:  ENS 30
Energy Star:  NO</t>
  </si>
  <si>
    <t>Item Bid:  ENJB 30
Energy Star:  NO</t>
  </si>
  <si>
    <t>Item Bid:  ENLB 30
Energy Star:  NO</t>
  </si>
  <si>
    <t>Item Bid:  ENT 30
Energy Star:  NO</t>
  </si>
  <si>
    <t>Item Bid:  ENLB 40
Energy Star:  NO</t>
  </si>
  <si>
    <t>Item Bid:  ENS 40
Energy Star:  NO</t>
  </si>
  <si>
    <t>Item Bid:  ENT 40
Energy Star:  NO</t>
  </si>
  <si>
    <t>Item Bid:  ENS 50
Energy Star:  NO</t>
  </si>
  <si>
    <t>Item Bid:  ENL 50
Energy Star:  NO</t>
  </si>
  <si>
    <t>Item Bid:  GCR 30
Energy Star:  NO</t>
  </si>
  <si>
    <t>Item Bid:  GCR 40
Energy Star:  NO</t>
  </si>
  <si>
    <t>Item Bid:  GDV 40
Energy Star:  NO</t>
  </si>
  <si>
    <t>DESCRIPTION</t>
  </si>
  <si>
    <t>Gross Totals</t>
  </si>
  <si>
    <t>Net Totals (not including no bids)</t>
  </si>
  <si>
    <t>Number of First Low's</t>
  </si>
  <si>
    <t>Number of Second Low's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</si>
</sst>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workbookViewId="0">
      <selection activeCell="A23" sqref="A23:XFD1048576"/>
    </sheetView>
  </sheetViews>
  <sheetFormatPr defaultColWidth="0" defaultRowHeight="14.4" zeroHeight="1" x14ac:dyDescent="0.3"/>
  <cols>
    <col min="1" max="1" width="5.6640625" style="3" bestFit="1" customWidth="1"/>
    <col min="2" max="2" width="32.6640625" style="1" bestFit="1" customWidth="1"/>
    <col min="3" max="3" width="20.21875" style="2" bestFit="1" customWidth="1"/>
    <col min="4" max="4" width="9.88671875" style="2" bestFit="1" customWidth="1"/>
    <col min="5" max="5" width="23.33203125" bestFit="1" customWidth="1"/>
    <col min="6" max="6" width="9.88671875" bestFit="1" customWidth="1"/>
    <col min="7" max="7" width="18.109375" bestFit="1" customWidth="1"/>
    <col min="8" max="8" width="9.88671875" bestFit="1" customWidth="1"/>
    <col min="9" max="9" width="0.88671875" customWidth="1"/>
    <col min="10" max="17" width="15.6640625" hidden="1" customWidth="1"/>
    <col min="18" max="18" width="17.33203125" hidden="1" customWidth="1"/>
    <col min="19" max="16384" width="8.88671875" hidden="1"/>
  </cols>
  <sheetData>
    <row r="1" spans="1:8" ht="15.6" x14ac:dyDescent="0.3">
      <c r="A1" s="4" t="s">
        <v>3</v>
      </c>
      <c r="B1" s="4" t="s">
        <v>54</v>
      </c>
      <c r="C1" s="16" t="s">
        <v>1</v>
      </c>
      <c r="D1" s="16"/>
      <c r="E1" s="17" t="s">
        <v>12</v>
      </c>
      <c r="F1" s="17"/>
      <c r="G1" s="17" t="s">
        <v>13</v>
      </c>
      <c r="H1" s="17"/>
    </row>
    <row r="2" spans="1:8" ht="54.9" customHeight="1" x14ac:dyDescent="0.3">
      <c r="A2" s="4">
        <v>1</v>
      </c>
      <c r="B2" s="5" t="s">
        <v>8</v>
      </c>
      <c r="C2" s="6" t="s">
        <v>2</v>
      </c>
      <c r="D2" s="7">
        <v>398</v>
      </c>
      <c r="E2" s="6" t="s">
        <v>31</v>
      </c>
      <c r="F2" s="8">
        <v>299</v>
      </c>
      <c r="G2" s="6" t="s">
        <v>42</v>
      </c>
      <c r="H2" s="15">
        <v>310</v>
      </c>
    </row>
    <row r="3" spans="1:8" ht="62.4" x14ac:dyDescent="0.3">
      <c r="A3" s="4">
        <v>2</v>
      </c>
      <c r="B3" s="5" t="s">
        <v>17</v>
      </c>
      <c r="C3" s="6" t="s">
        <v>18</v>
      </c>
      <c r="D3" s="15">
        <v>433</v>
      </c>
      <c r="E3" s="6" t="s">
        <v>32</v>
      </c>
      <c r="F3" s="8">
        <v>399</v>
      </c>
      <c r="G3" s="6" t="s">
        <v>43</v>
      </c>
      <c r="H3" s="7">
        <v>436</v>
      </c>
    </row>
    <row r="4" spans="1:8" ht="66.75" customHeight="1" x14ac:dyDescent="0.3">
      <c r="A4" s="4">
        <v>3</v>
      </c>
      <c r="B4" s="5" t="s">
        <v>7</v>
      </c>
      <c r="C4" s="6" t="s">
        <v>19</v>
      </c>
      <c r="D4" s="7">
        <v>391</v>
      </c>
      <c r="E4" s="6" t="s">
        <v>30</v>
      </c>
      <c r="F4" s="8">
        <v>299</v>
      </c>
      <c r="G4" s="6" t="s">
        <v>44</v>
      </c>
      <c r="H4" s="15">
        <v>310</v>
      </c>
    </row>
    <row r="5" spans="1:8" ht="60" customHeight="1" x14ac:dyDescent="0.3">
      <c r="A5" s="4">
        <v>4</v>
      </c>
      <c r="B5" s="5" t="s">
        <v>9</v>
      </c>
      <c r="C5" s="6" t="s">
        <v>20</v>
      </c>
      <c r="D5" s="7">
        <v>398</v>
      </c>
      <c r="E5" s="6" t="s">
        <v>33</v>
      </c>
      <c r="F5" s="8">
        <v>309</v>
      </c>
      <c r="G5" s="6" t="s">
        <v>45</v>
      </c>
      <c r="H5" s="15">
        <v>318</v>
      </c>
    </row>
    <row r="6" spans="1:8" ht="61.5" customHeight="1" x14ac:dyDescent="0.3">
      <c r="A6" s="4">
        <v>5</v>
      </c>
      <c r="B6" s="5" t="s">
        <v>6</v>
      </c>
      <c r="C6" s="6" t="s">
        <v>21</v>
      </c>
      <c r="D6" s="7">
        <v>377</v>
      </c>
      <c r="E6" s="6" t="s">
        <v>34</v>
      </c>
      <c r="F6" s="8">
        <v>319</v>
      </c>
      <c r="G6" s="6" t="s">
        <v>46</v>
      </c>
      <c r="H6" s="15">
        <v>330</v>
      </c>
    </row>
    <row r="7" spans="1:8" ht="58.5" customHeight="1" x14ac:dyDescent="0.3">
      <c r="A7" s="4">
        <v>6</v>
      </c>
      <c r="B7" s="5" t="s">
        <v>5</v>
      </c>
      <c r="C7" s="6" t="s">
        <v>22</v>
      </c>
      <c r="D7" s="7">
        <v>335</v>
      </c>
      <c r="E7" s="6" t="s">
        <v>35</v>
      </c>
      <c r="F7" s="15">
        <v>319</v>
      </c>
      <c r="G7" s="6" t="s">
        <v>47</v>
      </c>
      <c r="H7" s="8">
        <v>315</v>
      </c>
    </row>
    <row r="8" spans="1:8" ht="63.75" customHeight="1" x14ac:dyDescent="0.3">
      <c r="A8" s="4">
        <v>7</v>
      </c>
      <c r="B8" s="5" t="s">
        <v>16</v>
      </c>
      <c r="C8" s="6" t="s">
        <v>23</v>
      </c>
      <c r="D8" s="7">
        <v>335</v>
      </c>
      <c r="E8" s="6" t="s">
        <v>36</v>
      </c>
      <c r="F8" s="15">
        <v>319</v>
      </c>
      <c r="G8" s="6" t="s">
        <v>48</v>
      </c>
      <c r="H8" s="8">
        <v>315</v>
      </c>
    </row>
    <row r="9" spans="1:8" ht="60" customHeight="1" x14ac:dyDescent="0.3">
      <c r="A9" s="4">
        <v>8</v>
      </c>
      <c r="B9" s="5" t="s">
        <v>4</v>
      </c>
      <c r="C9" s="6" t="s">
        <v>24</v>
      </c>
      <c r="D9" s="7">
        <v>345</v>
      </c>
      <c r="E9" s="6" t="s">
        <v>37</v>
      </c>
      <c r="F9" s="8">
        <v>299</v>
      </c>
      <c r="G9" s="6" t="s">
        <v>49</v>
      </c>
      <c r="H9" s="15">
        <v>325</v>
      </c>
    </row>
    <row r="10" spans="1:8" ht="54.9" customHeight="1" x14ac:dyDescent="0.3">
      <c r="A10" s="4">
        <v>9</v>
      </c>
      <c r="B10" s="5" t="s">
        <v>15</v>
      </c>
      <c r="C10" s="6" t="s">
        <v>25</v>
      </c>
      <c r="D10" s="7">
        <v>436</v>
      </c>
      <c r="E10" s="6" t="s">
        <v>38</v>
      </c>
      <c r="F10" s="8">
        <v>409</v>
      </c>
      <c r="G10" s="6" t="s">
        <v>50</v>
      </c>
      <c r="H10" s="15">
        <v>425</v>
      </c>
    </row>
    <row r="11" spans="1:8" ht="58.5" customHeight="1" x14ac:dyDescent="0.3">
      <c r="A11" s="4">
        <v>10</v>
      </c>
      <c r="B11" s="5" t="s">
        <v>0</v>
      </c>
      <c r="C11" s="6" t="s">
        <v>26</v>
      </c>
      <c r="D11" s="15">
        <v>345</v>
      </c>
      <c r="E11" s="6" t="s">
        <v>39</v>
      </c>
      <c r="F11" s="8">
        <v>299</v>
      </c>
      <c r="G11" s="6"/>
      <c r="H11" s="7" t="s">
        <v>40</v>
      </c>
    </row>
    <row r="12" spans="1:8" ht="54.9" customHeight="1" x14ac:dyDescent="0.3">
      <c r="A12" s="4">
        <v>11</v>
      </c>
      <c r="B12" s="5" t="s">
        <v>10</v>
      </c>
      <c r="C12" s="6" t="s">
        <v>27</v>
      </c>
      <c r="D12" s="15">
        <v>422</v>
      </c>
      <c r="E12" s="6"/>
      <c r="F12" s="7" t="s">
        <v>40</v>
      </c>
      <c r="G12" s="6" t="s">
        <v>51</v>
      </c>
      <c r="H12" s="8">
        <v>360</v>
      </c>
    </row>
    <row r="13" spans="1:8" ht="59.25" customHeight="1" x14ac:dyDescent="0.3">
      <c r="A13" s="4">
        <v>12</v>
      </c>
      <c r="B13" s="5" t="s">
        <v>11</v>
      </c>
      <c r="C13" s="6" t="s">
        <v>28</v>
      </c>
      <c r="D13" s="15">
        <v>405</v>
      </c>
      <c r="E13" s="6" t="s">
        <v>41</v>
      </c>
      <c r="F13" s="7">
        <v>499</v>
      </c>
      <c r="G13" s="6" t="s">
        <v>52</v>
      </c>
      <c r="H13" s="8">
        <v>400</v>
      </c>
    </row>
    <row r="14" spans="1:8" ht="58.5" customHeight="1" x14ac:dyDescent="0.3">
      <c r="A14" s="4">
        <v>13</v>
      </c>
      <c r="B14" s="5" t="s">
        <v>14</v>
      </c>
      <c r="C14" s="6" t="s">
        <v>29</v>
      </c>
      <c r="D14" s="8">
        <v>935</v>
      </c>
      <c r="E14" s="6"/>
      <c r="F14" s="7" t="s">
        <v>40</v>
      </c>
      <c r="G14" s="6" t="s">
        <v>53</v>
      </c>
      <c r="H14" s="8">
        <v>935</v>
      </c>
    </row>
    <row r="15" spans="1:8" s="13" customFormat="1" ht="15.6" x14ac:dyDescent="0.3">
      <c r="A15" s="9"/>
      <c r="B15" s="10" t="s">
        <v>55</v>
      </c>
      <c r="C15" s="11"/>
      <c r="D15" s="12">
        <f>SUM(D2:D14)</f>
        <v>5555</v>
      </c>
      <c r="F15" s="14">
        <f>SUM(F2:F14)</f>
        <v>3769</v>
      </c>
      <c r="H15" s="14">
        <f>SUM(H2:H14)</f>
        <v>4779</v>
      </c>
    </row>
    <row r="16" spans="1:8" s="13" customFormat="1" ht="15.6" x14ac:dyDescent="0.3">
      <c r="A16" s="9"/>
      <c r="B16" s="10"/>
      <c r="C16" s="11"/>
      <c r="D16" s="11"/>
    </row>
    <row r="17" spans="1:8" s="13" customFormat="1" ht="15.6" x14ac:dyDescent="0.3">
      <c r="A17" s="9"/>
      <c r="B17" s="10" t="s">
        <v>56</v>
      </c>
      <c r="C17" s="11"/>
      <c r="D17" s="12">
        <f>D15-SUM(D14,D12,D11,)</f>
        <v>3853</v>
      </c>
      <c r="F17" s="14">
        <f>F15-SUM(F14,F12,F11,)</f>
        <v>3470</v>
      </c>
      <c r="H17" s="14">
        <f>H15-SUM(H14,H12,H11)</f>
        <v>3484</v>
      </c>
    </row>
    <row r="18" spans="1:8" s="13" customFormat="1" ht="15.6" x14ac:dyDescent="0.3">
      <c r="A18" s="9"/>
      <c r="B18" s="10"/>
      <c r="C18" s="11"/>
      <c r="D18" s="11"/>
    </row>
    <row r="19" spans="1:8" s="13" customFormat="1" ht="15.6" x14ac:dyDescent="0.3">
      <c r="A19" s="9"/>
      <c r="B19" s="10" t="s">
        <v>57</v>
      </c>
      <c r="C19" s="11"/>
      <c r="D19" s="11">
        <v>1</v>
      </c>
      <c r="E19" s="11"/>
      <c r="F19" s="11">
        <v>8</v>
      </c>
      <c r="G19" s="11"/>
      <c r="H19" s="11">
        <v>5</v>
      </c>
    </row>
    <row r="20" spans="1:8" s="13" customFormat="1" ht="15.6" x14ac:dyDescent="0.3">
      <c r="A20" s="9"/>
      <c r="B20" s="10"/>
      <c r="C20" s="11"/>
      <c r="D20" s="11"/>
    </row>
    <row r="21" spans="1:8" s="13" customFormat="1" ht="15.6" x14ac:dyDescent="0.3">
      <c r="A21" s="9"/>
      <c r="B21" s="10" t="s">
        <v>58</v>
      </c>
      <c r="C21" s="11"/>
      <c r="D21" s="11">
        <v>4</v>
      </c>
      <c r="E21" s="11"/>
      <c r="F21" s="11">
        <v>2</v>
      </c>
      <c r="G21" s="11"/>
      <c r="H21" s="11">
        <v>6</v>
      </c>
    </row>
    <row r="22" spans="1:8" x14ac:dyDescent="0.3"/>
  </sheetData>
  <mergeCells count="3">
    <mergeCell ref="C1:D1"/>
    <mergeCell ref="E1:F1"/>
    <mergeCell ref="G1:H1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Canada, Jack</dc:creator>
  <cp:lastModifiedBy>McKee, Terry</cp:lastModifiedBy>
  <cp:lastPrinted>2017-06-23T16:36:20Z</cp:lastPrinted>
  <dcterms:created xsi:type="dcterms:W3CDTF">2015-05-27T18:20:14Z</dcterms:created>
  <dcterms:modified xsi:type="dcterms:W3CDTF">2017-06-23T16:36:24Z</dcterms:modified>
</cp:coreProperties>
</file>