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L:\Divisions\DMF-Purchasing\Contracts\FY22\22-DES-ITBPW-484 Water Main Replacement\"/>
    </mc:Choice>
  </mc:AlternateContent>
  <xr:revisionPtr revIDLastSave="0" documentId="13_ncr:1_{3A15BF31-4302-4EE0-BD59-AA780AFB273D}" xr6:coauthVersionLast="47" xr6:coauthVersionMax="47" xr10:uidLastSave="{00000000-0000-0000-0000-000000000000}"/>
  <bookViews>
    <workbookView xWindow="33720" yWindow="1335" windowWidth="29040" windowHeight="15840" xr2:uid="{00000000-000D-0000-FFFF-FFFF00000000}"/>
  </bookViews>
  <sheets>
    <sheet name="Bidder's respond (3)" sheetId="1" r:id="rId1"/>
  </sheets>
  <definedNames>
    <definedName name="OLE_LINK3" localSheetId="0">'Bidder''s respond (3)'!$A$192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3" i="1" l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176" i="1"/>
  <c r="F175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40" i="1"/>
  <c r="F13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19" i="1"/>
  <c r="F118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87" i="1"/>
  <c r="F86" i="1"/>
  <c r="F75" i="1"/>
  <c r="F76" i="1"/>
  <c r="F77" i="1"/>
  <c r="F78" i="1"/>
  <c r="F79" i="1"/>
  <c r="F74" i="1"/>
  <c r="F64" i="1"/>
  <c r="F65" i="1"/>
  <c r="F66" i="1"/>
  <c r="F67" i="1"/>
  <c r="F63" i="1"/>
  <c r="F62" i="1"/>
  <c r="F55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10" i="1"/>
  <c r="F9" i="1"/>
  <c r="F208" i="1" l="1"/>
  <c r="F170" i="1"/>
  <c r="F134" i="1"/>
  <c r="F81" i="1"/>
  <c r="F69" i="1"/>
  <c r="F57" i="1"/>
  <c r="F210" i="1" s="1"/>
</calcChain>
</file>

<file path=xl/sharedStrings.xml><?xml version="1.0" encoding="utf-8"?>
<sst xmlns="http://schemas.openxmlformats.org/spreadsheetml/2006/main" count="375" uniqueCount="168">
  <si>
    <t>NO.</t>
  </si>
  <si>
    <t>ITEM</t>
  </si>
  <si>
    <t>UNIT</t>
  </si>
  <si>
    <t>QTY</t>
  </si>
  <si>
    <t>16-INCH WATER MAIN, DIP CL-52</t>
  </si>
  <si>
    <t>LF</t>
  </si>
  <si>
    <t>12-INCH WATER MAIN, DIP CL-52</t>
  </si>
  <si>
    <t>8-INCH WATER MAIN, DIP CL-52</t>
  </si>
  <si>
    <t xml:space="preserve">6-INCH WATER MAIN, DIP CL-53 </t>
  </si>
  <si>
    <t>4-INCH WATER MAIN, DIP CL-53</t>
  </si>
  <si>
    <t>16-INCH GATE VALVE &amp; VALVE BOX</t>
  </si>
  <si>
    <t>EA</t>
  </si>
  <si>
    <t>16-INCH BUTTERFLY VALVE &amp; VALVE BOX</t>
  </si>
  <si>
    <t>14-INCH GATE VALVE &amp; VALVE BOX</t>
  </si>
  <si>
    <t>12-INCH GATE VALVE &amp; VALVE BOX</t>
  </si>
  <si>
    <t>8-INCH GATE VALVE &amp; VALVE BOX</t>
  </si>
  <si>
    <t>6-INCH GATE VALVE &amp; VALVE BOX</t>
  </si>
  <si>
    <t xml:space="preserve">4-INCH GATE VALVE &amp; VALVE BOX </t>
  </si>
  <si>
    <t>CONNECT TO EXISTING 10-INCH to 16-INCH WATER MAIN</t>
  </si>
  <si>
    <t>CONNECT TO EXISTING 4-INCH to 8-INCH WATER MAIN</t>
  </si>
  <si>
    <t>REMOVE &amp; REPLACE 16-INCH WATER MAIN</t>
  </si>
  <si>
    <t>REMOVE &amp; REPLACE 12-INCH WATER MAIN</t>
  </si>
  <si>
    <t>REMOVE &amp; REPLACE 8-INCH WATERMAIN</t>
  </si>
  <si>
    <t>REMOVE &amp; REPLACE 6-INCH WATER MAIN</t>
  </si>
  <si>
    <t>REMOVE &amp; REPLACE 4-INCH WATER MAIN</t>
  </si>
  <si>
    <t>2-INCH BLOWOFF VALVE ASSEMBLY &amp; BOX</t>
  </si>
  <si>
    <t>ABANDON/REMOVE EXISTING FIRE HYDRANT</t>
  </si>
  <si>
    <t>REMOVE AND RESET EXISTING FIRE HYDRANT</t>
  </si>
  <si>
    <t>INSTALL NEW FIRE HYDRANT</t>
  </si>
  <si>
    <t>FIRE HYDRANT VERTICAL EXTENSION</t>
  </si>
  <si>
    <t>VF</t>
  </si>
  <si>
    <t>CUT &amp; CAP 10-INCH – 16-INCH WATER MAIN</t>
  </si>
  <si>
    <t>CUT &amp; CAP 4-INCH – 8-INCH WATER MAIN</t>
  </si>
  <si>
    <t>REMOVE EXISTING VALVE BOXES</t>
  </si>
  <si>
    <t>2” TEMPORARY BLOW-OFF</t>
  </si>
  <si>
    <t>EA </t>
  </si>
  <si>
    <t>4-INCH TEAM INSERTION VALVE AND BOX</t>
  </si>
  <si>
    <t>6-INCH TEAM INSERTION VALVE AND BOX</t>
  </si>
  <si>
    <t>8-INCH TEAM INSERTION VALVE AND BOX</t>
  </si>
  <si>
    <t>12-INCH TEAM INSERTION VALVE AND BOX</t>
  </si>
  <si>
    <t>16-INCH EZ VALVE INSERTION VALVE AND BOX</t>
  </si>
  <si>
    <t xml:space="preserve">20" x 16" TAP/SLEEVE, VALVE &amp; VALVE BOX </t>
  </si>
  <si>
    <t>20" x 12" TAP/SLEEVE, VALVE &amp; VALVE BOX</t>
  </si>
  <si>
    <t>20" x 8" TAP/SLEEVE, VALVE &amp; VALVE BOX</t>
  </si>
  <si>
    <t>16" x 16" TAP/SLEEVE, VALVE &amp; VALVE BOX</t>
  </si>
  <si>
    <t>16" x 12" TAP/SLEEVE, VALVE &amp; VALVE BOX</t>
  </si>
  <si>
    <t>16" x 8" TAP/SLEEVE, VALVE &amp; VALVE BOX</t>
  </si>
  <si>
    <t>12" x 12" TAP/SLEEVE, VALVE &amp; VALVE BOX</t>
  </si>
  <si>
    <t>12" x 8" TAP/SLEEVE, VALVE &amp; VALVE BOX</t>
  </si>
  <si>
    <t>12" x 6" TAP/SLEEVE, VALVE &amp; VALVE BOX</t>
  </si>
  <si>
    <t>8" x 8" TAP/SLEEVE, VALVE &amp; VALVE BOX</t>
  </si>
  <si>
    <t>8" x 6" TAP/SLEEVE, VALVE &amp; VALVE BOX</t>
  </si>
  <si>
    <t>6" x 6" TAP/SLEEVE, VALVE &amp; VALVE BOX</t>
  </si>
  <si>
    <t>ABANDON EXISTING CORPORATION STOP (TO BE PERFORMED AS DIRECTED BY THE COUNTY PROJECT OFFICER)</t>
  </si>
  <si>
    <t>SERVICE TAPS (TAP MAIN, INSTALL COPPER TUBING, INSTALL ANGLE VALVES, CORPORATION COCK, METER BOX AND METER YOKE/METER, CONNECT TO EXISTING PRIVATE SERVICE LINE, BACKFILL AND EXCAVATION)--UP TO 1O FT.</t>
  </si>
  <si>
    <t>SERVICE TAPS PER ADDITIONAL LINEAR FOOT OVER 10 FT.</t>
  </si>
  <si>
    <t>SERVICE RE-TAPS (TAP MAIN, INSTALL COPPER TUBING, CONNECT TO EXISTING SERVICE LINE, ABANDON CORPORATION COCK FROM EXISTING SERVICE LINE, BACKFILL AND EXCAVATION)-UP TO 10 FT.</t>
  </si>
  <si>
    <t>SERVICE RE-TAPS PER ADDITIONAL LINEAR FT. OVER 10 FT.</t>
  </si>
  <si>
    <t>WATER METER RELOCATIONS.(INSTALL COPPER TUBING, CONNECT TO EXISTING COUNTY AND PRIVATE SERVICE LINES, PROVIDE NEW ANGLE VALVES, RELOCATE METER HOUSING AND METER YOKE, BACKFILL AND EXCAVATION)--UP TO 10 FT.</t>
  </si>
  <si>
    <t>SERVICE RELOCATIONS PER ADDITIONAL LINEAR FOOT OVER 10 FT.</t>
  </si>
  <si>
    <t>SERVICE TAPS (TAP MAIN, INSTALL COPPER TUBING, INSTALL GATE VALVES, CORPORATION COCK, METER BOX AND METER, CONNECT TO EXISTING PRIVATE SERVICE LINE, BACKFILL AND EXCAVATION)--UP TO 1O FT.</t>
  </si>
  <si>
    <t>SERVICE RE-TAPS (TAP MAIN, INSTALL COPPER TUBING, CONNECT TO EXISTING SERVICE LINE, ABANDON CORPORATION COCK FROM EXISTING SERVICE LINE, BACKFILL AND EXCAVATION)--UP TO 10 FT.</t>
  </si>
  <si>
    <t>WATER METER RELOCATIONS.(INSTALL COPPER TUBING, CONNECT TO EXISTING COUNTY AND PRIVATE SERVICE LINES, PROVIDE NEW GATE VALVES, RELOCATE METER HOUSING AND METER, BACKFILL AND EXCAVATION)--UP TO 10 FT.</t>
  </si>
  <si>
    <t xml:space="preserve">PAVEMENT RESTORATION PER SPECS. DRAWING No. M-6.0 (PRICE INCLUDES 2-INCH SM-2A BITUMINOUS CONCRETE SURFACE, 5-INCH (MIN) BM-2 BITUMINOUS CONCRETE BASE, 6” 21-A AGGREGATE BASE AND 12” SAW CUT BENCH ON EACH SIDE OF TRENCH) </t>
  </si>
  <si>
    <t>SY</t>
  </si>
  <si>
    <t>PAVEMENT RESTORATION, 8" BASE ASPHALT FLUSH WITH STREET (PRICE INCLUDES 8-INCH (MIN) BM-2 BITUMINOUS CONCRETE BASE, 6” 21-A AGGREGATE BASE AND 12” SAW CUT BENCH ON EACH SIDE OF TRENCH)</t>
  </si>
  <si>
    <t>PAVEMENT RESTORATION, 2" TEMPORARY HOT MIX FLUSH WITH STREET(ONLY TO BE PAID AS A SEPARATE ITEM WHEN DIRECTED BY THE PROJECT OFFICER)</t>
  </si>
  <si>
    <t xml:space="preserve"> SY</t>
  </si>
  <si>
    <t>REMOVE &amp; REPLACE 4” CONCRETE SIDEWALK</t>
  </si>
  <si>
    <t>REMOVE &amp; REPLACE PAVERS SIDEWALK</t>
  </si>
  <si>
    <t>REMOVE &amp; REPLACE CONCRETE CURB &amp; GUTTER</t>
  </si>
  <si>
    <t>REMOVE &amp; REPLACE CONCRETE HEADER CURB</t>
  </si>
  <si>
    <t>ROCK EXCAVATION</t>
  </si>
  <si>
    <t>CY</t>
  </si>
  <si>
    <t>CONCRETE PIER, CRADLE OR ENCASEMENT</t>
  </si>
  <si>
    <t>SHEETING &amp; BRACING WHEN LEFT IN PLACE</t>
  </si>
  <si>
    <t>MFBM</t>
  </si>
  <si>
    <t xml:space="preserve">VDOT #57 STONE </t>
  </si>
  <si>
    <t>TON</t>
  </si>
  <si>
    <t>AGGREGATE, VDOT #21A FOR DRIVEWAY, SHOULDER, TRAILS AS DIRECTED BY PROJECT ENGINEER</t>
  </si>
  <si>
    <t>SELECT BORROW</t>
  </si>
  <si>
    <t>OVER EXCAVATION</t>
  </si>
  <si>
    <t>TOPSOIL, SEED, FERTILIZER WITH EROSION BLANKET</t>
  </si>
  <si>
    <t>STRAW BALES</t>
  </si>
  <si>
    <t>SILT FENCE</t>
  </si>
  <si>
    <t>SANITARY SEWER HOUSE LATERALS</t>
  </si>
  <si>
    <t>INLET PROTECTION</t>
  </si>
  <si>
    <t>SOD</t>
  </si>
  <si>
    <t>REMOVE 8" to 10" REINFORCED CONCRETE PAVING</t>
  </si>
  <si>
    <t>REMOVE &amp; REPLACE 8" to 10" REINFORCED CONCRETE PAVING</t>
  </si>
  <si>
    <t>COLD MIX ASPHALT (USE WHEN HOT MIX NOT AVAILABLE)</t>
  </si>
  <si>
    <t>TEST PIT</t>
  </si>
  <si>
    <t>REMOVE &amp; REPLACE 6” CONCRETE DRIVEWAY ENTRANCE</t>
  </si>
  <si>
    <t>REMOVE &amp; REPLACE 9” CONCRETE DRIVEWAY ENTRANCE</t>
  </si>
  <si>
    <t xml:space="preserve">REMOVE &amp; REPLACE 16-INCH WATER MAIN </t>
  </si>
  <si>
    <t>12-INCH X 8-INCH TAP/SLEEVE, VALVE AND VALVE BOX</t>
  </si>
  <si>
    <t>CUT AND CAP 4-INCH – 8-INCH WATER MAIN</t>
  </si>
  <si>
    <t>SERVICE TAPS (3/4-INCH – 1-INCH) (TAP MAIN, INSTALL COPPER TUBING, CONNECT TO EXISTING SERVICE LINE, ABANDON CORPORATION COCK FROM EXISTING SERVICE LINE, BACKFILL AND EXCAVATION)--UP TO 10 FT.</t>
  </si>
  <si>
    <t>CONNECT TO 4-INCH – 8-INCH WATER MAIN</t>
  </si>
  <si>
    <t>PAVEMENT RESTORATION PER SPECS. DRAWING No. M-6.0 (NOTE: THIS ITEM SHALL ONLY APPLY TO RESTRICTED WORK HOUR PROJECTS)</t>
  </si>
  <si>
    <t>FOREMAN W/PICKUP TRUCK</t>
  </si>
  <si>
    <t>HOURLY</t>
  </si>
  <si>
    <t>BACKHOE W/OPERATOR</t>
  </si>
  <si>
    <t>TANDEM/TRI-AXLE DUMP TRUCK W/DRIVER</t>
  </si>
  <si>
    <t>SINGLE AXLE DUMP TRUCK W/DRIVER</t>
  </si>
  <si>
    <t>LABOR-PIPE LAYER</t>
  </si>
  <si>
    <t>LABOR-SKILLED</t>
  </si>
  <si>
    <t>LABOR-UNSKILLED</t>
  </si>
  <si>
    <t>FLAGMAN</t>
  </si>
  <si>
    <t>BOOM TRUCK WITH DRIVER/OPERATOR</t>
  </si>
  <si>
    <t>TRACTOR TRAILER W/DRIVER</t>
  </si>
  <si>
    <t>RUBBER TIRE LOADER W/OPERATOR</t>
  </si>
  <si>
    <t>SKID STEER LOADER W/OPERATOR</t>
  </si>
  <si>
    <t>TRACK EXCAVATOR W/OPERATOR (50,000 POUNDS OR LESS)(SEE BID FORM PRICING CLARIFICATIONS IN SECTION III OF THIS CONTRACT)</t>
  </si>
  <si>
    <t>AIR COMPRESSOR WITH TOOLS</t>
  </si>
  <si>
    <t>TOOL TRUCK OR TRAILER WITH TOOLS INCIDIENTAL TO WORK (SEE BID FORM PRICING CLARIFICATIONS IN SECTION III OF THIS CONTRACT)</t>
  </si>
  <si>
    <t>TRENCH COMPACTOR/ASPHALT ROLLER</t>
  </si>
  <si>
    <t>PAVEMENT BREAKER</t>
  </si>
  <si>
    <t>TAP MACHINE ¾-INCH – 2-INCH</t>
  </si>
  <si>
    <t>DAILY</t>
  </si>
  <si>
    <t>LIGHTING WITH GENERATOR</t>
  </si>
  <si>
    <t>ROADWAY STEEL PLATES - EA</t>
  </si>
  <si>
    <t>EXCAVATION TRENCH BOX – EA</t>
  </si>
  <si>
    <t>ELECTRONIC ARROW BOARD</t>
  </si>
  <si>
    <t>WORK ZONE SETUP – INCLUDES SIGNS, CHANNELIZERS AND CONES</t>
  </si>
  <si>
    <t>4-INCH TO 6-INCH DEWATERING PUMP</t>
  </si>
  <si>
    <t>STEEL TRAFFIC PLATE</t>
  </si>
  <si>
    <t xml:space="preserve">STEEL TRAFFIC PLATE PER VDOT STD. </t>
  </si>
  <si>
    <t>LOWBOY EQUIPMENT TRAILER</t>
  </si>
  <si>
    <t>HR</t>
  </si>
  <si>
    <t>3INCH PUMP AND ACCESSORIES</t>
  </si>
  <si>
    <t xml:space="preserve">SEDIMENT BAG </t>
  </si>
  <si>
    <t>EMERGENCY WORK EQUIPMENT AND LABOR RATES – ALL LABOR RATES MUST BE FULLY LOADED HOURLY RATES</t>
  </si>
  <si>
    <t>MOBILIZATION/DEMOBILIZATION</t>
  </si>
  <si>
    <t xml:space="preserve">TANDEM/TRI-AXLE DUMP TRUCK W/DRIVER </t>
  </si>
  <si>
    <t xml:space="preserve">SINGLE AXLE DUMP TRUCK W/DRIVER </t>
  </si>
  <si>
    <t>LABOR–PIPE LAYER</t>
  </si>
  <si>
    <t>LABOR–SKILLED</t>
  </si>
  <si>
    <t>LABOR–UNSKILLED</t>
  </si>
  <si>
    <t>AIR COMPRESSOR W/TOOLS</t>
  </si>
  <si>
    <t>WELDING (INCLUDES ALL LABOR AND EQUIPMENT)</t>
  </si>
  <si>
    <t xml:space="preserve">ROADWAY STEEL PLATES </t>
  </si>
  <si>
    <t>TRENCH BOX</t>
  </si>
  <si>
    <t>4-INCH – 6-INCH DEWATERING PUMP</t>
  </si>
  <si>
    <t xml:space="preserve">3INCH PUMP AND ACCESSORIES </t>
  </si>
  <si>
    <t xml:space="preserve">2-INCH AIR RELEASE OR VACUUM VALVE IN CONCRETE MANHOLE FOR ALL DIAMETERS OF WATER MAINS </t>
  </si>
  <si>
    <t>UNIT PRICE</t>
  </si>
  <si>
    <t>EXTENDED PRICE</t>
  </si>
  <si>
    <t>TOTAL TABLE A:</t>
  </si>
  <si>
    <t>WATER MAIN REPLACEMENT</t>
  </si>
  <si>
    <t>ATTACHMENT A - PRICING SHEET</t>
  </si>
  <si>
    <t>FAILURE TO SUBMIT THE PRICING SHEET WITH THE BID WILL DEEM THE BIDDER NONRESPONSIVE.</t>
  </si>
  <si>
    <t>TABLE B: DIRECT LABOR RATES ONLY (PRICES FOR 3/4-INCH AND 1-INCH WATER SERVICES, METERS ARE SUPPLIED BY THE COUNTY)</t>
  </si>
  <si>
    <t>TABLE A: WATER MAIN WORK (INCLUDING ALL MATERIALS)</t>
  </si>
  <si>
    <t>TOTAL TABLE B:</t>
  </si>
  <si>
    <t>TABLE C: DIRECT LABOR RATES ONLY (PRICES FOR 1 1/2-INCH AND 2-INCH WATER SERVICES, METERS ARE SUPPLIED BY THE COUNTY)</t>
  </si>
  <si>
    <t>TOTAL TABLE C:</t>
  </si>
  <si>
    <t>TABLE D: RELATED WORK, INCLUDING ALL MATERIALS</t>
  </si>
  <si>
    <t xml:space="preserve">TOTAL TABLE D: </t>
  </si>
  <si>
    <t>TOTAL TABLE E:</t>
  </si>
  <si>
    <t>TABLE F: UNLISTED WORK EQUIPMENT AND LABOR RATES - ALL LABOR RATERS MUST BE FULLY LOADED HOURLY RATES</t>
  </si>
  <si>
    <t>TOTAL TABLE F:</t>
  </si>
  <si>
    <t>TABLE G: EMERGENCY WORK EQUIPMENT AND LABOR RATES - ALL LABOR RATES MUST BE FULL LOADED HOURLY RATES</t>
  </si>
  <si>
    <t>TOTAL TABLE G:</t>
  </si>
  <si>
    <t>GRAND TOTAL TABLES A-G:</t>
  </si>
  <si>
    <t>TABLE E: ESTRICTED WORK HOURS AND PROJECTS (UNDER 50 LINEAR FEET) RESTRICTED WORK HOUR AND PROJECTS (UNDER 50 LINEAR FEET)</t>
  </si>
  <si>
    <t>22-DES-ITBPW-484</t>
  </si>
  <si>
    <t xml:space="preserve">COMPLETE THE PRICING SHEET PROVIDED WITH THE BID DOCUMENTS AS ATTACHMENT A TO ITB NO. 22-DES-ITBPW-484 AND SUBMIT IT WITH YOUR BID.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</si>
</sst>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/>
    <xf numFmtId="2" fontId="1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left" vertical="center" indent="5"/>
    </xf>
    <xf numFmtId="0" fontId="4" fillId="0" borderId="0" xfId="0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2" fontId="4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/>
    <xf numFmtId="2" fontId="1" fillId="0" borderId="1" xfId="0" applyNumberFormat="1" applyFont="1" applyBorder="1"/>
    <xf numFmtId="3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indent="5"/>
    </xf>
    <xf numFmtId="0" fontId="2" fillId="3" borderId="0" xfId="0" applyFont="1" applyFill="1" applyBorder="1"/>
    <xf numFmtId="2" fontId="1" fillId="3" borderId="0" xfId="0" applyNumberFormat="1" applyFont="1" applyFill="1" applyBorder="1"/>
    <xf numFmtId="0" fontId="4" fillId="2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0"/>
  <sheetViews>
    <sheetView tabSelected="1" zoomScale="70" zoomScaleNormal="70" workbookViewId="0">
      <selection activeCell="E8" sqref="E8"/>
    </sheetView>
  </sheetViews>
  <sheetFormatPr defaultColWidth="96.453125" defaultRowHeight="14.5"/>
  <cols>
    <col min="1" max="1" width="4.1796875" style="10" customWidth="1"/>
    <col min="2" max="2" width="90.26953125" style="4" customWidth="1"/>
    <col min="3" max="3" width="7.6328125" style="4" bestFit="1" customWidth="1"/>
    <col min="4" max="4" width="10" style="4" customWidth="1"/>
    <col min="5" max="5" width="30.26953125" style="4" customWidth="1"/>
    <col min="6" max="6" width="16.7265625" style="5" bestFit="1" customWidth="1"/>
    <col min="7" max="16384" width="96.453125" style="4"/>
  </cols>
  <sheetData>
    <row r="1" spans="1:6">
      <c r="B1" s="8" t="s">
        <v>166</v>
      </c>
    </row>
    <row r="2" spans="1:6">
      <c r="B2" s="8" t="s">
        <v>149</v>
      </c>
      <c r="D2" s="7" t="s">
        <v>167</v>
      </c>
    </row>
    <row r="3" spans="1:6">
      <c r="B3" s="8" t="s">
        <v>150</v>
      </c>
    </row>
    <row r="4" spans="1:6">
      <c r="B4" s="8"/>
      <c r="D4" s="7" t="s">
        <v>151</v>
      </c>
    </row>
    <row r="6" spans="1:6" s="6" customFormat="1">
      <c r="A6" s="38" t="s">
        <v>153</v>
      </c>
      <c r="B6" s="39"/>
      <c r="C6" s="39"/>
      <c r="D6" s="40"/>
      <c r="E6" s="13" t="s">
        <v>146</v>
      </c>
      <c r="F6" s="14" t="s">
        <v>147</v>
      </c>
    </row>
    <row r="7" spans="1:6" s="6" customFormat="1">
      <c r="A7" s="15"/>
      <c r="B7" s="16"/>
      <c r="C7" s="16"/>
      <c r="D7" s="16"/>
      <c r="E7" s="13"/>
      <c r="F7" s="14"/>
    </row>
    <row r="8" spans="1:6">
      <c r="A8" s="17" t="s">
        <v>0</v>
      </c>
      <c r="B8" s="17" t="s">
        <v>1</v>
      </c>
      <c r="C8" s="17" t="s">
        <v>2</v>
      </c>
      <c r="D8" s="17" t="s">
        <v>3</v>
      </c>
      <c r="E8" s="35"/>
      <c r="F8" s="19"/>
    </row>
    <row r="9" spans="1:6">
      <c r="A9" s="17">
        <v>1</v>
      </c>
      <c r="B9" s="20" t="s">
        <v>4</v>
      </c>
      <c r="C9" s="21" t="s">
        <v>5</v>
      </c>
      <c r="D9" s="22">
        <v>800</v>
      </c>
      <c r="E9" s="36"/>
      <c r="F9" s="24">
        <f>D9*E9</f>
        <v>0</v>
      </c>
    </row>
    <row r="10" spans="1:6">
      <c r="A10" s="17">
        <v>2</v>
      </c>
      <c r="B10" s="20" t="s">
        <v>6</v>
      </c>
      <c r="C10" s="21" t="s">
        <v>5</v>
      </c>
      <c r="D10" s="25">
        <v>3000</v>
      </c>
      <c r="E10" s="36"/>
      <c r="F10" s="24">
        <f>D10*E10</f>
        <v>0</v>
      </c>
    </row>
    <row r="11" spans="1:6">
      <c r="A11" s="17">
        <v>3</v>
      </c>
      <c r="B11" s="20" t="s">
        <v>7</v>
      </c>
      <c r="C11" s="21" t="s">
        <v>5</v>
      </c>
      <c r="D11" s="25">
        <v>10000</v>
      </c>
      <c r="E11" s="36"/>
      <c r="F11" s="24">
        <f t="shared" ref="F11:F54" si="0">D11*E11</f>
        <v>0</v>
      </c>
    </row>
    <row r="12" spans="1:6">
      <c r="A12" s="17">
        <v>4</v>
      </c>
      <c r="B12" s="20" t="s">
        <v>8</v>
      </c>
      <c r="C12" s="21" t="s">
        <v>5</v>
      </c>
      <c r="D12" s="25">
        <v>1000</v>
      </c>
      <c r="E12" s="36"/>
      <c r="F12" s="24">
        <f t="shared" si="0"/>
        <v>0</v>
      </c>
    </row>
    <row r="13" spans="1:6">
      <c r="A13" s="17">
        <v>5</v>
      </c>
      <c r="B13" s="20" t="s">
        <v>9</v>
      </c>
      <c r="C13" s="21" t="s">
        <v>5</v>
      </c>
      <c r="D13" s="22">
        <v>100</v>
      </c>
      <c r="E13" s="36"/>
      <c r="F13" s="24">
        <f t="shared" si="0"/>
        <v>0</v>
      </c>
    </row>
    <row r="14" spans="1:6">
      <c r="A14" s="17">
        <v>6</v>
      </c>
      <c r="B14" s="20" t="s">
        <v>10</v>
      </c>
      <c r="C14" s="21" t="s">
        <v>11</v>
      </c>
      <c r="D14" s="22">
        <v>2</v>
      </c>
      <c r="E14" s="36"/>
      <c r="F14" s="24">
        <f t="shared" si="0"/>
        <v>0</v>
      </c>
    </row>
    <row r="15" spans="1:6">
      <c r="A15" s="17">
        <v>7</v>
      </c>
      <c r="B15" s="20" t="s">
        <v>12</v>
      </c>
      <c r="C15" s="21" t="s">
        <v>11</v>
      </c>
      <c r="D15" s="22">
        <v>3</v>
      </c>
      <c r="E15" s="36"/>
      <c r="F15" s="24">
        <f t="shared" si="0"/>
        <v>0</v>
      </c>
    </row>
    <row r="16" spans="1:6">
      <c r="A16" s="17">
        <v>8</v>
      </c>
      <c r="B16" s="20" t="s">
        <v>13</v>
      </c>
      <c r="C16" s="21" t="s">
        <v>11</v>
      </c>
      <c r="D16" s="22">
        <v>1</v>
      </c>
      <c r="E16" s="36"/>
      <c r="F16" s="24">
        <f t="shared" si="0"/>
        <v>0</v>
      </c>
    </row>
    <row r="17" spans="1:6">
      <c r="A17" s="17">
        <v>9</v>
      </c>
      <c r="B17" s="20" t="s">
        <v>14</v>
      </c>
      <c r="C17" s="21" t="s">
        <v>11</v>
      </c>
      <c r="D17" s="22">
        <v>12</v>
      </c>
      <c r="E17" s="36"/>
      <c r="F17" s="24">
        <f t="shared" si="0"/>
        <v>0</v>
      </c>
    </row>
    <row r="18" spans="1:6">
      <c r="A18" s="17">
        <v>10</v>
      </c>
      <c r="B18" s="20" t="s">
        <v>15</v>
      </c>
      <c r="C18" s="21" t="s">
        <v>11</v>
      </c>
      <c r="D18" s="22">
        <v>70</v>
      </c>
      <c r="E18" s="36"/>
      <c r="F18" s="24">
        <f t="shared" si="0"/>
        <v>0</v>
      </c>
    </row>
    <row r="19" spans="1:6">
      <c r="A19" s="17">
        <v>11</v>
      </c>
      <c r="B19" s="20" t="s">
        <v>16</v>
      </c>
      <c r="C19" s="21" t="s">
        <v>11</v>
      </c>
      <c r="D19" s="22">
        <v>50</v>
      </c>
      <c r="E19" s="36"/>
      <c r="F19" s="24">
        <f t="shared" si="0"/>
        <v>0</v>
      </c>
    </row>
    <row r="20" spans="1:6">
      <c r="A20" s="17">
        <v>12</v>
      </c>
      <c r="B20" s="20" t="s">
        <v>17</v>
      </c>
      <c r="C20" s="21" t="s">
        <v>11</v>
      </c>
      <c r="D20" s="22">
        <v>2</v>
      </c>
      <c r="E20" s="36"/>
      <c r="F20" s="24">
        <f t="shared" si="0"/>
        <v>0</v>
      </c>
    </row>
    <row r="21" spans="1:6">
      <c r="A21" s="17">
        <v>13</v>
      </c>
      <c r="B21" s="20" t="s">
        <v>18</v>
      </c>
      <c r="C21" s="21" t="s">
        <v>11</v>
      </c>
      <c r="D21" s="22">
        <v>12</v>
      </c>
      <c r="E21" s="36"/>
      <c r="F21" s="24">
        <f t="shared" si="0"/>
        <v>0</v>
      </c>
    </row>
    <row r="22" spans="1:6">
      <c r="A22" s="17">
        <v>14</v>
      </c>
      <c r="B22" s="20" t="s">
        <v>19</v>
      </c>
      <c r="C22" s="21" t="s">
        <v>11</v>
      </c>
      <c r="D22" s="22">
        <v>50</v>
      </c>
      <c r="E22" s="36"/>
      <c r="F22" s="24">
        <f t="shared" si="0"/>
        <v>0</v>
      </c>
    </row>
    <row r="23" spans="1:6">
      <c r="A23" s="17">
        <v>15</v>
      </c>
      <c r="B23" s="20" t="s">
        <v>145</v>
      </c>
      <c r="C23" s="21" t="s">
        <v>11</v>
      </c>
      <c r="D23" s="20">
        <v>2</v>
      </c>
      <c r="E23" s="36"/>
      <c r="F23" s="24">
        <f t="shared" si="0"/>
        <v>0</v>
      </c>
    </row>
    <row r="24" spans="1:6">
      <c r="A24" s="17">
        <v>16</v>
      </c>
      <c r="B24" s="20" t="s">
        <v>20</v>
      </c>
      <c r="C24" s="21" t="s">
        <v>5</v>
      </c>
      <c r="D24" s="22">
        <v>100</v>
      </c>
      <c r="E24" s="36"/>
      <c r="F24" s="24">
        <f t="shared" si="0"/>
        <v>0</v>
      </c>
    </row>
    <row r="25" spans="1:6">
      <c r="A25" s="17">
        <v>17</v>
      </c>
      <c r="B25" s="20" t="s">
        <v>21</v>
      </c>
      <c r="C25" s="21" t="s">
        <v>5</v>
      </c>
      <c r="D25" s="22">
        <v>600</v>
      </c>
      <c r="E25" s="36"/>
      <c r="F25" s="24">
        <f t="shared" si="0"/>
        <v>0</v>
      </c>
    </row>
    <row r="26" spans="1:6">
      <c r="A26" s="17">
        <v>18</v>
      </c>
      <c r="B26" s="20" t="s">
        <v>22</v>
      </c>
      <c r="C26" s="21" t="s">
        <v>5</v>
      </c>
      <c r="D26" s="22">
        <v>400</v>
      </c>
      <c r="E26" s="36"/>
      <c r="F26" s="24">
        <f t="shared" si="0"/>
        <v>0</v>
      </c>
    </row>
    <row r="27" spans="1:6">
      <c r="A27" s="17">
        <v>19</v>
      </c>
      <c r="B27" s="20" t="s">
        <v>23</v>
      </c>
      <c r="C27" s="21" t="s">
        <v>5</v>
      </c>
      <c r="D27" s="22">
        <v>100</v>
      </c>
      <c r="E27" s="36"/>
      <c r="F27" s="24">
        <f t="shared" si="0"/>
        <v>0</v>
      </c>
    </row>
    <row r="28" spans="1:6">
      <c r="A28" s="17">
        <v>20</v>
      </c>
      <c r="B28" s="20" t="s">
        <v>24</v>
      </c>
      <c r="C28" s="21" t="s">
        <v>5</v>
      </c>
      <c r="D28" s="22">
        <v>100</v>
      </c>
      <c r="E28" s="36"/>
      <c r="F28" s="24">
        <f t="shared" si="0"/>
        <v>0</v>
      </c>
    </row>
    <row r="29" spans="1:6">
      <c r="A29" s="17">
        <v>21</v>
      </c>
      <c r="B29" s="20" t="s">
        <v>25</v>
      </c>
      <c r="C29" s="21" t="s">
        <v>11</v>
      </c>
      <c r="D29" s="22">
        <v>3</v>
      </c>
      <c r="E29" s="36"/>
      <c r="F29" s="24">
        <f t="shared" si="0"/>
        <v>0</v>
      </c>
    </row>
    <row r="30" spans="1:6">
      <c r="A30" s="17">
        <v>22</v>
      </c>
      <c r="B30" s="20" t="s">
        <v>26</v>
      </c>
      <c r="C30" s="21" t="s">
        <v>11</v>
      </c>
      <c r="D30" s="22">
        <v>30</v>
      </c>
      <c r="E30" s="36"/>
      <c r="F30" s="24">
        <f t="shared" si="0"/>
        <v>0</v>
      </c>
    </row>
    <row r="31" spans="1:6">
      <c r="A31" s="17">
        <v>23</v>
      </c>
      <c r="B31" s="20" t="s">
        <v>27</v>
      </c>
      <c r="C31" s="21" t="s">
        <v>11</v>
      </c>
      <c r="D31" s="22">
        <v>5</v>
      </c>
      <c r="E31" s="36"/>
      <c r="F31" s="24">
        <f t="shared" si="0"/>
        <v>0</v>
      </c>
    </row>
    <row r="32" spans="1:6">
      <c r="A32" s="17">
        <v>24</v>
      </c>
      <c r="B32" s="20" t="s">
        <v>28</v>
      </c>
      <c r="C32" s="21" t="s">
        <v>11</v>
      </c>
      <c r="D32" s="22">
        <v>50</v>
      </c>
      <c r="E32" s="36"/>
      <c r="F32" s="24">
        <f t="shared" si="0"/>
        <v>0</v>
      </c>
    </row>
    <row r="33" spans="1:6">
      <c r="A33" s="17">
        <v>25</v>
      </c>
      <c r="B33" s="20" t="s">
        <v>29</v>
      </c>
      <c r="C33" s="21" t="s">
        <v>30</v>
      </c>
      <c r="D33" s="22">
        <v>20</v>
      </c>
      <c r="E33" s="36"/>
      <c r="F33" s="24">
        <f t="shared" si="0"/>
        <v>0</v>
      </c>
    </row>
    <row r="34" spans="1:6">
      <c r="A34" s="17">
        <v>26</v>
      </c>
      <c r="B34" s="20" t="s">
        <v>31</v>
      </c>
      <c r="C34" s="21" t="s">
        <v>11</v>
      </c>
      <c r="D34" s="22">
        <v>12</v>
      </c>
      <c r="E34" s="36"/>
      <c r="F34" s="24">
        <f t="shared" si="0"/>
        <v>0</v>
      </c>
    </row>
    <row r="35" spans="1:6">
      <c r="A35" s="17">
        <v>27</v>
      </c>
      <c r="B35" s="20" t="s">
        <v>32</v>
      </c>
      <c r="C35" s="21" t="s">
        <v>11</v>
      </c>
      <c r="D35" s="22">
        <v>50</v>
      </c>
      <c r="E35" s="36"/>
      <c r="F35" s="24">
        <f t="shared" si="0"/>
        <v>0</v>
      </c>
    </row>
    <row r="36" spans="1:6">
      <c r="A36" s="17">
        <v>28</v>
      </c>
      <c r="B36" s="20" t="s">
        <v>33</v>
      </c>
      <c r="C36" s="21" t="s">
        <v>11</v>
      </c>
      <c r="D36" s="22">
        <v>100</v>
      </c>
      <c r="E36" s="36"/>
      <c r="F36" s="24">
        <f t="shared" si="0"/>
        <v>0</v>
      </c>
    </row>
    <row r="37" spans="1:6">
      <c r="A37" s="17">
        <v>29</v>
      </c>
      <c r="B37" s="20" t="s">
        <v>34</v>
      </c>
      <c r="C37" s="21" t="s">
        <v>35</v>
      </c>
      <c r="D37" s="22">
        <v>25</v>
      </c>
      <c r="E37" s="36"/>
      <c r="F37" s="24">
        <f t="shared" si="0"/>
        <v>0</v>
      </c>
    </row>
    <row r="38" spans="1:6">
      <c r="A38" s="17">
        <v>30</v>
      </c>
      <c r="B38" s="20" t="s">
        <v>36</v>
      </c>
      <c r="C38" s="21" t="s">
        <v>11</v>
      </c>
      <c r="D38" s="22">
        <v>1</v>
      </c>
      <c r="E38" s="36"/>
      <c r="F38" s="24">
        <f t="shared" si="0"/>
        <v>0</v>
      </c>
    </row>
    <row r="39" spans="1:6">
      <c r="A39" s="17">
        <v>31</v>
      </c>
      <c r="B39" s="20" t="s">
        <v>37</v>
      </c>
      <c r="C39" s="21" t="s">
        <v>11</v>
      </c>
      <c r="D39" s="22">
        <v>5</v>
      </c>
      <c r="E39" s="36"/>
      <c r="F39" s="24">
        <f t="shared" si="0"/>
        <v>0</v>
      </c>
    </row>
    <row r="40" spans="1:6">
      <c r="A40" s="17">
        <v>32</v>
      </c>
      <c r="B40" s="20" t="s">
        <v>38</v>
      </c>
      <c r="C40" s="21" t="s">
        <v>11</v>
      </c>
      <c r="D40" s="22">
        <v>10</v>
      </c>
      <c r="E40" s="36"/>
      <c r="F40" s="24">
        <f t="shared" si="0"/>
        <v>0</v>
      </c>
    </row>
    <row r="41" spans="1:6">
      <c r="A41" s="17">
        <v>33</v>
      </c>
      <c r="B41" s="20" t="s">
        <v>39</v>
      </c>
      <c r="C41" s="21" t="s">
        <v>11</v>
      </c>
      <c r="D41" s="22">
        <v>10</v>
      </c>
      <c r="E41" s="36"/>
      <c r="F41" s="24">
        <f t="shared" si="0"/>
        <v>0</v>
      </c>
    </row>
    <row r="42" spans="1:6">
      <c r="A42" s="17">
        <v>34</v>
      </c>
      <c r="B42" s="20" t="s">
        <v>40</v>
      </c>
      <c r="C42" s="21" t="s">
        <v>11</v>
      </c>
      <c r="D42" s="22">
        <v>2</v>
      </c>
      <c r="E42" s="36"/>
      <c r="F42" s="24">
        <f t="shared" si="0"/>
        <v>0</v>
      </c>
    </row>
    <row r="43" spans="1:6">
      <c r="A43" s="17">
        <v>35</v>
      </c>
      <c r="B43" s="20" t="s">
        <v>41</v>
      </c>
      <c r="C43" s="21" t="s">
        <v>11</v>
      </c>
      <c r="D43" s="22">
        <v>1</v>
      </c>
      <c r="E43" s="36"/>
      <c r="F43" s="24">
        <f t="shared" si="0"/>
        <v>0</v>
      </c>
    </row>
    <row r="44" spans="1:6">
      <c r="A44" s="17">
        <v>36</v>
      </c>
      <c r="B44" s="20" t="s">
        <v>42</v>
      </c>
      <c r="C44" s="21" t="s">
        <v>11</v>
      </c>
      <c r="D44" s="22">
        <v>1</v>
      </c>
      <c r="E44" s="36"/>
      <c r="F44" s="24">
        <f t="shared" si="0"/>
        <v>0</v>
      </c>
    </row>
    <row r="45" spans="1:6">
      <c r="A45" s="17">
        <v>37</v>
      </c>
      <c r="B45" s="20" t="s">
        <v>43</v>
      </c>
      <c r="C45" s="21" t="s">
        <v>11</v>
      </c>
      <c r="D45" s="22">
        <v>1</v>
      </c>
      <c r="E45" s="36"/>
      <c r="F45" s="24">
        <f t="shared" si="0"/>
        <v>0</v>
      </c>
    </row>
    <row r="46" spans="1:6">
      <c r="A46" s="17">
        <v>38</v>
      </c>
      <c r="B46" s="20" t="s">
        <v>44</v>
      </c>
      <c r="C46" s="21" t="s">
        <v>11</v>
      </c>
      <c r="D46" s="22">
        <v>1</v>
      </c>
      <c r="E46" s="36"/>
      <c r="F46" s="24">
        <f t="shared" si="0"/>
        <v>0</v>
      </c>
    </row>
    <row r="47" spans="1:6">
      <c r="A47" s="17">
        <v>39</v>
      </c>
      <c r="B47" s="20" t="s">
        <v>45</v>
      </c>
      <c r="C47" s="21" t="s">
        <v>11</v>
      </c>
      <c r="D47" s="22">
        <v>1</v>
      </c>
      <c r="E47" s="36"/>
      <c r="F47" s="24">
        <f t="shared" si="0"/>
        <v>0</v>
      </c>
    </row>
    <row r="48" spans="1:6">
      <c r="A48" s="17">
        <v>40</v>
      </c>
      <c r="B48" s="20" t="s">
        <v>46</v>
      </c>
      <c r="C48" s="21" t="s">
        <v>11</v>
      </c>
      <c r="D48" s="22">
        <v>1</v>
      </c>
      <c r="E48" s="36"/>
      <c r="F48" s="24">
        <f t="shared" si="0"/>
        <v>0</v>
      </c>
    </row>
    <row r="49" spans="1:6">
      <c r="A49" s="17">
        <v>41</v>
      </c>
      <c r="B49" s="20" t="s">
        <v>47</v>
      </c>
      <c r="C49" s="21" t="s">
        <v>11</v>
      </c>
      <c r="D49" s="22">
        <v>5</v>
      </c>
      <c r="E49" s="36"/>
      <c r="F49" s="24">
        <f t="shared" si="0"/>
        <v>0</v>
      </c>
    </row>
    <row r="50" spans="1:6">
      <c r="A50" s="17">
        <v>42</v>
      </c>
      <c r="B50" s="20" t="s">
        <v>48</v>
      </c>
      <c r="C50" s="21" t="s">
        <v>11</v>
      </c>
      <c r="D50" s="22">
        <v>8</v>
      </c>
      <c r="E50" s="36"/>
      <c r="F50" s="24">
        <f t="shared" si="0"/>
        <v>0</v>
      </c>
    </row>
    <row r="51" spans="1:6">
      <c r="A51" s="17">
        <v>43</v>
      </c>
      <c r="B51" s="20" t="s">
        <v>49</v>
      </c>
      <c r="C51" s="21" t="s">
        <v>11</v>
      </c>
      <c r="D51" s="22">
        <v>3</v>
      </c>
      <c r="E51" s="36"/>
      <c r="F51" s="24">
        <f t="shared" si="0"/>
        <v>0</v>
      </c>
    </row>
    <row r="52" spans="1:6">
      <c r="A52" s="17">
        <v>44</v>
      </c>
      <c r="B52" s="20" t="s">
        <v>50</v>
      </c>
      <c r="C52" s="21" t="s">
        <v>11</v>
      </c>
      <c r="D52" s="22">
        <v>15</v>
      </c>
      <c r="E52" s="36"/>
      <c r="F52" s="24">
        <f t="shared" si="0"/>
        <v>0</v>
      </c>
    </row>
    <row r="53" spans="1:6">
      <c r="A53" s="17">
        <v>45</v>
      </c>
      <c r="B53" s="20" t="s">
        <v>51</v>
      </c>
      <c r="C53" s="21" t="s">
        <v>11</v>
      </c>
      <c r="D53" s="22">
        <v>5</v>
      </c>
      <c r="E53" s="36"/>
      <c r="F53" s="24">
        <f t="shared" si="0"/>
        <v>0</v>
      </c>
    </row>
    <row r="54" spans="1:6">
      <c r="A54" s="17">
        <v>46</v>
      </c>
      <c r="B54" s="20" t="s">
        <v>52</v>
      </c>
      <c r="C54" s="21" t="s">
        <v>11</v>
      </c>
      <c r="D54" s="22">
        <v>10</v>
      </c>
      <c r="E54" s="36"/>
      <c r="F54" s="24">
        <f t="shared" si="0"/>
        <v>0</v>
      </c>
    </row>
    <row r="55" spans="1:6" ht="29">
      <c r="A55" s="17">
        <v>47</v>
      </c>
      <c r="B55" s="20" t="s">
        <v>53</v>
      </c>
      <c r="C55" s="21" t="s">
        <v>11</v>
      </c>
      <c r="D55" s="22">
        <v>15</v>
      </c>
      <c r="E55" s="36"/>
      <c r="F55" s="24">
        <f>D55*E55</f>
        <v>0</v>
      </c>
    </row>
    <row r="56" spans="1:6">
      <c r="A56" s="17"/>
      <c r="B56" s="20"/>
      <c r="C56" s="21"/>
      <c r="D56" s="22"/>
      <c r="E56" s="23"/>
      <c r="F56" s="24"/>
    </row>
    <row r="57" spans="1:6">
      <c r="A57" s="17"/>
      <c r="B57" s="20"/>
      <c r="C57" s="21"/>
      <c r="D57" s="22"/>
      <c r="E57" s="13" t="s">
        <v>148</v>
      </c>
      <c r="F57" s="24">
        <f>SUM(F9:F55)</f>
        <v>0</v>
      </c>
    </row>
    <row r="58" spans="1:6">
      <c r="A58" s="9"/>
      <c r="B58" s="2"/>
      <c r="C58" s="1"/>
      <c r="D58" s="3"/>
      <c r="E58" s="6"/>
    </row>
    <row r="59" spans="1:6">
      <c r="A59" s="41" t="s">
        <v>152</v>
      </c>
      <c r="B59" s="42"/>
      <c r="C59" s="42"/>
      <c r="D59" s="43"/>
      <c r="E59" s="23"/>
      <c r="F59" s="24"/>
    </row>
    <row r="60" spans="1:6">
      <c r="A60" s="16"/>
      <c r="B60" s="16"/>
      <c r="C60" s="16"/>
      <c r="D60" s="16"/>
      <c r="E60" s="23"/>
      <c r="F60" s="24"/>
    </row>
    <row r="61" spans="1:6" s="10" customFormat="1">
      <c r="A61" s="17" t="s">
        <v>0</v>
      </c>
      <c r="B61" s="17" t="s">
        <v>1</v>
      </c>
      <c r="C61" s="17" t="s">
        <v>2</v>
      </c>
      <c r="D61" s="17" t="s">
        <v>3</v>
      </c>
      <c r="E61" s="18"/>
      <c r="F61" s="19"/>
    </row>
    <row r="62" spans="1:6" ht="43.5">
      <c r="A62" s="17">
        <v>1</v>
      </c>
      <c r="B62" s="20" t="s">
        <v>54</v>
      </c>
      <c r="C62" s="21" t="s">
        <v>11</v>
      </c>
      <c r="D62" s="22">
        <v>150</v>
      </c>
      <c r="E62" s="36"/>
      <c r="F62" s="24">
        <f>D62*E62</f>
        <v>0</v>
      </c>
    </row>
    <row r="63" spans="1:6">
      <c r="A63" s="17">
        <v>2</v>
      </c>
      <c r="B63" s="20" t="s">
        <v>55</v>
      </c>
      <c r="C63" s="21" t="s">
        <v>5</v>
      </c>
      <c r="D63" s="22">
        <v>3000</v>
      </c>
      <c r="E63" s="36"/>
      <c r="F63" s="24">
        <f>D63*E63</f>
        <v>0</v>
      </c>
    </row>
    <row r="64" spans="1:6" ht="29">
      <c r="A64" s="26">
        <v>3</v>
      </c>
      <c r="B64" s="20" t="s">
        <v>56</v>
      </c>
      <c r="C64" s="21" t="s">
        <v>11</v>
      </c>
      <c r="D64" s="20">
        <v>250</v>
      </c>
      <c r="E64" s="36"/>
      <c r="F64" s="24">
        <f t="shared" ref="F64:F67" si="1">D64*E64</f>
        <v>0</v>
      </c>
    </row>
    <row r="65" spans="1:6">
      <c r="A65" s="26">
        <v>4</v>
      </c>
      <c r="B65" s="20" t="s">
        <v>57</v>
      </c>
      <c r="C65" s="21" t="s">
        <v>5</v>
      </c>
      <c r="D65" s="20">
        <v>300</v>
      </c>
      <c r="E65" s="36"/>
      <c r="F65" s="24">
        <f t="shared" si="1"/>
        <v>0</v>
      </c>
    </row>
    <row r="66" spans="1:6" ht="43.5">
      <c r="A66" s="26">
        <v>5</v>
      </c>
      <c r="B66" s="20" t="s">
        <v>58</v>
      </c>
      <c r="C66" s="21" t="s">
        <v>11</v>
      </c>
      <c r="D66" s="20">
        <v>10</v>
      </c>
      <c r="E66" s="36"/>
      <c r="F66" s="24">
        <f t="shared" si="1"/>
        <v>0</v>
      </c>
    </row>
    <row r="67" spans="1:6">
      <c r="A67" s="26">
        <v>6</v>
      </c>
      <c r="B67" s="20" t="s">
        <v>59</v>
      </c>
      <c r="C67" s="21" t="s">
        <v>5</v>
      </c>
      <c r="D67" s="20">
        <v>20</v>
      </c>
      <c r="E67" s="36"/>
      <c r="F67" s="24">
        <f t="shared" si="1"/>
        <v>0</v>
      </c>
    </row>
    <row r="68" spans="1:6">
      <c r="A68" s="26"/>
      <c r="B68" s="20"/>
      <c r="C68" s="21"/>
      <c r="D68" s="20"/>
      <c r="E68" s="23"/>
      <c r="F68" s="24"/>
    </row>
    <row r="69" spans="1:6">
      <c r="A69" s="26"/>
      <c r="B69" s="20"/>
      <c r="C69" s="21"/>
      <c r="D69" s="20"/>
      <c r="E69" s="13" t="s">
        <v>154</v>
      </c>
      <c r="F69" s="24">
        <f>SUM(F62:F67)</f>
        <v>0</v>
      </c>
    </row>
    <row r="71" spans="1:6">
      <c r="A71" s="41" t="s">
        <v>155</v>
      </c>
      <c r="B71" s="42"/>
      <c r="C71" s="42"/>
      <c r="D71" s="43"/>
      <c r="E71" s="23"/>
      <c r="F71" s="24"/>
    </row>
    <row r="72" spans="1:6">
      <c r="A72" s="16"/>
      <c r="B72" s="16"/>
      <c r="C72" s="16"/>
      <c r="D72" s="16"/>
      <c r="E72" s="23"/>
      <c r="F72" s="24"/>
    </row>
    <row r="73" spans="1:6" s="10" customFormat="1">
      <c r="A73" s="17" t="s">
        <v>0</v>
      </c>
      <c r="B73" s="17" t="s">
        <v>1</v>
      </c>
      <c r="C73" s="17" t="s">
        <v>2</v>
      </c>
      <c r="D73" s="17" t="s">
        <v>3</v>
      </c>
      <c r="E73" s="18"/>
      <c r="F73" s="19"/>
    </row>
    <row r="74" spans="1:6" ht="43.5">
      <c r="A74" s="17">
        <v>1</v>
      </c>
      <c r="B74" s="20" t="s">
        <v>60</v>
      </c>
      <c r="C74" s="21" t="s">
        <v>11</v>
      </c>
      <c r="D74" s="22">
        <v>15</v>
      </c>
      <c r="E74" s="36"/>
      <c r="F74" s="24">
        <f>D74*E74</f>
        <v>0</v>
      </c>
    </row>
    <row r="75" spans="1:6" s="5" customFormat="1">
      <c r="A75" s="17">
        <v>2</v>
      </c>
      <c r="B75" s="27" t="s">
        <v>55</v>
      </c>
      <c r="C75" s="28" t="s">
        <v>5</v>
      </c>
      <c r="D75" s="29">
        <v>400</v>
      </c>
      <c r="E75" s="37"/>
      <c r="F75" s="24">
        <f>D75*E75</f>
        <v>0</v>
      </c>
    </row>
    <row r="76" spans="1:6" ht="29">
      <c r="A76" s="17">
        <v>3</v>
      </c>
      <c r="B76" s="20" t="s">
        <v>61</v>
      </c>
      <c r="C76" s="21" t="s">
        <v>11</v>
      </c>
      <c r="D76" s="22">
        <v>15</v>
      </c>
      <c r="E76" s="36"/>
      <c r="F76" s="24">
        <f t="shared" ref="F76:F79" si="2">D76*E76</f>
        <v>0</v>
      </c>
    </row>
    <row r="77" spans="1:6">
      <c r="A77" s="17">
        <v>4</v>
      </c>
      <c r="B77" s="20" t="s">
        <v>57</v>
      </c>
      <c r="C77" s="21" t="s">
        <v>5</v>
      </c>
      <c r="D77" s="22">
        <v>50</v>
      </c>
      <c r="E77" s="36"/>
      <c r="F77" s="24">
        <f t="shared" si="2"/>
        <v>0</v>
      </c>
    </row>
    <row r="78" spans="1:6" ht="43.5">
      <c r="A78" s="17">
        <v>5</v>
      </c>
      <c r="B78" s="20" t="s">
        <v>62</v>
      </c>
      <c r="C78" s="21" t="s">
        <v>11</v>
      </c>
      <c r="D78" s="22">
        <v>10</v>
      </c>
      <c r="E78" s="36"/>
      <c r="F78" s="24">
        <f t="shared" si="2"/>
        <v>0</v>
      </c>
    </row>
    <row r="79" spans="1:6">
      <c r="A79" s="17">
        <v>6</v>
      </c>
      <c r="B79" s="20" t="s">
        <v>59</v>
      </c>
      <c r="C79" s="21" t="s">
        <v>5</v>
      </c>
      <c r="D79" s="22">
        <v>20</v>
      </c>
      <c r="E79" s="36"/>
      <c r="F79" s="24">
        <f t="shared" si="2"/>
        <v>0</v>
      </c>
    </row>
    <row r="80" spans="1:6">
      <c r="A80" s="17"/>
      <c r="B80" s="20"/>
      <c r="C80" s="21"/>
      <c r="D80" s="22"/>
      <c r="E80" s="23"/>
      <c r="F80" s="24"/>
    </row>
    <row r="81" spans="1:6">
      <c r="A81" s="17"/>
      <c r="B81" s="20"/>
      <c r="C81" s="21"/>
      <c r="D81" s="22"/>
      <c r="E81" s="13" t="s">
        <v>156</v>
      </c>
      <c r="F81" s="24">
        <f>SUM(F74:F79)</f>
        <v>0</v>
      </c>
    </row>
    <row r="82" spans="1:6">
      <c r="A82" s="9"/>
      <c r="B82" s="2"/>
      <c r="C82" s="1"/>
      <c r="D82" s="3"/>
    </row>
    <row r="83" spans="1:6">
      <c r="A83" s="38" t="s">
        <v>157</v>
      </c>
      <c r="B83" s="39"/>
      <c r="C83" s="39"/>
      <c r="D83" s="40"/>
      <c r="E83" s="23"/>
      <c r="F83" s="24"/>
    </row>
    <row r="84" spans="1:6">
      <c r="A84" s="30"/>
      <c r="B84" s="30"/>
      <c r="C84" s="30"/>
      <c r="D84" s="30"/>
      <c r="E84" s="23"/>
      <c r="F84" s="24"/>
    </row>
    <row r="85" spans="1:6">
      <c r="A85" s="17" t="s">
        <v>0</v>
      </c>
      <c r="B85" s="21" t="s">
        <v>1</v>
      </c>
      <c r="C85" s="21" t="s">
        <v>2</v>
      </c>
      <c r="D85" s="21" t="s">
        <v>3</v>
      </c>
      <c r="E85" s="23"/>
      <c r="F85" s="24"/>
    </row>
    <row r="86" spans="1:6" ht="47.5" customHeight="1">
      <c r="A86" s="17">
        <v>1</v>
      </c>
      <c r="B86" s="20" t="s">
        <v>63</v>
      </c>
      <c r="C86" s="21" t="s">
        <v>64</v>
      </c>
      <c r="D86" s="25">
        <v>5500</v>
      </c>
      <c r="E86" s="36"/>
      <c r="F86" s="24">
        <f>D86*E86</f>
        <v>0</v>
      </c>
    </row>
    <row r="87" spans="1:6" ht="43.5">
      <c r="A87" s="17">
        <v>2</v>
      </c>
      <c r="B87" s="20" t="s">
        <v>65</v>
      </c>
      <c r="C87" s="21" t="s">
        <v>64</v>
      </c>
      <c r="D87" s="31">
        <v>4000</v>
      </c>
      <c r="E87" s="36"/>
      <c r="F87" s="24">
        <f>D87*E87</f>
        <v>0</v>
      </c>
    </row>
    <row r="88" spans="1:6" ht="29">
      <c r="A88" s="17">
        <v>3</v>
      </c>
      <c r="B88" s="20" t="s">
        <v>66</v>
      </c>
      <c r="C88" s="21" t="s">
        <v>67</v>
      </c>
      <c r="D88" s="22">
        <v>500</v>
      </c>
      <c r="E88" s="36"/>
      <c r="F88" s="24">
        <f t="shared" ref="F88:F111" si="3">D88*E88</f>
        <v>0</v>
      </c>
    </row>
    <row r="89" spans="1:6">
      <c r="A89" s="17">
        <v>4</v>
      </c>
      <c r="B89" s="20" t="s">
        <v>68</v>
      </c>
      <c r="C89" s="21" t="s">
        <v>64</v>
      </c>
      <c r="D89" s="22">
        <v>500</v>
      </c>
      <c r="E89" s="36"/>
      <c r="F89" s="24">
        <f t="shared" si="3"/>
        <v>0</v>
      </c>
    </row>
    <row r="90" spans="1:6">
      <c r="A90" s="17">
        <v>5</v>
      </c>
      <c r="B90" s="20" t="s">
        <v>69</v>
      </c>
      <c r="C90" s="21" t="s">
        <v>64</v>
      </c>
      <c r="D90" s="22">
        <v>100</v>
      </c>
      <c r="E90" s="36"/>
      <c r="F90" s="24">
        <f t="shared" si="3"/>
        <v>0</v>
      </c>
    </row>
    <row r="91" spans="1:6">
      <c r="A91" s="17">
        <v>6</v>
      </c>
      <c r="B91" s="20" t="s">
        <v>70</v>
      </c>
      <c r="C91" s="21" t="s">
        <v>5</v>
      </c>
      <c r="D91" s="22">
        <v>500</v>
      </c>
      <c r="E91" s="36"/>
      <c r="F91" s="24">
        <f t="shared" si="3"/>
        <v>0</v>
      </c>
    </row>
    <row r="92" spans="1:6">
      <c r="A92" s="17">
        <v>7</v>
      </c>
      <c r="B92" s="20" t="s">
        <v>71</v>
      </c>
      <c r="C92" s="21" t="s">
        <v>5</v>
      </c>
      <c r="D92" s="22">
        <v>75</v>
      </c>
      <c r="E92" s="36"/>
      <c r="F92" s="24">
        <f t="shared" si="3"/>
        <v>0</v>
      </c>
    </row>
    <row r="93" spans="1:6">
      <c r="A93" s="17">
        <v>8</v>
      </c>
      <c r="B93" s="20" t="s">
        <v>72</v>
      </c>
      <c r="C93" s="21" t="s">
        <v>73</v>
      </c>
      <c r="D93" s="22">
        <v>25</v>
      </c>
      <c r="E93" s="36"/>
      <c r="F93" s="24">
        <f t="shared" si="3"/>
        <v>0</v>
      </c>
    </row>
    <row r="94" spans="1:6">
      <c r="A94" s="17">
        <v>9</v>
      </c>
      <c r="B94" s="20" t="s">
        <v>74</v>
      </c>
      <c r="C94" s="21" t="s">
        <v>73</v>
      </c>
      <c r="D94" s="22">
        <v>25</v>
      </c>
      <c r="E94" s="36"/>
      <c r="F94" s="24">
        <f t="shared" si="3"/>
        <v>0</v>
      </c>
    </row>
    <row r="95" spans="1:6">
      <c r="A95" s="17">
        <v>10</v>
      </c>
      <c r="B95" s="20" t="s">
        <v>75</v>
      </c>
      <c r="C95" s="21" t="s">
        <v>76</v>
      </c>
      <c r="D95" s="22">
        <v>1</v>
      </c>
      <c r="E95" s="36"/>
      <c r="F95" s="24">
        <f t="shared" si="3"/>
        <v>0</v>
      </c>
    </row>
    <row r="96" spans="1:6">
      <c r="A96" s="17">
        <v>11</v>
      </c>
      <c r="B96" s="20" t="s">
        <v>77</v>
      </c>
      <c r="C96" s="21" t="s">
        <v>78</v>
      </c>
      <c r="D96" s="22">
        <v>300</v>
      </c>
      <c r="E96" s="36"/>
      <c r="F96" s="24">
        <f t="shared" si="3"/>
        <v>0</v>
      </c>
    </row>
    <row r="97" spans="1:6">
      <c r="A97" s="17">
        <v>12</v>
      </c>
      <c r="B97" s="20" t="s">
        <v>79</v>
      </c>
      <c r="C97" s="21" t="s">
        <v>78</v>
      </c>
      <c r="D97" s="22">
        <v>500</v>
      </c>
      <c r="E97" s="36"/>
      <c r="F97" s="24">
        <f t="shared" si="3"/>
        <v>0</v>
      </c>
    </row>
    <row r="98" spans="1:6">
      <c r="A98" s="17">
        <v>13</v>
      </c>
      <c r="B98" s="20" t="s">
        <v>80</v>
      </c>
      <c r="C98" s="21" t="s">
        <v>73</v>
      </c>
      <c r="D98" s="22">
        <v>500</v>
      </c>
      <c r="E98" s="36"/>
      <c r="F98" s="24">
        <f t="shared" si="3"/>
        <v>0</v>
      </c>
    </row>
    <row r="99" spans="1:6">
      <c r="A99" s="17">
        <v>14</v>
      </c>
      <c r="B99" s="20" t="s">
        <v>81</v>
      </c>
      <c r="C99" s="21" t="s">
        <v>73</v>
      </c>
      <c r="D99" s="22">
        <v>300</v>
      </c>
      <c r="E99" s="36"/>
      <c r="F99" s="24">
        <f t="shared" si="3"/>
        <v>0</v>
      </c>
    </row>
    <row r="100" spans="1:6">
      <c r="A100" s="17">
        <v>15</v>
      </c>
      <c r="B100" s="20" t="s">
        <v>82</v>
      </c>
      <c r="C100" s="21" t="s">
        <v>64</v>
      </c>
      <c r="D100" s="22">
        <v>500</v>
      </c>
      <c r="E100" s="36"/>
      <c r="F100" s="24">
        <f t="shared" si="3"/>
        <v>0</v>
      </c>
    </row>
    <row r="101" spans="1:6">
      <c r="A101" s="17">
        <v>16</v>
      </c>
      <c r="B101" s="20" t="s">
        <v>83</v>
      </c>
      <c r="C101" s="21" t="s">
        <v>5</v>
      </c>
      <c r="D101" s="22">
        <v>50</v>
      </c>
      <c r="E101" s="36"/>
      <c r="F101" s="24">
        <f t="shared" si="3"/>
        <v>0</v>
      </c>
    </row>
    <row r="102" spans="1:6">
      <c r="A102" s="17">
        <v>17</v>
      </c>
      <c r="B102" s="20" t="s">
        <v>84</v>
      </c>
      <c r="C102" s="21" t="s">
        <v>5</v>
      </c>
      <c r="D102" s="22">
        <v>500</v>
      </c>
      <c r="E102" s="36"/>
      <c r="F102" s="24">
        <f t="shared" si="3"/>
        <v>0</v>
      </c>
    </row>
    <row r="103" spans="1:6">
      <c r="A103" s="17">
        <v>18</v>
      </c>
      <c r="B103" s="20" t="s">
        <v>85</v>
      </c>
      <c r="C103" s="21" t="s">
        <v>5</v>
      </c>
      <c r="D103" s="22">
        <v>100</v>
      </c>
      <c r="E103" s="36"/>
      <c r="F103" s="24">
        <f t="shared" si="3"/>
        <v>0</v>
      </c>
    </row>
    <row r="104" spans="1:6">
      <c r="A104" s="17">
        <v>19</v>
      </c>
      <c r="B104" s="20" t="s">
        <v>86</v>
      </c>
      <c r="C104" s="21" t="s">
        <v>11</v>
      </c>
      <c r="D104" s="22">
        <v>20</v>
      </c>
      <c r="E104" s="36"/>
      <c r="F104" s="24">
        <f t="shared" si="3"/>
        <v>0</v>
      </c>
    </row>
    <row r="105" spans="1:6">
      <c r="A105" s="17">
        <v>20</v>
      </c>
      <c r="B105" s="20" t="s">
        <v>87</v>
      </c>
      <c r="C105" s="21" t="s">
        <v>64</v>
      </c>
      <c r="D105" s="22">
        <v>300</v>
      </c>
      <c r="E105" s="36"/>
      <c r="F105" s="24">
        <f t="shared" si="3"/>
        <v>0</v>
      </c>
    </row>
    <row r="106" spans="1:6">
      <c r="A106" s="17">
        <v>21</v>
      </c>
      <c r="B106" s="20" t="s">
        <v>88</v>
      </c>
      <c r="C106" s="21" t="s">
        <v>64</v>
      </c>
      <c r="D106" s="22">
        <v>100</v>
      </c>
      <c r="E106" s="36"/>
      <c r="F106" s="24">
        <f t="shared" si="3"/>
        <v>0</v>
      </c>
    </row>
    <row r="107" spans="1:6">
      <c r="A107" s="17">
        <v>22</v>
      </c>
      <c r="B107" s="20" t="s">
        <v>89</v>
      </c>
      <c r="C107" s="21" t="s">
        <v>64</v>
      </c>
      <c r="D107" s="22">
        <v>50</v>
      </c>
      <c r="E107" s="36"/>
      <c r="F107" s="24">
        <f t="shared" si="3"/>
        <v>0</v>
      </c>
    </row>
    <row r="108" spans="1:6">
      <c r="A108" s="17">
        <v>23</v>
      </c>
      <c r="B108" s="20" t="s">
        <v>90</v>
      </c>
      <c r="C108" s="21" t="s">
        <v>78</v>
      </c>
      <c r="D108" s="22">
        <v>100</v>
      </c>
      <c r="E108" s="36"/>
      <c r="F108" s="24">
        <f t="shared" si="3"/>
        <v>0</v>
      </c>
    </row>
    <row r="109" spans="1:6">
      <c r="A109" s="17">
        <v>24</v>
      </c>
      <c r="B109" s="20" t="s">
        <v>91</v>
      </c>
      <c r="C109" s="21" t="s">
        <v>11</v>
      </c>
      <c r="D109" s="22">
        <v>30</v>
      </c>
      <c r="E109" s="36"/>
      <c r="F109" s="24">
        <f t="shared" si="3"/>
        <v>0</v>
      </c>
    </row>
    <row r="110" spans="1:6">
      <c r="A110" s="17">
        <v>25</v>
      </c>
      <c r="B110" s="20" t="s">
        <v>92</v>
      </c>
      <c r="C110" s="21" t="s">
        <v>64</v>
      </c>
      <c r="D110" s="22">
        <v>20</v>
      </c>
      <c r="E110" s="36"/>
      <c r="F110" s="24">
        <f t="shared" si="3"/>
        <v>0</v>
      </c>
    </row>
    <row r="111" spans="1:6">
      <c r="A111" s="17">
        <v>26</v>
      </c>
      <c r="B111" s="20" t="s">
        <v>93</v>
      </c>
      <c r="C111" s="21" t="s">
        <v>64</v>
      </c>
      <c r="D111" s="22">
        <v>20</v>
      </c>
      <c r="E111" s="36"/>
      <c r="F111" s="24">
        <f t="shared" si="3"/>
        <v>0</v>
      </c>
    </row>
    <row r="112" spans="1:6">
      <c r="A112" s="17"/>
      <c r="B112" s="20"/>
      <c r="C112" s="21"/>
      <c r="D112" s="22"/>
      <c r="E112" s="23"/>
      <c r="F112" s="24"/>
    </row>
    <row r="113" spans="1:6">
      <c r="A113" s="32"/>
      <c r="B113" s="23"/>
      <c r="C113" s="23"/>
      <c r="D113" s="23"/>
      <c r="E113" s="13" t="s">
        <v>158</v>
      </c>
      <c r="F113" s="24">
        <f>SUM(F86:F111)</f>
        <v>0</v>
      </c>
    </row>
    <row r="114" spans="1:6">
      <c r="A114" s="11"/>
    </row>
    <row r="115" spans="1:6" ht="29">
      <c r="A115" s="30"/>
      <c r="B115" s="30" t="s">
        <v>165</v>
      </c>
      <c r="C115" s="30"/>
      <c r="D115" s="30"/>
      <c r="E115" s="23"/>
      <c r="F115" s="24"/>
    </row>
    <row r="116" spans="1:6">
      <c r="A116" s="16"/>
      <c r="B116" s="16"/>
      <c r="C116" s="16"/>
      <c r="D116" s="16"/>
      <c r="E116" s="23"/>
      <c r="F116" s="24"/>
    </row>
    <row r="117" spans="1:6">
      <c r="A117" s="17" t="s">
        <v>0</v>
      </c>
      <c r="B117" s="21" t="s">
        <v>1</v>
      </c>
      <c r="C117" s="21" t="s">
        <v>2</v>
      </c>
      <c r="D117" s="21" t="s">
        <v>3</v>
      </c>
      <c r="E117" s="23"/>
      <c r="F117" s="24"/>
    </row>
    <row r="118" spans="1:6">
      <c r="A118" s="17">
        <v>1</v>
      </c>
      <c r="B118" s="20" t="s">
        <v>4</v>
      </c>
      <c r="C118" s="21" t="s">
        <v>5</v>
      </c>
      <c r="D118" s="22">
        <v>100</v>
      </c>
      <c r="E118" s="36"/>
      <c r="F118" s="24">
        <f>D118*E118</f>
        <v>0</v>
      </c>
    </row>
    <row r="119" spans="1:6">
      <c r="A119" s="17">
        <v>2</v>
      </c>
      <c r="B119" s="20" t="s">
        <v>6</v>
      </c>
      <c r="C119" s="21" t="s">
        <v>5</v>
      </c>
      <c r="D119" s="22">
        <v>100</v>
      </c>
      <c r="E119" s="36"/>
      <c r="F119" s="24">
        <f>D119*E119</f>
        <v>0</v>
      </c>
    </row>
    <row r="120" spans="1:6">
      <c r="A120" s="17">
        <v>3</v>
      </c>
      <c r="B120" s="20" t="s">
        <v>7</v>
      </c>
      <c r="C120" s="21" t="s">
        <v>5</v>
      </c>
      <c r="D120" s="22">
        <v>200</v>
      </c>
      <c r="E120" s="36"/>
      <c r="F120" s="24">
        <f t="shared" ref="F120:F132" si="4">D120*E120</f>
        <v>0</v>
      </c>
    </row>
    <row r="121" spans="1:6">
      <c r="A121" s="17">
        <v>4</v>
      </c>
      <c r="B121" s="20" t="s">
        <v>8</v>
      </c>
      <c r="C121" s="21" t="s">
        <v>5</v>
      </c>
      <c r="D121" s="22">
        <v>200</v>
      </c>
      <c r="E121" s="36"/>
      <c r="F121" s="24">
        <f t="shared" si="4"/>
        <v>0</v>
      </c>
    </row>
    <row r="122" spans="1:6">
      <c r="A122" s="17">
        <v>5</v>
      </c>
      <c r="B122" s="20" t="s">
        <v>9</v>
      </c>
      <c r="C122" s="21" t="s">
        <v>5</v>
      </c>
      <c r="D122" s="22">
        <v>50</v>
      </c>
      <c r="E122" s="36"/>
      <c r="F122" s="24">
        <f t="shared" si="4"/>
        <v>0</v>
      </c>
    </row>
    <row r="123" spans="1:6">
      <c r="A123" s="17">
        <v>6</v>
      </c>
      <c r="B123" s="20" t="s">
        <v>94</v>
      </c>
      <c r="C123" s="21" t="s">
        <v>5</v>
      </c>
      <c r="D123" s="22">
        <v>100</v>
      </c>
      <c r="E123" s="36"/>
      <c r="F123" s="24">
        <f t="shared" si="4"/>
        <v>0</v>
      </c>
    </row>
    <row r="124" spans="1:6">
      <c r="A124" s="17">
        <v>7</v>
      </c>
      <c r="B124" s="20" t="s">
        <v>21</v>
      </c>
      <c r="C124" s="21" t="s">
        <v>5</v>
      </c>
      <c r="D124" s="22">
        <v>100</v>
      </c>
      <c r="E124" s="36"/>
      <c r="F124" s="24">
        <f t="shared" si="4"/>
        <v>0</v>
      </c>
    </row>
    <row r="125" spans="1:6">
      <c r="A125" s="17">
        <v>8</v>
      </c>
      <c r="B125" s="20" t="s">
        <v>22</v>
      </c>
      <c r="C125" s="21" t="s">
        <v>5</v>
      </c>
      <c r="D125" s="22">
        <v>100</v>
      </c>
      <c r="E125" s="36"/>
      <c r="F125" s="24">
        <f t="shared" si="4"/>
        <v>0</v>
      </c>
    </row>
    <row r="126" spans="1:6">
      <c r="A126" s="17">
        <v>9</v>
      </c>
      <c r="B126" s="20" t="s">
        <v>23</v>
      </c>
      <c r="C126" s="21" t="s">
        <v>5</v>
      </c>
      <c r="D126" s="22">
        <v>100</v>
      </c>
      <c r="E126" s="36"/>
      <c r="F126" s="24">
        <f t="shared" si="4"/>
        <v>0</v>
      </c>
    </row>
    <row r="127" spans="1:6">
      <c r="A127" s="17">
        <v>10</v>
      </c>
      <c r="B127" s="20" t="s">
        <v>24</v>
      </c>
      <c r="C127" s="21" t="s">
        <v>5</v>
      </c>
      <c r="D127" s="22">
        <v>50</v>
      </c>
      <c r="E127" s="36"/>
      <c r="F127" s="24">
        <f t="shared" si="4"/>
        <v>0</v>
      </c>
    </row>
    <row r="128" spans="1:6">
      <c r="A128" s="17">
        <v>11</v>
      </c>
      <c r="B128" s="20" t="s">
        <v>95</v>
      </c>
      <c r="C128" s="21" t="s">
        <v>11</v>
      </c>
      <c r="D128" s="22">
        <v>2</v>
      </c>
      <c r="E128" s="36"/>
      <c r="F128" s="24">
        <f t="shared" si="4"/>
        <v>0</v>
      </c>
    </row>
    <row r="129" spans="1:6">
      <c r="A129" s="17">
        <v>12</v>
      </c>
      <c r="B129" s="20" t="s">
        <v>96</v>
      </c>
      <c r="C129" s="21" t="s">
        <v>11</v>
      </c>
      <c r="D129" s="22">
        <v>4</v>
      </c>
      <c r="E129" s="36"/>
      <c r="F129" s="24">
        <f t="shared" si="4"/>
        <v>0</v>
      </c>
    </row>
    <row r="130" spans="1:6" ht="43.5">
      <c r="A130" s="17">
        <v>13</v>
      </c>
      <c r="B130" s="20" t="s">
        <v>97</v>
      </c>
      <c r="C130" s="21" t="s">
        <v>11</v>
      </c>
      <c r="D130" s="22">
        <v>10</v>
      </c>
      <c r="E130" s="36"/>
      <c r="F130" s="24">
        <f t="shared" si="4"/>
        <v>0</v>
      </c>
    </row>
    <row r="131" spans="1:6">
      <c r="A131" s="17">
        <v>14</v>
      </c>
      <c r="B131" s="20" t="s">
        <v>98</v>
      </c>
      <c r="C131" s="21" t="s">
        <v>11</v>
      </c>
      <c r="D131" s="22">
        <v>4</v>
      </c>
      <c r="E131" s="36"/>
      <c r="F131" s="24">
        <f t="shared" si="4"/>
        <v>0</v>
      </c>
    </row>
    <row r="132" spans="1:6" ht="29">
      <c r="A132" s="17">
        <v>15</v>
      </c>
      <c r="B132" s="20" t="s">
        <v>99</v>
      </c>
      <c r="C132" s="21" t="s">
        <v>64</v>
      </c>
      <c r="D132" s="22">
        <v>200</v>
      </c>
      <c r="E132" s="36"/>
      <c r="F132" s="24">
        <f t="shared" si="4"/>
        <v>0</v>
      </c>
    </row>
    <row r="133" spans="1:6">
      <c r="A133" s="17"/>
      <c r="B133" s="20"/>
      <c r="C133" s="21"/>
      <c r="D133" s="22"/>
      <c r="E133" s="23"/>
      <c r="F133" s="24"/>
    </row>
    <row r="134" spans="1:6">
      <c r="A134" s="17"/>
      <c r="B134" s="20"/>
      <c r="C134" s="21"/>
      <c r="D134" s="22"/>
      <c r="E134" s="13" t="s">
        <v>159</v>
      </c>
      <c r="F134" s="24">
        <f>SUM(F118:F132)</f>
        <v>0</v>
      </c>
    </row>
    <row r="135" spans="1:6">
      <c r="A135" s="9"/>
      <c r="B135" s="2"/>
      <c r="C135" s="1"/>
      <c r="D135" s="3"/>
    </row>
    <row r="136" spans="1:6">
      <c r="A136" s="38" t="s">
        <v>160</v>
      </c>
      <c r="B136" s="39"/>
      <c r="C136" s="39"/>
      <c r="D136" s="40"/>
      <c r="E136" s="23"/>
      <c r="F136" s="24"/>
    </row>
    <row r="137" spans="1:6">
      <c r="A137" s="30"/>
      <c r="B137" s="30"/>
      <c r="C137" s="30"/>
      <c r="D137" s="30"/>
      <c r="E137" s="23"/>
      <c r="F137" s="24"/>
    </row>
    <row r="138" spans="1:6">
      <c r="A138" s="17" t="s">
        <v>0</v>
      </c>
      <c r="B138" s="21" t="s">
        <v>1</v>
      </c>
      <c r="C138" s="21" t="s">
        <v>2</v>
      </c>
      <c r="D138" s="21" t="s">
        <v>3</v>
      </c>
      <c r="E138" s="23"/>
      <c r="F138" s="24"/>
    </row>
    <row r="139" spans="1:6">
      <c r="A139" s="17">
        <v>1</v>
      </c>
      <c r="B139" s="20" t="s">
        <v>100</v>
      </c>
      <c r="C139" s="21" t="s">
        <v>101</v>
      </c>
      <c r="D139" s="22">
        <v>50</v>
      </c>
      <c r="E139" s="36"/>
      <c r="F139" s="24">
        <f>D139*E139</f>
        <v>0</v>
      </c>
    </row>
    <row r="140" spans="1:6">
      <c r="A140" s="17">
        <v>2</v>
      </c>
      <c r="B140" s="20" t="s">
        <v>102</v>
      </c>
      <c r="C140" s="21" t="s">
        <v>101</v>
      </c>
      <c r="D140" s="22">
        <v>40</v>
      </c>
      <c r="E140" s="36"/>
      <c r="F140" s="24">
        <f>D140*E140</f>
        <v>0</v>
      </c>
    </row>
    <row r="141" spans="1:6">
      <c r="A141" s="17">
        <v>3</v>
      </c>
      <c r="B141" s="20" t="s">
        <v>103</v>
      </c>
      <c r="C141" s="21" t="s">
        <v>101</v>
      </c>
      <c r="D141" s="22">
        <v>50</v>
      </c>
      <c r="E141" s="36"/>
      <c r="F141" s="24">
        <f t="shared" ref="F141:F168" si="5">D141*E141</f>
        <v>0</v>
      </c>
    </row>
    <row r="142" spans="1:6">
      <c r="A142" s="17">
        <v>4</v>
      </c>
      <c r="B142" s="20" t="s">
        <v>104</v>
      </c>
      <c r="C142" s="21" t="s">
        <v>101</v>
      </c>
      <c r="D142" s="22">
        <v>40</v>
      </c>
      <c r="E142" s="36"/>
      <c r="F142" s="24">
        <f t="shared" si="5"/>
        <v>0</v>
      </c>
    </row>
    <row r="143" spans="1:6">
      <c r="A143" s="17">
        <v>5</v>
      </c>
      <c r="B143" s="20" t="s">
        <v>105</v>
      </c>
      <c r="C143" s="21" t="s">
        <v>101</v>
      </c>
      <c r="D143" s="22">
        <v>40</v>
      </c>
      <c r="E143" s="36"/>
      <c r="F143" s="24">
        <f t="shared" si="5"/>
        <v>0</v>
      </c>
    </row>
    <row r="144" spans="1:6">
      <c r="A144" s="17">
        <v>6</v>
      </c>
      <c r="B144" s="20" t="s">
        <v>106</v>
      </c>
      <c r="C144" s="21" t="s">
        <v>101</v>
      </c>
      <c r="D144" s="22">
        <v>40</v>
      </c>
      <c r="E144" s="36"/>
      <c r="F144" s="24">
        <f t="shared" si="5"/>
        <v>0</v>
      </c>
    </row>
    <row r="145" spans="1:6">
      <c r="A145" s="17">
        <v>7</v>
      </c>
      <c r="B145" s="20" t="s">
        <v>107</v>
      </c>
      <c r="C145" s="21" t="s">
        <v>101</v>
      </c>
      <c r="D145" s="22">
        <v>40</v>
      </c>
      <c r="E145" s="36"/>
      <c r="F145" s="24">
        <f t="shared" si="5"/>
        <v>0</v>
      </c>
    </row>
    <row r="146" spans="1:6">
      <c r="A146" s="17">
        <v>8</v>
      </c>
      <c r="B146" s="20" t="s">
        <v>108</v>
      </c>
      <c r="C146" s="21" t="s">
        <v>101</v>
      </c>
      <c r="D146" s="22">
        <v>80</v>
      </c>
      <c r="E146" s="36"/>
      <c r="F146" s="24">
        <f t="shared" si="5"/>
        <v>0</v>
      </c>
    </row>
    <row r="147" spans="1:6">
      <c r="A147" s="17">
        <v>9</v>
      </c>
      <c r="B147" s="20" t="s">
        <v>109</v>
      </c>
      <c r="C147" s="21" t="s">
        <v>101</v>
      </c>
      <c r="D147" s="22">
        <v>20</v>
      </c>
      <c r="E147" s="36"/>
      <c r="F147" s="24">
        <f t="shared" si="5"/>
        <v>0</v>
      </c>
    </row>
    <row r="148" spans="1:6">
      <c r="A148" s="17">
        <v>10</v>
      </c>
      <c r="B148" s="20" t="s">
        <v>110</v>
      </c>
      <c r="C148" s="21" t="s">
        <v>101</v>
      </c>
      <c r="D148" s="22">
        <v>20</v>
      </c>
      <c r="E148" s="36"/>
      <c r="F148" s="24">
        <f t="shared" si="5"/>
        <v>0</v>
      </c>
    </row>
    <row r="149" spans="1:6">
      <c r="A149" s="17">
        <v>11</v>
      </c>
      <c r="B149" s="20" t="s">
        <v>111</v>
      </c>
      <c r="C149" s="21" t="s">
        <v>101</v>
      </c>
      <c r="D149" s="22">
        <v>20</v>
      </c>
      <c r="E149" s="36"/>
      <c r="F149" s="24">
        <f t="shared" si="5"/>
        <v>0</v>
      </c>
    </row>
    <row r="150" spans="1:6">
      <c r="A150" s="17">
        <v>12</v>
      </c>
      <c r="B150" s="20" t="s">
        <v>112</v>
      </c>
      <c r="C150" s="21" t="s">
        <v>101</v>
      </c>
      <c r="D150" s="22">
        <v>40</v>
      </c>
      <c r="E150" s="36"/>
      <c r="F150" s="24">
        <f t="shared" si="5"/>
        <v>0</v>
      </c>
    </row>
    <row r="151" spans="1:6" ht="29">
      <c r="A151" s="17">
        <v>13</v>
      </c>
      <c r="B151" s="20" t="s">
        <v>113</v>
      </c>
      <c r="C151" s="21" t="s">
        <v>101</v>
      </c>
      <c r="D151" s="22">
        <v>40</v>
      </c>
      <c r="E151" s="36"/>
      <c r="F151" s="24">
        <f t="shared" si="5"/>
        <v>0</v>
      </c>
    </row>
    <row r="152" spans="1:6">
      <c r="A152" s="17">
        <v>14</v>
      </c>
      <c r="B152" s="20" t="s">
        <v>114</v>
      </c>
      <c r="C152" s="21" t="s">
        <v>101</v>
      </c>
      <c r="D152" s="22">
        <v>20</v>
      </c>
      <c r="E152" s="36"/>
      <c r="F152" s="24">
        <f t="shared" si="5"/>
        <v>0</v>
      </c>
    </row>
    <row r="153" spans="1:6" ht="29">
      <c r="A153" s="17">
        <v>15</v>
      </c>
      <c r="B153" s="20" t="s">
        <v>115</v>
      </c>
      <c r="C153" s="21" t="s">
        <v>101</v>
      </c>
      <c r="D153" s="22">
        <v>40</v>
      </c>
      <c r="E153" s="36"/>
      <c r="F153" s="24">
        <f t="shared" si="5"/>
        <v>0</v>
      </c>
    </row>
    <row r="154" spans="1:6">
      <c r="A154" s="17">
        <v>16</v>
      </c>
      <c r="B154" s="20" t="s">
        <v>116</v>
      </c>
      <c r="C154" s="21" t="s">
        <v>101</v>
      </c>
      <c r="D154" s="22">
        <v>20</v>
      </c>
      <c r="E154" s="36"/>
      <c r="F154" s="24">
        <f t="shared" si="5"/>
        <v>0</v>
      </c>
    </row>
    <row r="155" spans="1:6">
      <c r="A155" s="17">
        <v>17</v>
      </c>
      <c r="B155" s="20" t="s">
        <v>117</v>
      </c>
      <c r="C155" s="21" t="s">
        <v>101</v>
      </c>
      <c r="D155" s="22">
        <v>20</v>
      </c>
      <c r="E155" s="36"/>
      <c r="F155" s="24">
        <f t="shared" si="5"/>
        <v>0</v>
      </c>
    </row>
    <row r="156" spans="1:6">
      <c r="A156" s="17">
        <v>18</v>
      </c>
      <c r="B156" s="20" t="s">
        <v>118</v>
      </c>
      <c r="C156" s="21" t="s">
        <v>119</v>
      </c>
      <c r="D156" s="22">
        <v>5</v>
      </c>
      <c r="E156" s="36"/>
      <c r="F156" s="24">
        <f t="shared" si="5"/>
        <v>0</v>
      </c>
    </row>
    <row r="157" spans="1:6">
      <c r="A157" s="17">
        <v>19</v>
      </c>
      <c r="B157" s="20" t="s">
        <v>120</v>
      </c>
      <c r="C157" s="21" t="s">
        <v>101</v>
      </c>
      <c r="D157" s="22">
        <v>10</v>
      </c>
      <c r="E157" s="36"/>
      <c r="F157" s="24">
        <f t="shared" si="5"/>
        <v>0</v>
      </c>
    </row>
    <row r="158" spans="1:6">
      <c r="A158" s="17">
        <v>20</v>
      </c>
      <c r="B158" s="20" t="s">
        <v>121</v>
      </c>
      <c r="C158" s="21" t="s">
        <v>119</v>
      </c>
      <c r="D158" s="22">
        <v>20</v>
      </c>
      <c r="E158" s="36"/>
      <c r="F158" s="24">
        <f t="shared" si="5"/>
        <v>0</v>
      </c>
    </row>
    <row r="159" spans="1:6">
      <c r="A159" s="17">
        <v>21</v>
      </c>
      <c r="B159" s="20" t="s">
        <v>122</v>
      </c>
      <c r="C159" s="21" t="s">
        <v>119</v>
      </c>
      <c r="D159" s="22">
        <v>20</v>
      </c>
      <c r="E159" s="36"/>
      <c r="F159" s="24">
        <f t="shared" si="5"/>
        <v>0</v>
      </c>
    </row>
    <row r="160" spans="1:6">
      <c r="A160" s="17">
        <v>22</v>
      </c>
      <c r="B160" s="20" t="s">
        <v>123</v>
      </c>
      <c r="C160" s="21" t="s">
        <v>101</v>
      </c>
      <c r="D160" s="22">
        <v>40</v>
      </c>
      <c r="E160" s="36"/>
      <c r="F160" s="24">
        <f t="shared" si="5"/>
        <v>0</v>
      </c>
    </row>
    <row r="161" spans="1:6">
      <c r="A161" s="17">
        <v>23</v>
      </c>
      <c r="B161" s="20" t="s">
        <v>124</v>
      </c>
      <c r="C161" s="21" t="s">
        <v>119</v>
      </c>
      <c r="D161" s="22">
        <v>20</v>
      </c>
      <c r="E161" s="36"/>
      <c r="F161" s="24">
        <f t="shared" si="5"/>
        <v>0</v>
      </c>
    </row>
    <row r="162" spans="1:6">
      <c r="A162" s="17">
        <v>24</v>
      </c>
      <c r="B162" s="20" t="s">
        <v>125</v>
      </c>
      <c r="C162" s="21" t="s">
        <v>101</v>
      </c>
      <c r="D162" s="22">
        <v>20</v>
      </c>
      <c r="E162" s="36"/>
      <c r="F162" s="24">
        <f t="shared" si="5"/>
        <v>0</v>
      </c>
    </row>
    <row r="163" spans="1:6">
      <c r="A163" s="17">
        <v>25</v>
      </c>
      <c r="B163" s="20" t="s">
        <v>86</v>
      </c>
      <c r="C163" s="21" t="s">
        <v>11</v>
      </c>
      <c r="D163" s="22">
        <v>5</v>
      </c>
      <c r="E163" s="36"/>
      <c r="F163" s="24">
        <f t="shared" si="5"/>
        <v>0</v>
      </c>
    </row>
    <row r="164" spans="1:6">
      <c r="A164" s="17">
        <v>26</v>
      </c>
      <c r="B164" s="20" t="s">
        <v>126</v>
      </c>
      <c r="C164" s="21" t="s">
        <v>119</v>
      </c>
      <c r="D164" s="22">
        <v>5</v>
      </c>
      <c r="E164" s="36"/>
      <c r="F164" s="24">
        <f t="shared" si="5"/>
        <v>0</v>
      </c>
    </row>
    <row r="165" spans="1:6">
      <c r="A165" s="17">
        <v>27</v>
      </c>
      <c r="B165" s="20" t="s">
        <v>127</v>
      </c>
      <c r="C165" s="21" t="s">
        <v>119</v>
      </c>
      <c r="D165" s="22">
        <v>2</v>
      </c>
      <c r="E165" s="36"/>
      <c r="F165" s="24">
        <f t="shared" si="5"/>
        <v>0</v>
      </c>
    </row>
    <row r="166" spans="1:6">
      <c r="A166" s="17">
        <v>28</v>
      </c>
      <c r="B166" s="20" t="s">
        <v>128</v>
      </c>
      <c r="C166" s="21" t="s">
        <v>129</v>
      </c>
      <c r="D166" s="22">
        <v>2</v>
      </c>
      <c r="E166" s="36"/>
      <c r="F166" s="24">
        <f t="shared" si="5"/>
        <v>0</v>
      </c>
    </row>
    <row r="167" spans="1:6">
      <c r="A167" s="17">
        <v>29</v>
      </c>
      <c r="B167" s="20" t="s">
        <v>130</v>
      </c>
      <c r="C167" s="21" t="s">
        <v>129</v>
      </c>
      <c r="D167" s="22">
        <v>2</v>
      </c>
      <c r="E167" s="36"/>
      <c r="F167" s="24">
        <f t="shared" si="5"/>
        <v>0</v>
      </c>
    </row>
    <row r="168" spans="1:6">
      <c r="A168" s="17">
        <v>30</v>
      </c>
      <c r="B168" s="20" t="s">
        <v>131</v>
      </c>
      <c r="C168" s="21" t="s">
        <v>11</v>
      </c>
      <c r="D168" s="22">
        <v>2</v>
      </c>
      <c r="E168" s="36"/>
      <c r="F168" s="24">
        <f t="shared" si="5"/>
        <v>0</v>
      </c>
    </row>
    <row r="169" spans="1:6">
      <c r="A169" s="17"/>
      <c r="B169" s="20"/>
      <c r="C169" s="21"/>
      <c r="D169" s="22"/>
      <c r="E169" s="23"/>
      <c r="F169" s="24"/>
    </row>
    <row r="170" spans="1:6">
      <c r="A170" s="17"/>
      <c r="B170" s="20"/>
      <c r="C170" s="21"/>
      <c r="D170" s="22"/>
      <c r="E170" s="13" t="s">
        <v>161</v>
      </c>
      <c r="F170" s="24">
        <f>SUM(F139:F168)</f>
        <v>0</v>
      </c>
    </row>
    <row r="171" spans="1:6">
      <c r="A171" s="12"/>
    </row>
    <row r="172" spans="1:6">
      <c r="A172" s="38" t="s">
        <v>162</v>
      </c>
      <c r="B172" s="39" t="s">
        <v>132</v>
      </c>
      <c r="C172" s="39"/>
      <c r="D172" s="40"/>
      <c r="E172" s="23"/>
      <c r="F172" s="24"/>
    </row>
    <row r="173" spans="1:6">
      <c r="A173" s="30"/>
      <c r="B173" s="30"/>
      <c r="C173" s="30"/>
      <c r="D173" s="30"/>
      <c r="E173" s="23"/>
      <c r="F173" s="24"/>
    </row>
    <row r="174" spans="1:6">
      <c r="A174" s="17" t="s">
        <v>0</v>
      </c>
      <c r="B174" s="21" t="s">
        <v>1</v>
      </c>
      <c r="C174" s="21" t="s">
        <v>2</v>
      </c>
      <c r="D174" s="21" t="s">
        <v>3</v>
      </c>
      <c r="E174" s="23"/>
      <c r="F174" s="24"/>
    </row>
    <row r="175" spans="1:6">
      <c r="A175" s="17">
        <v>1</v>
      </c>
      <c r="B175" s="20" t="s">
        <v>133</v>
      </c>
      <c r="C175" s="21" t="s">
        <v>11</v>
      </c>
      <c r="D175" s="22">
        <v>1</v>
      </c>
      <c r="E175" s="36"/>
      <c r="F175" s="24">
        <f>D175*E175</f>
        <v>0</v>
      </c>
    </row>
    <row r="176" spans="1:6">
      <c r="A176" s="17">
        <v>2</v>
      </c>
      <c r="B176" s="20" t="s">
        <v>100</v>
      </c>
      <c r="C176" s="21" t="s">
        <v>101</v>
      </c>
      <c r="D176" s="22">
        <v>14</v>
      </c>
      <c r="E176" s="36"/>
      <c r="F176" s="24">
        <f>D176*E176</f>
        <v>0</v>
      </c>
    </row>
    <row r="177" spans="1:6">
      <c r="A177" s="17">
        <v>3</v>
      </c>
      <c r="B177" s="20" t="s">
        <v>102</v>
      </c>
      <c r="C177" s="21" t="s">
        <v>101</v>
      </c>
      <c r="D177" s="22">
        <v>12</v>
      </c>
      <c r="E177" s="36"/>
      <c r="F177" s="24">
        <f t="shared" ref="F177:F206" si="6">D177*E177</f>
        <v>0</v>
      </c>
    </row>
    <row r="178" spans="1:6">
      <c r="A178" s="17">
        <v>4</v>
      </c>
      <c r="B178" s="20" t="s">
        <v>134</v>
      </c>
      <c r="C178" s="21" t="s">
        <v>101</v>
      </c>
      <c r="D178" s="22">
        <v>12</v>
      </c>
      <c r="E178" s="36"/>
      <c r="F178" s="24">
        <f t="shared" si="6"/>
        <v>0</v>
      </c>
    </row>
    <row r="179" spans="1:6">
      <c r="A179" s="17">
        <v>5</v>
      </c>
      <c r="B179" s="20" t="s">
        <v>135</v>
      </c>
      <c r="C179" s="21" t="s">
        <v>101</v>
      </c>
      <c r="D179" s="22">
        <v>10</v>
      </c>
      <c r="E179" s="36"/>
      <c r="F179" s="24">
        <f t="shared" si="6"/>
        <v>0</v>
      </c>
    </row>
    <row r="180" spans="1:6">
      <c r="A180" s="17">
        <v>6</v>
      </c>
      <c r="B180" s="20" t="s">
        <v>136</v>
      </c>
      <c r="C180" s="21" t="s">
        <v>101</v>
      </c>
      <c r="D180" s="22">
        <v>12</v>
      </c>
      <c r="E180" s="36"/>
      <c r="F180" s="24">
        <f t="shared" si="6"/>
        <v>0</v>
      </c>
    </row>
    <row r="181" spans="1:6">
      <c r="A181" s="17">
        <v>7</v>
      </c>
      <c r="B181" s="20" t="s">
        <v>137</v>
      </c>
      <c r="C181" s="21" t="s">
        <v>101</v>
      </c>
      <c r="D181" s="22">
        <v>12</v>
      </c>
      <c r="E181" s="36"/>
      <c r="F181" s="24">
        <f t="shared" si="6"/>
        <v>0</v>
      </c>
    </row>
    <row r="182" spans="1:6">
      <c r="A182" s="17">
        <v>8</v>
      </c>
      <c r="B182" s="20" t="s">
        <v>138</v>
      </c>
      <c r="C182" s="21" t="s">
        <v>101</v>
      </c>
      <c r="D182" s="22">
        <v>12</v>
      </c>
      <c r="E182" s="36"/>
      <c r="F182" s="24">
        <f t="shared" si="6"/>
        <v>0</v>
      </c>
    </row>
    <row r="183" spans="1:6">
      <c r="A183" s="17">
        <v>9</v>
      </c>
      <c r="B183" s="20" t="s">
        <v>108</v>
      </c>
      <c r="C183" s="21" t="s">
        <v>101</v>
      </c>
      <c r="D183" s="22">
        <v>20</v>
      </c>
      <c r="E183" s="36"/>
      <c r="F183" s="24">
        <f t="shared" si="6"/>
        <v>0</v>
      </c>
    </row>
    <row r="184" spans="1:6">
      <c r="A184" s="17">
        <v>10</v>
      </c>
      <c r="B184" s="20" t="s">
        <v>109</v>
      </c>
      <c r="C184" s="21" t="s">
        <v>101</v>
      </c>
      <c r="D184" s="22">
        <v>8</v>
      </c>
      <c r="E184" s="36"/>
      <c r="F184" s="24">
        <f t="shared" si="6"/>
        <v>0</v>
      </c>
    </row>
    <row r="185" spans="1:6">
      <c r="A185" s="17">
        <v>11</v>
      </c>
      <c r="B185" s="20" t="s">
        <v>110</v>
      </c>
      <c r="C185" s="21" t="s">
        <v>101</v>
      </c>
      <c r="D185" s="22">
        <v>10</v>
      </c>
      <c r="E185" s="36"/>
      <c r="F185" s="24">
        <f t="shared" si="6"/>
        <v>0</v>
      </c>
    </row>
    <row r="186" spans="1:6">
      <c r="A186" s="17">
        <v>12</v>
      </c>
      <c r="B186" s="20" t="s">
        <v>111</v>
      </c>
      <c r="C186" s="21" t="s">
        <v>101</v>
      </c>
      <c r="D186" s="22">
        <v>12</v>
      </c>
      <c r="E186" s="36"/>
      <c r="F186" s="24">
        <f t="shared" si="6"/>
        <v>0</v>
      </c>
    </row>
    <row r="187" spans="1:6">
      <c r="A187" s="17">
        <v>13</v>
      </c>
      <c r="B187" s="20" t="s">
        <v>112</v>
      </c>
      <c r="C187" s="21" t="s">
        <v>101</v>
      </c>
      <c r="D187" s="22">
        <v>8</v>
      </c>
      <c r="E187" s="36"/>
      <c r="F187" s="24">
        <f t="shared" si="6"/>
        <v>0</v>
      </c>
    </row>
    <row r="188" spans="1:6" ht="29">
      <c r="A188" s="17">
        <v>14</v>
      </c>
      <c r="B188" s="20" t="s">
        <v>113</v>
      </c>
      <c r="C188" s="21" t="s">
        <v>101</v>
      </c>
      <c r="D188" s="22">
        <v>12</v>
      </c>
      <c r="E188" s="36"/>
      <c r="F188" s="24">
        <f t="shared" si="6"/>
        <v>0</v>
      </c>
    </row>
    <row r="189" spans="1:6">
      <c r="A189" s="17">
        <v>15</v>
      </c>
      <c r="B189" s="20" t="s">
        <v>139</v>
      </c>
      <c r="C189" s="21" t="s">
        <v>101</v>
      </c>
      <c r="D189" s="22">
        <v>10</v>
      </c>
      <c r="E189" s="36"/>
      <c r="F189" s="24">
        <f t="shared" si="6"/>
        <v>0</v>
      </c>
    </row>
    <row r="190" spans="1:6" ht="29">
      <c r="A190" s="17">
        <v>16</v>
      </c>
      <c r="B190" s="20" t="s">
        <v>115</v>
      </c>
      <c r="C190" s="21" t="s">
        <v>101</v>
      </c>
      <c r="D190" s="22">
        <v>12</v>
      </c>
      <c r="E190" s="36"/>
      <c r="F190" s="24">
        <f t="shared" si="6"/>
        <v>0</v>
      </c>
    </row>
    <row r="191" spans="1:6">
      <c r="A191" s="17">
        <v>17</v>
      </c>
      <c r="B191" s="20" t="s">
        <v>116</v>
      </c>
      <c r="C191" s="21" t="s">
        <v>101</v>
      </c>
      <c r="D191" s="22">
        <v>8</v>
      </c>
      <c r="E191" s="36"/>
      <c r="F191" s="24">
        <f t="shared" si="6"/>
        <v>0</v>
      </c>
    </row>
    <row r="192" spans="1:6">
      <c r="A192" s="17">
        <v>18</v>
      </c>
      <c r="B192" s="20" t="s">
        <v>117</v>
      </c>
      <c r="C192" s="21" t="s">
        <v>101</v>
      </c>
      <c r="D192" s="22">
        <v>8</v>
      </c>
      <c r="E192" s="36"/>
      <c r="F192" s="24">
        <f t="shared" si="6"/>
        <v>0</v>
      </c>
    </row>
    <row r="193" spans="1:6">
      <c r="A193" s="17">
        <v>19</v>
      </c>
      <c r="B193" s="20" t="s">
        <v>118</v>
      </c>
      <c r="C193" s="21" t="s">
        <v>119</v>
      </c>
      <c r="D193" s="22">
        <v>1</v>
      </c>
      <c r="E193" s="36"/>
      <c r="F193" s="24">
        <f t="shared" si="6"/>
        <v>0</v>
      </c>
    </row>
    <row r="194" spans="1:6">
      <c r="A194" s="17">
        <v>20</v>
      </c>
      <c r="B194" s="20" t="s">
        <v>140</v>
      </c>
      <c r="C194" s="21" t="s">
        <v>101</v>
      </c>
      <c r="D194" s="22">
        <v>10</v>
      </c>
      <c r="E194" s="36"/>
      <c r="F194" s="24">
        <f t="shared" si="6"/>
        <v>0</v>
      </c>
    </row>
    <row r="195" spans="1:6">
      <c r="A195" s="17">
        <v>21</v>
      </c>
      <c r="B195" s="20" t="s">
        <v>120</v>
      </c>
      <c r="C195" s="21" t="s">
        <v>101</v>
      </c>
      <c r="D195" s="22">
        <v>12</v>
      </c>
      <c r="E195" s="36"/>
      <c r="F195" s="24">
        <f t="shared" si="6"/>
        <v>0</v>
      </c>
    </row>
    <row r="196" spans="1:6">
      <c r="A196" s="17">
        <v>22</v>
      </c>
      <c r="B196" s="20" t="s">
        <v>141</v>
      </c>
      <c r="C196" s="21" t="s">
        <v>119</v>
      </c>
      <c r="D196" s="22">
        <v>4</v>
      </c>
      <c r="E196" s="36"/>
      <c r="F196" s="24">
        <f t="shared" si="6"/>
        <v>0</v>
      </c>
    </row>
    <row r="197" spans="1:6">
      <c r="A197" s="17">
        <v>23</v>
      </c>
      <c r="B197" s="20" t="s">
        <v>142</v>
      </c>
      <c r="C197" s="21" t="s">
        <v>119</v>
      </c>
      <c r="D197" s="22">
        <v>2</v>
      </c>
      <c r="E197" s="36"/>
      <c r="F197" s="24">
        <f t="shared" si="6"/>
        <v>0</v>
      </c>
    </row>
    <row r="198" spans="1:6">
      <c r="A198" s="17">
        <v>24</v>
      </c>
      <c r="B198" s="20" t="s">
        <v>123</v>
      </c>
      <c r="C198" s="21" t="s">
        <v>101</v>
      </c>
      <c r="D198" s="22">
        <v>12</v>
      </c>
      <c r="E198" s="36"/>
      <c r="F198" s="24">
        <f t="shared" si="6"/>
        <v>0</v>
      </c>
    </row>
    <row r="199" spans="1:6">
      <c r="A199" s="17">
        <v>25</v>
      </c>
      <c r="B199" s="20" t="s">
        <v>124</v>
      </c>
      <c r="C199" s="21" t="s">
        <v>119</v>
      </c>
      <c r="D199" s="22">
        <v>2</v>
      </c>
      <c r="E199" s="36"/>
      <c r="F199" s="24">
        <f t="shared" si="6"/>
        <v>0</v>
      </c>
    </row>
    <row r="200" spans="1:6">
      <c r="A200" s="17">
        <v>26</v>
      </c>
      <c r="B200" s="20" t="s">
        <v>143</v>
      </c>
      <c r="C200" s="21" t="s">
        <v>11</v>
      </c>
      <c r="D200" s="22">
        <v>2</v>
      </c>
      <c r="E200" s="36"/>
      <c r="F200" s="24">
        <f t="shared" si="6"/>
        <v>0</v>
      </c>
    </row>
    <row r="201" spans="1:6">
      <c r="A201" s="17">
        <v>27</v>
      </c>
      <c r="B201" s="20" t="s">
        <v>86</v>
      </c>
      <c r="C201" s="21" t="s">
        <v>11</v>
      </c>
      <c r="D201" s="22">
        <v>5</v>
      </c>
      <c r="E201" s="36"/>
      <c r="F201" s="24">
        <f t="shared" si="6"/>
        <v>0</v>
      </c>
    </row>
    <row r="202" spans="1:6">
      <c r="A202" s="17">
        <v>26</v>
      </c>
      <c r="B202" s="20" t="s">
        <v>126</v>
      </c>
      <c r="C202" s="21" t="s">
        <v>119</v>
      </c>
      <c r="D202" s="22">
        <v>5</v>
      </c>
      <c r="E202" s="36"/>
      <c r="F202" s="24">
        <f t="shared" si="6"/>
        <v>0</v>
      </c>
    </row>
    <row r="203" spans="1:6">
      <c r="A203" s="17">
        <v>27</v>
      </c>
      <c r="B203" s="20" t="s">
        <v>127</v>
      </c>
      <c r="C203" s="21" t="s">
        <v>119</v>
      </c>
      <c r="D203" s="22">
        <v>2</v>
      </c>
      <c r="E203" s="36"/>
      <c r="F203" s="24">
        <f t="shared" si="6"/>
        <v>0</v>
      </c>
    </row>
    <row r="204" spans="1:6">
      <c r="A204" s="17">
        <v>28</v>
      </c>
      <c r="B204" s="20" t="s">
        <v>128</v>
      </c>
      <c r="C204" s="21" t="s">
        <v>129</v>
      </c>
      <c r="D204" s="22">
        <v>4</v>
      </c>
      <c r="E204" s="36"/>
      <c r="F204" s="24">
        <f t="shared" si="6"/>
        <v>0</v>
      </c>
    </row>
    <row r="205" spans="1:6">
      <c r="A205" s="17">
        <v>29</v>
      </c>
      <c r="B205" s="20" t="s">
        <v>144</v>
      </c>
      <c r="C205" s="21" t="s">
        <v>11</v>
      </c>
      <c r="D205" s="22">
        <v>2</v>
      </c>
      <c r="E205" s="36"/>
      <c r="F205" s="24">
        <f t="shared" si="6"/>
        <v>0</v>
      </c>
    </row>
    <row r="206" spans="1:6">
      <c r="A206" s="17">
        <v>30</v>
      </c>
      <c r="B206" s="20" t="s">
        <v>131</v>
      </c>
      <c r="C206" s="21" t="s">
        <v>11</v>
      </c>
      <c r="D206" s="22">
        <v>20</v>
      </c>
      <c r="E206" s="36"/>
      <c r="F206" s="24">
        <f t="shared" si="6"/>
        <v>0</v>
      </c>
    </row>
    <row r="207" spans="1:6">
      <c r="A207" s="18"/>
      <c r="B207" s="23"/>
      <c r="C207" s="23"/>
      <c r="D207" s="23"/>
      <c r="E207" s="23"/>
      <c r="F207" s="24"/>
    </row>
    <row r="208" spans="1:6">
      <c r="A208" s="18"/>
      <c r="B208" s="23"/>
      <c r="C208" s="23"/>
      <c r="D208" s="23"/>
      <c r="E208" s="13" t="s">
        <v>163</v>
      </c>
      <c r="F208" s="24">
        <f>SUM(F175:F206)</f>
        <v>0</v>
      </c>
    </row>
    <row r="210" spans="5:6">
      <c r="E210" s="33" t="s">
        <v>164</v>
      </c>
      <c r="F210" s="34">
        <f>SUM(F57,F69,F81,F113,F134,F170,F208)</f>
        <v>0</v>
      </c>
    </row>
  </sheetData>
  <sheetProtection algorithmName="SHA-512" hashValue="qtVScT73FMwmqS8gE9IXbSz0df3wFPLb2w6jh9zNmdzGE7hniqnucvLPWgZyKnxp+zuY5iOrrLMlcNStyoZUfw==" saltValue="+x8PcrOEv1stMRTFmv6RzQ==" spinCount="100000" sheet="1" selectLockedCells="1"/>
  <mergeCells count="6">
    <mergeCell ref="A6:D6"/>
    <mergeCell ref="A59:D59"/>
    <mergeCell ref="A172:D172"/>
    <mergeCell ref="A71:D71"/>
    <mergeCell ref="A83:D83"/>
    <mergeCell ref="A136:D1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Bidder's respond (3)</vt:lpstr>
      <vt:lpstr>'Bidder''s respond (3)'!OLE_LINK3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Amani Eisa</dc:creator>
  <cp:lastModifiedBy>Lucas Alexander</cp:lastModifiedBy>
  <dcterms:created xsi:type="dcterms:W3CDTF">2017-12-07T23:08:26Z</dcterms:created>
  <dcterms:modified xsi:type="dcterms:W3CDTF">2022-04-22T17:43:07Z</dcterms:modified>
</cp:coreProperties>
</file>