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01"/>
  <workbookPr defaultThemeVersion="124226"/>
  <mc:AlternateContent xmlns:mc="http://schemas.openxmlformats.org/markup-compatibility/2006">
    <mc:Choice Requires="x15">
      <x15ac:absPath xmlns:x15ac="http://schemas.microsoft.com/office/spreadsheetml/2010/11/ac" url="L:\Divisions\DMF-Purchasing\Contracts\FY23\23-DES-ITBPW-631 On-Call Traffic Signal Construction and Maintenance\ITB Folder Structure\Solicitation\Invitation to Bid\ITB\Drafts\"/>
    </mc:Choice>
  </mc:AlternateContent>
  <xr:revisionPtr revIDLastSave="0" documentId="13_ncr:1_{136B10BE-397D-44F1-B405-7A3E5E73733E}" xr6:coauthVersionLast="47" xr6:coauthVersionMax="47" xr10:uidLastSave="{00000000-0000-0000-0000-000000000000}"/>
  <bookViews>
    <workbookView xWindow="33720" yWindow="-120" windowWidth="19440" windowHeight="15000" xr2:uid="{00000000-000D-0000-FFFF-FFFF00000000}"/>
  </bookViews>
  <sheets>
    <sheet name="PRICE SCHEDULE" sheetId="1" r:id="rId1"/>
  </sheets>
  <definedNames>
    <definedName name="_xlnm.Print_Area" localSheetId="0">'PRICE SCHEDULE'!$A$1:$I$248</definedName>
    <definedName name="_xlnm.Print_Titles" localSheetId="0">'PRICE SCHEDULE'!$1:$8</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17" i="1" l="1"/>
  <c r="H221" i="1"/>
  <c r="H225" i="1" l="1"/>
  <c r="H141" i="1"/>
  <c r="H140" i="1"/>
  <c r="H237" i="1"/>
  <c r="H238" i="1"/>
  <c r="H239" i="1"/>
  <c r="H240" i="1"/>
  <c r="H241" i="1"/>
  <c r="H242" i="1"/>
  <c r="H236" i="1"/>
  <c r="H180" i="1"/>
  <c r="H163" i="1"/>
  <c r="H148" i="1"/>
  <c r="H147" i="1"/>
  <c r="H125" i="1"/>
  <c r="H124" i="1"/>
  <c r="H123" i="1"/>
  <c r="H122" i="1"/>
  <c r="H121" i="1"/>
  <c r="H120" i="1"/>
  <c r="H119" i="1"/>
  <c r="H118" i="1"/>
  <c r="H117" i="1"/>
  <c r="H116" i="1"/>
  <c r="H90" i="1"/>
  <c r="H36" i="1"/>
  <c r="H34" i="1"/>
  <c r="H230" i="1"/>
  <c r="H231" i="1"/>
  <c r="H228" i="1"/>
  <c r="H229" i="1"/>
  <c r="H227" i="1"/>
  <c r="H224" i="1"/>
  <c r="H226" i="1"/>
  <c r="H223" i="1"/>
  <c r="H195" i="1"/>
  <c r="H196" i="1"/>
  <c r="H197" i="1"/>
  <c r="H198" i="1"/>
  <c r="H199" i="1"/>
  <c r="H200" i="1"/>
  <c r="H201" i="1"/>
  <c r="H202" i="1"/>
  <c r="H203" i="1"/>
  <c r="H204" i="1"/>
  <c r="H205" i="1"/>
  <c r="H206" i="1"/>
  <c r="H207" i="1"/>
  <c r="H208" i="1"/>
  <c r="H209" i="1"/>
  <c r="H210" i="1"/>
  <c r="H211" i="1"/>
  <c r="H212" i="1"/>
  <c r="H213" i="1"/>
  <c r="H214" i="1"/>
  <c r="H215" i="1"/>
  <c r="H216" i="1"/>
  <c r="H218" i="1"/>
  <c r="H219" i="1"/>
  <c r="H220" i="1"/>
  <c r="H194" i="1"/>
  <c r="H189" i="1"/>
  <c r="H190" i="1"/>
  <c r="H191" i="1"/>
  <c r="H192" i="1"/>
  <c r="H188" i="1"/>
  <c r="H173" i="1"/>
  <c r="H174" i="1"/>
  <c r="H175" i="1"/>
  <c r="H176" i="1"/>
  <c r="H177" i="1"/>
  <c r="H178" i="1"/>
  <c r="H179" i="1"/>
  <c r="H181" i="1"/>
  <c r="H182" i="1"/>
  <c r="H183" i="1"/>
  <c r="H184" i="1"/>
  <c r="H185" i="1"/>
  <c r="H186" i="1"/>
  <c r="H172" i="1"/>
  <c r="H167" i="1"/>
  <c r="H168" i="1"/>
  <c r="H169" i="1"/>
  <c r="H170" i="1"/>
  <c r="H166" i="1"/>
  <c r="H40" i="1"/>
  <c r="H41" i="1"/>
  <c r="H42" i="1"/>
  <c r="H43" i="1"/>
  <c r="H44" i="1"/>
  <c r="H45" i="1"/>
  <c r="H46" i="1"/>
  <c r="H47" i="1"/>
  <c r="H48" i="1"/>
  <c r="H49" i="1"/>
  <c r="H50" i="1"/>
  <c r="H51" i="1"/>
  <c r="H52" i="1"/>
  <c r="H53" i="1"/>
  <c r="H54" i="1"/>
  <c r="H55" i="1"/>
  <c r="H56" i="1"/>
  <c r="H57" i="1"/>
  <c r="H58" i="1"/>
  <c r="H59" i="1"/>
  <c r="H60" i="1"/>
  <c r="H61" i="1"/>
  <c r="H62" i="1"/>
  <c r="H63" i="1"/>
  <c r="H64" i="1"/>
  <c r="H65" i="1"/>
  <c r="H66" i="1"/>
  <c r="H67" i="1"/>
  <c r="H68" i="1"/>
  <c r="H69" i="1"/>
  <c r="H70" i="1"/>
  <c r="H71" i="1"/>
  <c r="H72" i="1"/>
  <c r="H73" i="1"/>
  <c r="H74" i="1"/>
  <c r="H75" i="1"/>
  <c r="H76" i="1"/>
  <c r="H77" i="1"/>
  <c r="H78" i="1"/>
  <c r="H79" i="1"/>
  <c r="H80" i="1"/>
  <c r="H81" i="1"/>
  <c r="H82" i="1"/>
  <c r="H83" i="1"/>
  <c r="H84" i="1"/>
  <c r="H85" i="1"/>
  <c r="H86" i="1"/>
  <c r="H87" i="1"/>
  <c r="H88" i="1"/>
  <c r="H89" i="1"/>
  <c r="H91" i="1"/>
  <c r="H92" i="1"/>
  <c r="H93" i="1"/>
  <c r="H94" i="1"/>
  <c r="H95" i="1"/>
  <c r="H96" i="1"/>
  <c r="H97" i="1"/>
  <c r="H98" i="1"/>
  <c r="H99" i="1"/>
  <c r="H100" i="1"/>
  <c r="H101" i="1"/>
  <c r="H102" i="1"/>
  <c r="H103" i="1"/>
  <c r="H104" i="1"/>
  <c r="H105" i="1"/>
  <c r="H106" i="1"/>
  <c r="H107" i="1"/>
  <c r="H108" i="1"/>
  <c r="H109" i="1"/>
  <c r="H110" i="1"/>
  <c r="H111" i="1"/>
  <c r="H112" i="1"/>
  <c r="H113" i="1"/>
  <c r="H114" i="1"/>
  <c r="H115" i="1"/>
  <c r="H126" i="1"/>
  <c r="H127" i="1"/>
  <c r="H128" i="1"/>
  <c r="H129" i="1"/>
  <c r="H130" i="1"/>
  <c r="H131" i="1"/>
  <c r="H132" i="1"/>
  <c r="H133" i="1"/>
  <c r="H134" i="1"/>
  <c r="H135" i="1"/>
  <c r="H136" i="1"/>
  <c r="H137" i="1"/>
  <c r="H138" i="1"/>
  <c r="H139" i="1"/>
  <c r="H142" i="1"/>
  <c r="H143" i="1"/>
  <c r="H144" i="1"/>
  <c r="H145" i="1"/>
  <c r="H146" i="1"/>
  <c r="H149" i="1"/>
  <c r="H150" i="1"/>
  <c r="H151" i="1"/>
  <c r="H152" i="1"/>
  <c r="H153" i="1"/>
  <c r="H154" i="1"/>
  <c r="H155" i="1"/>
  <c r="H156" i="1"/>
  <c r="H157" i="1"/>
  <c r="H158" i="1"/>
  <c r="H159" i="1"/>
  <c r="H160" i="1"/>
  <c r="H161" i="1"/>
  <c r="H162" i="1"/>
  <c r="H164" i="1"/>
  <c r="H10" i="1"/>
  <c r="H11" i="1"/>
  <c r="H12" i="1"/>
  <c r="H13" i="1"/>
  <c r="H14" i="1"/>
  <c r="H15" i="1"/>
  <c r="H16" i="1"/>
  <c r="H17" i="1"/>
  <c r="H18" i="1"/>
  <c r="H19" i="1"/>
  <c r="H20" i="1"/>
  <c r="H21" i="1"/>
  <c r="H22" i="1"/>
  <c r="H23" i="1"/>
  <c r="H24" i="1"/>
  <c r="H25" i="1"/>
  <c r="H26" i="1"/>
  <c r="H27" i="1"/>
  <c r="H28" i="1"/>
  <c r="H29" i="1"/>
  <c r="H30" i="1"/>
  <c r="H31" i="1"/>
  <c r="H32" i="1"/>
  <c r="H33" i="1"/>
  <c r="H35" i="1"/>
  <c r="H37" i="1"/>
  <c r="H38" i="1"/>
  <c r="H39" i="1"/>
  <c r="H9" i="1"/>
  <c r="H233" i="1" l="1"/>
</calcChain>
</file>

<file path=xl/sharedStrings.xml><?xml version="1.0" encoding="utf-8"?>
<sst xmlns="http://schemas.openxmlformats.org/spreadsheetml/2006/main" count="488" uniqueCount="272">
  <si>
    <t>Arlington County Government</t>
  </si>
  <si>
    <t>NAME OF OFFEROR OR CONTRACTOR</t>
  </si>
  <si>
    <t>SOLICITATION OR CONTRACT NUMBER</t>
  </si>
  <si>
    <t>PAGE</t>
  </si>
  <si>
    <t>SCOPE OF WORK</t>
  </si>
  <si>
    <t>The Contractor shall provide all the labor, materials, tools, parts, supplies, equipment, transportation and supervision necessary to complete the various signal maintenance tasks outlined in the items below and in accordance with the contract documents.</t>
  </si>
  <si>
    <t>ITEM NO.</t>
  </si>
  <si>
    <t>SUPPLIES/SERVICES</t>
  </si>
  <si>
    <t>EST QTY</t>
  </si>
  <si>
    <t>UNIT</t>
  </si>
  <si>
    <t>UNIT PRICE</t>
  </si>
  <si>
    <t>AMOUNT</t>
  </si>
  <si>
    <t>Conduit and Cables</t>
  </si>
  <si>
    <t>Furnish 2" Steel Conduit and Fittings</t>
  </si>
  <si>
    <t>LF</t>
  </si>
  <si>
    <t>Furnish 3" Steel Conduit and Fittings</t>
  </si>
  <si>
    <t>Furnish 4" Steel Conduit and Fittings</t>
  </si>
  <si>
    <t>Furnish 2" PVC Conduit and Fittings</t>
  </si>
  <si>
    <t>Furnish 3" PVC Conduit and Fittings</t>
  </si>
  <si>
    <t>Furnish 4" PVC Conduit and Fittings</t>
  </si>
  <si>
    <t>Furnish 2" HDPE Conduit and Fittings</t>
  </si>
  <si>
    <t>Furnish 3" HDPE Conduit and Fittings</t>
  </si>
  <si>
    <t>Furnish 4" HDPE Conduit and Fittings</t>
  </si>
  <si>
    <t>Furnish 2" Rigid Metallic Conduit</t>
  </si>
  <si>
    <r>
      <t xml:space="preserve">Trench and Install conduit(s) in Asphalt 
</t>
    </r>
    <r>
      <rPr>
        <sz val="9"/>
        <rFont val="Arial"/>
        <family val="2"/>
      </rPr>
      <t>(w tracer wire or grounding wire)</t>
    </r>
  </si>
  <si>
    <t>Trench and Install Conduit(s) in Concrete Sidewalk</t>
  </si>
  <si>
    <t>Trench and Install Conduit(s) in Pavers</t>
  </si>
  <si>
    <t>Trench and Install Conduit(s) in Landscape Area</t>
  </si>
  <si>
    <r>
      <t xml:space="preserve">Direct Bore Conduits </t>
    </r>
    <r>
      <rPr>
        <sz val="10"/>
        <rFont val="Arial"/>
        <family val="2"/>
      </rPr>
      <t>(small reamer)</t>
    </r>
  </si>
  <si>
    <r>
      <t xml:space="preserve">Direct Bore Conduits </t>
    </r>
    <r>
      <rPr>
        <sz val="10"/>
        <rFont val="Arial"/>
        <family val="2"/>
      </rPr>
      <t>(large reamer)</t>
    </r>
  </si>
  <si>
    <t>Test Pit in Roadway</t>
  </si>
  <si>
    <t>EA</t>
  </si>
  <si>
    <t>Test Pit in Concrete</t>
  </si>
  <si>
    <t>Test Pit in Pavers</t>
  </si>
  <si>
    <t>Test Pit in Landscape Area</t>
  </si>
  <si>
    <t>Enter Existing Foundation</t>
  </si>
  <si>
    <t>Enter Existing Junction Box</t>
  </si>
  <si>
    <t>Furnish #14/7c Cable</t>
  </si>
  <si>
    <t>Furnish #14/3c Cable</t>
  </si>
  <si>
    <t>Furnish #12/2C UF Cable</t>
  </si>
  <si>
    <t>Furnish #6/2c UF Cable</t>
  </si>
  <si>
    <t>Furnish #6/3c UF Cable</t>
  </si>
  <si>
    <t>Furnish #6 Bare Copper</t>
  </si>
  <si>
    <t>Install Cabinet Side Entry</t>
  </si>
  <si>
    <t>Install Cable in Conduit, Mast Arm, or Pole</t>
  </si>
  <si>
    <t>Remove Cable From Conduit, Mast Arm, or Pole</t>
  </si>
  <si>
    <t>Foundations</t>
  </si>
  <si>
    <t xml:space="preserve">Install Cabinet Foundation </t>
  </si>
  <si>
    <t xml:space="preserve">Install Cabinet Foundation with Stoop </t>
  </si>
  <si>
    <t xml:space="preserve">Extend Existing Cabinet Foundation </t>
  </si>
  <si>
    <t>Remove Cabinet Foundation</t>
  </si>
  <si>
    <t>Install UPS System</t>
  </si>
  <si>
    <t xml:space="preserve">Install Strain Pole Foundation </t>
  </si>
  <si>
    <t>Remove Strain Pole Foundation</t>
  </si>
  <si>
    <t>Install Pedestal Pole Foundation</t>
  </si>
  <si>
    <t>Remove Pedestal Pole Foundation</t>
  </si>
  <si>
    <t>Install Carlyle Streetlight Pole Foundation</t>
  </si>
  <si>
    <t>Remove Streetlight Pole Foundation</t>
  </si>
  <si>
    <t xml:space="preserve">Install Cobrahead Streetlight Pole Foundation </t>
  </si>
  <si>
    <t>Remove Cobrahead Pole Foundation</t>
  </si>
  <si>
    <t xml:space="preserve">Install Mast Arm Pole Foundation Std Type #1 </t>
  </si>
  <si>
    <t xml:space="preserve">Install Mast Arm Pole Foundation Std Type #2 </t>
  </si>
  <si>
    <t>Install Mast Arm Pole Foundation Std Type #3</t>
  </si>
  <si>
    <t>Install Mast Arm Pole Foundation Std Type #4</t>
  </si>
  <si>
    <t>Install Mast Arm Pole Foundation Std Type #5</t>
  </si>
  <si>
    <t>Install Mast Arm Pole Foundation Std Type #6</t>
  </si>
  <si>
    <t>Install Mast Arm Pole Foundation Std Type #7</t>
  </si>
  <si>
    <t>Install Mast Arm Pole Foundation Std Type #8</t>
  </si>
  <si>
    <t>Install Mast Arm Pole Foundation Std Type #9</t>
  </si>
  <si>
    <t>Install Mast Arm Pole Foundation Std Type #10</t>
  </si>
  <si>
    <t>Remove Signal Pole Foundation</t>
  </si>
  <si>
    <t>Junction Boxes</t>
  </si>
  <si>
    <t>Furnish and Install Small Junction Box (61-01)</t>
  </si>
  <si>
    <r>
      <t xml:space="preserve">Furnish and Install Traffic-Rated Circular Junction Box (61-02)
</t>
    </r>
    <r>
      <rPr>
        <sz val="10"/>
        <rFont val="Arial"/>
        <family val="2"/>
      </rPr>
      <t>(including frame and cover)</t>
    </r>
  </si>
  <si>
    <t>Furnish and Install Large Size Junction Box (61-04, Type 3)</t>
  </si>
  <si>
    <t>Furnish and Install Large Size Junction Box (61-04, Type 4)</t>
  </si>
  <si>
    <t>Furnish and Install large Size Junction Box (61-04, Type 5)</t>
  </si>
  <si>
    <t>Adjust Existing Junction Box to Grade</t>
  </si>
  <si>
    <t>Furnish and Install Junction Box Lid</t>
  </si>
  <si>
    <t>Remove Small Junction Box</t>
  </si>
  <si>
    <t>Remove Circular Junction Box</t>
  </si>
  <si>
    <t>Remove Large Size junction box</t>
  </si>
  <si>
    <t>Traffic Signals and Equipment</t>
  </si>
  <si>
    <t>Install Ground Mounted Cabinet</t>
  </si>
  <si>
    <t>Install Pole Mounted Cabinet</t>
  </si>
  <si>
    <t>Remove &amp; Salvage Cabinet</t>
  </si>
  <si>
    <t>Furnish and Install Meter Pan &amp; Pedestal (80-01)</t>
  </si>
  <si>
    <t>Remove meter pan and pedestal</t>
  </si>
  <si>
    <t>Install signal pole and single mast arm</t>
  </si>
  <si>
    <t>Remove signal pole and single mast arm</t>
  </si>
  <si>
    <t>Install signal pole and double mast arm</t>
  </si>
  <si>
    <t>Remove signal pole and double mast arm</t>
  </si>
  <si>
    <t>Install pedestal pole</t>
  </si>
  <si>
    <t>Remove pedestal pole</t>
  </si>
  <si>
    <t>Furnish and Install wood pole</t>
  </si>
  <si>
    <t>Remove wood pole</t>
  </si>
  <si>
    <t>Furnish and Install Strain Pole</t>
  </si>
  <si>
    <t>Remove strain pole</t>
  </si>
  <si>
    <t>Furnish and Install transformer bases</t>
  </si>
  <si>
    <t>Install Carlyle Streetlight Pole</t>
  </si>
  <si>
    <t>Remove Carlyle Streetlight Pole</t>
  </si>
  <si>
    <t>Install Single Carlyle fixture</t>
  </si>
  <si>
    <t>Install Double Carlyle Fixture</t>
  </si>
  <si>
    <t>Remove carlyle fixture (single or double)</t>
  </si>
  <si>
    <t>Install Cobrahead Streetlight Pole and Fixture</t>
  </si>
  <si>
    <t>Remove cobrahead streetlight pole and fixture</t>
  </si>
  <si>
    <t>Assemble and Install 3-section Vehicle Signal Head</t>
  </si>
  <si>
    <t>Assemble and Install 5-section Vehicle Signal Head</t>
  </si>
  <si>
    <t>Assemble and Install 4-section Vehicle Signal Head</t>
  </si>
  <si>
    <t>Assemble and Install HAWK Vehicle Signal Head</t>
  </si>
  <si>
    <t>Remove Signal Head</t>
  </si>
  <si>
    <t>Assemble and Install LED Blank-out Sign</t>
  </si>
  <si>
    <t>Remove LED Blank-out Sign</t>
  </si>
  <si>
    <t>Assemble and Install Programmable Signal Head</t>
  </si>
  <si>
    <t>Remove Programmable Signal Head</t>
  </si>
  <si>
    <t>Install Sign on Mast Arm or Signal Pole</t>
  </si>
  <si>
    <t>Install Louvers (1 section)</t>
  </si>
  <si>
    <t>Install Backplate on Existing Signal Head</t>
  </si>
  <si>
    <t>Install LED Countdown Module</t>
  </si>
  <si>
    <t>Install Pedestrian Signal</t>
  </si>
  <si>
    <t>Remove Pedestrian Signal</t>
  </si>
  <si>
    <t>Install Pedestrian Pushbutton (Mushroom or ADA style)</t>
  </si>
  <si>
    <t>Assemble and Install 2-wire Polara-style APS</t>
  </si>
  <si>
    <t>Assemble and Install 4-wire Polara-style APS</t>
  </si>
  <si>
    <t>Remove Pushbutton (includes cable, hardware. new grommets)</t>
  </si>
  <si>
    <t>Install Overhead Detector</t>
  </si>
  <si>
    <t>Remove Overhead Detector (includes cable removal)</t>
  </si>
  <si>
    <t>Install Detection Communication Board</t>
  </si>
  <si>
    <t>Integrate Video Detection System</t>
  </si>
  <si>
    <t>Install Pre-emption Detector</t>
  </si>
  <si>
    <t>Remove Preemption Detector (includes cable)</t>
  </si>
  <si>
    <t>Retrofit Existing Pre-emption with Confirmation light (incl confirmation light material)</t>
  </si>
  <si>
    <t>Integrate Pre-emption System</t>
  </si>
  <si>
    <t>Install Battery Backup System</t>
  </si>
  <si>
    <t>Remove Battery Backup System</t>
  </si>
  <si>
    <t>Install CCTV Camera</t>
  </si>
  <si>
    <t>Replace CCTV Camera</t>
  </si>
  <si>
    <t>LS</t>
  </si>
  <si>
    <t>Remove CCTV camera</t>
  </si>
  <si>
    <t>Overhead</t>
  </si>
  <si>
    <t>Install Aerial Cable</t>
  </si>
  <si>
    <t>Straighten Overhead Span Cable</t>
  </si>
  <si>
    <t>Furnish and Install Down Guy</t>
  </si>
  <si>
    <t>Furnish and Install Sidewalk Guy</t>
  </si>
  <si>
    <t>Furnish and Install 2" riser (up to 40' High) with Weatherhead</t>
  </si>
  <si>
    <r>
      <t xml:space="preserve">Install Cable With Lashing Rods on Messenger
</t>
    </r>
    <r>
      <rPr>
        <sz val="10"/>
        <rFont val="Arial"/>
        <family val="2"/>
      </rPr>
      <t>(includes furnishing lashing rods)</t>
    </r>
  </si>
  <si>
    <t>Remove Steel Span with Messenger</t>
  </si>
  <si>
    <t>Furnish and Install Steel Messenger Span with Lashing Rods</t>
  </si>
  <si>
    <t>Remove Aerial Communications Cable</t>
  </si>
  <si>
    <t>Install Signal Head on Span cable</t>
  </si>
  <si>
    <t>Install Sign on Span Cable</t>
  </si>
  <si>
    <t>Remove Sign from Span Wire or Mast Arm (remove hanger, braket, etc)</t>
  </si>
  <si>
    <t>Remove down guy</t>
  </si>
  <si>
    <t>Roadside Assemblies</t>
  </si>
  <si>
    <r>
      <t xml:space="preserve">Assemble and Install Speed Indicator Assembly 
</t>
    </r>
    <r>
      <rPr>
        <sz val="10"/>
        <rFont val="Arial"/>
        <family val="2"/>
      </rPr>
      <t>(incl speed feedback sign and signage, control box, solar assembly)</t>
    </r>
  </si>
  <si>
    <r>
      <t xml:space="preserve">Assemble and Install RRFB Assembly 
</t>
    </r>
    <r>
      <rPr>
        <sz val="10"/>
        <rFont val="Arial"/>
        <family val="2"/>
      </rPr>
      <t>(incl flashers, pushbutton, and signage, solar array, control box)</t>
    </r>
  </si>
  <si>
    <r>
      <t xml:space="preserve">Assemble and Install School Zone Beacon Assembly 
</t>
    </r>
    <r>
      <rPr>
        <sz val="10"/>
        <rFont val="Arial"/>
        <family val="2"/>
      </rPr>
      <t>(incl signals, signage, control box, solar array)</t>
    </r>
  </si>
  <si>
    <r>
      <t xml:space="preserve">Assemble and Install Count Station 
</t>
    </r>
    <r>
      <rPr>
        <sz val="10"/>
        <rFont val="Arial"/>
        <family val="2"/>
      </rPr>
      <t>(incl control box, cable)</t>
    </r>
  </si>
  <si>
    <t>Remove Roadside Beacon Assembly</t>
  </si>
  <si>
    <t>Preventative Maintenance for Roadside Assembly</t>
  </si>
  <si>
    <t>Typical Maintenance</t>
  </si>
  <si>
    <t>Overhead Signal Preventative Maintenance For Smaller Intersections</t>
  </si>
  <si>
    <t>Overhead Signal Preventative Maintenance For Larger Intersections</t>
  </si>
  <si>
    <t>Cabinet Preventative Maintenance</t>
  </si>
  <si>
    <t>School Beacon Preventative Maintenance</t>
  </si>
  <si>
    <t>Replace Cabinet in place</t>
  </si>
  <si>
    <r>
      <t xml:space="preserve">Replace LED Modules in Overhead Signal 
</t>
    </r>
    <r>
      <rPr>
        <sz val="10"/>
        <rFont val="Arial"/>
        <family val="2"/>
      </rPr>
      <t>(assume 5-section head)</t>
    </r>
  </si>
  <si>
    <t>CCTV Camera Maintenance</t>
  </si>
  <si>
    <r>
      <t xml:space="preserve">Replace Traffic Signal Mast Arm and Pole
</t>
    </r>
    <r>
      <rPr>
        <sz val="10"/>
        <rFont val="Arial"/>
        <family val="2"/>
      </rPr>
      <t>(existing in service)</t>
    </r>
  </si>
  <si>
    <r>
      <t xml:space="preserve">Replace Traffic Signal Strain Pole 
</t>
    </r>
    <r>
      <rPr>
        <sz val="10"/>
        <rFont val="Arial"/>
        <family val="2"/>
      </rPr>
      <t>(existing in service)</t>
    </r>
  </si>
  <si>
    <t>Install Loop Detector Stub Out</t>
  </si>
  <si>
    <t>Splice Loop and Terminate in Cabinet</t>
  </si>
  <si>
    <t>Install Loop Detector</t>
  </si>
  <si>
    <t>Install Junction Box Grounding System</t>
  </si>
  <si>
    <t>Install Primary Intersection Grounding Electrode</t>
  </si>
  <si>
    <t>Troubleshoot Equipment</t>
  </si>
  <si>
    <t>HRS</t>
  </si>
  <si>
    <t>Crash Truck (TMA) for Work on High-Speed Roadways</t>
  </si>
  <si>
    <t>Roadway Elements</t>
  </si>
  <si>
    <t>GENERAL EARTHWORK</t>
  </si>
  <si>
    <t>General Excavation, only when not included in other pay items</t>
  </si>
  <si>
    <t>CY</t>
  </si>
  <si>
    <t>Select Borrow (VDOT Section 207 - Select Material, Type I)</t>
  </si>
  <si>
    <t>Flowable BackFill (VDOT Special Provision S302G02-0610)</t>
  </si>
  <si>
    <t>Aggregate, VDOT #21-A  (Compacted in Place per VDOT standards &amp; Specs)</t>
  </si>
  <si>
    <t>Aggregate, VDOT #21-B  (Compacted in Place per VDOT standards &amp; Specs)</t>
  </si>
  <si>
    <t>CONCRETE WORK</t>
  </si>
  <si>
    <t>Concrete Curb, Standard Header Curb C-3 (Arlington County Detail R-2.0), includes curb for aprons, ramps, etc.</t>
  </si>
  <si>
    <t>Concrete Curb, Standard 6" (VDOT CG-2), includes curb for aprons, ramps, etc.</t>
  </si>
  <si>
    <t>Concrete Curb &amp; Gutter, Standard C-2 and C-2R (Arlington County Detail R-2.0), includes curb &amp; gutter for aprons, ramps, etc.</t>
  </si>
  <si>
    <t>Concrete Curb &amp; Gutter, Combination 6" (VDOT CG-6), includes curb &amp; gutter for aprons, ramps, etc.</t>
  </si>
  <si>
    <t>Concrete Sidewalk, 4" Thickness (Arlington County Detail R-2.0)</t>
  </si>
  <si>
    <t>SY</t>
  </si>
  <si>
    <t>Concrete Sidewalk, 4" Thickness with WWF (VDOT Secton 223.02.a.3)</t>
  </si>
  <si>
    <t>Concrete Sidewalk, 6" Thickness</t>
  </si>
  <si>
    <t>Concrete Sidewalk, 6" Thickness with WWF (Arlington County Standard H-3.1)</t>
  </si>
  <si>
    <t>CG-12 Detectable Warning Surface - Truncated Domes</t>
  </si>
  <si>
    <t>Concrete Pavers (Arlington County Detail R-2.1)</t>
  </si>
  <si>
    <t>Concrete Pavers, Remove and Reset (Arlington County Detail R-2.1)</t>
  </si>
  <si>
    <t>Concrete Driveway Entrance, 6" Thick Residential (Arlington County Details R-2.4A, R-2.4B, R-2.4C, R-2.4D)</t>
  </si>
  <si>
    <t>Concrete Driveway Entrance, 9" Thick Commercial (Arlington County Details R-2.4A, R-2.4B, R-2.4C, R-2.4D)</t>
  </si>
  <si>
    <t>Concrete Steps Each (Arlington County Detail R-3.0, including all reinforcing bars as shown in detail)</t>
  </si>
  <si>
    <t>LF-W</t>
  </si>
  <si>
    <t>Bus Shelter Pad (Detail R-2.10)</t>
  </si>
  <si>
    <t>ASPHALT WORK</t>
  </si>
  <si>
    <t>Asphalt Concrete, Planing or Milling (1/2" to 3" Depth)</t>
  </si>
  <si>
    <t>Asphalt Concrete, Base Course (VDOT BM-25.0A or VDOT BM-25.D)</t>
  </si>
  <si>
    <t>TON</t>
  </si>
  <si>
    <t>Asphalt Concrete, Intermediate Course (VDOT IM-19.0A or VDOT IM-19.0D)</t>
  </si>
  <si>
    <t>Asphalt Concrete, Surface Course (VDOT SM-9.5A or VDOT SM-9.5D)</t>
  </si>
  <si>
    <t>Cold-Mix Asphalt (latest VDOT Standards for Cold Mix Asphalt Type P-1, P-2, and P-3).</t>
  </si>
  <si>
    <t>PAVEMENT MARKING AND SIGNAGE</t>
  </si>
  <si>
    <t>Furnish and Install 4 Inch Transverse Markings</t>
  </si>
  <si>
    <t>Furnish and Install 6 Inch Transverse Markings</t>
  </si>
  <si>
    <t>Furnish and InstallL 12 Inch Transverse Markings</t>
  </si>
  <si>
    <t>Furnish and Install 18 Inch Transverse Markings</t>
  </si>
  <si>
    <t>Furnish and Install 24 Inch Transverse Markings</t>
  </si>
  <si>
    <r>
      <t xml:space="preserve">Furnish and Install Yeild Line Markings
</t>
    </r>
    <r>
      <rPr>
        <sz val="10"/>
        <rFont val="Arial"/>
        <family val="2"/>
      </rPr>
      <t>(24 Inch Triangle/12 Inch Spacing)</t>
    </r>
  </si>
  <si>
    <t>Furnish and Install 4 Inch Longitudinal Solid Line</t>
  </si>
  <si>
    <t>Furnish and Install 4 Inch Longitudinal Skip Line</t>
  </si>
  <si>
    <t>Furnish and Install 6 Inch Longitudinal Solid Line</t>
  </si>
  <si>
    <t>Furnish and Install 6 Inch Longitudinal Skip Line</t>
  </si>
  <si>
    <t>Furnish and Install 8 Inch Longitudinal Solid Line</t>
  </si>
  <si>
    <t>Furnish and Install 8 Inch Longitudinal Skip Line</t>
  </si>
  <si>
    <t>Furnish and Install 12 Inch Longitudinal Solid Line</t>
  </si>
  <si>
    <r>
      <t xml:space="preserve">Furnish and Install Double Yellow Center Line
</t>
    </r>
    <r>
      <rPr>
        <sz val="10"/>
        <rFont val="Arial"/>
        <family val="2"/>
      </rPr>
      <t>(4" Lines with 4" Space)</t>
    </r>
  </si>
  <si>
    <t>Furnish and Install 8' Letters</t>
  </si>
  <si>
    <t>Furnish and Install Arrow Symbol</t>
  </si>
  <si>
    <t>Furnish and Install Combination Arrow Symbol</t>
  </si>
  <si>
    <t>Furnish and Install Lane Reduction Arrow Symbol</t>
  </si>
  <si>
    <t>Furnish and Install 13' Yield Ahead Markings</t>
  </si>
  <si>
    <t>Furnish and Install Bicycle Lane Symbol</t>
  </si>
  <si>
    <t>Furnish and Install Shared Lane Symbol</t>
  </si>
  <si>
    <t>Furnish and Install 6' Bicycle Lane Symbol</t>
  </si>
  <si>
    <t>Traffic Control Sign (Typical Stop, Yield, No Parking, Speed Limit, or Similar)</t>
  </si>
  <si>
    <t>Traffic Control Sign (Typical Stop, Yield, No Parking, Speed Limit, or Similar), Relocate with Existing Post</t>
  </si>
  <si>
    <t>Traffic Control Sign (Typical Stop, Yield, No Parking, Speed Limit, or Similar), Relocate with New Post</t>
  </si>
  <si>
    <t>Traffic Control Sign (Typical Stop, Yield, No Parking, Speed Limit, or Similar), Mount Sign to Light or Utility Pole</t>
  </si>
  <si>
    <t>LANDSCAPE AND HARDSCAPE WORK</t>
  </si>
  <si>
    <t>Imported Topsoil</t>
  </si>
  <si>
    <t>Seed, Mixture of 85% Tall Fescue/Bluegrass and 15% Annual Rye</t>
  </si>
  <si>
    <t>Sod, Zoysia</t>
  </si>
  <si>
    <t xml:space="preserve">Lump sum </t>
  </si>
  <si>
    <t>Asphalt crew mobilization</t>
  </si>
  <si>
    <t>Concrete crew mobilization</t>
  </si>
  <si>
    <t>Pavement Marking crew mobilization</t>
  </si>
  <si>
    <t>Temporary Erosion &amp; Sediment Controls</t>
  </si>
  <si>
    <t>Re-Mobilization of Asphalt, Concrete, Pavement Marking crew</t>
  </si>
  <si>
    <t>GRAND TOTAL</t>
  </si>
  <si>
    <t>R1</t>
  </si>
  <si>
    <t>Bucket Truck for Overhead Repairs</t>
  </si>
  <si>
    <t>HR</t>
  </si>
  <si>
    <t>R2</t>
  </si>
  <si>
    <t>Crane or Auger Line Truck</t>
  </si>
  <si>
    <t>R3</t>
  </si>
  <si>
    <t>Light Truck</t>
  </si>
  <si>
    <t>R4</t>
  </si>
  <si>
    <t>Superintendent</t>
  </si>
  <si>
    <t>R5</t>
  </si>
  <si>
    <t>Signal Technician</t>
  </si>
  <si>
    <t>R6</t>
  </si>
  <si>
    <t>ITS Technician</t>
  </si>
  <si>
    <t>R7</t>
  </si>
  <si>
    <t>Laborer</t>
  </si>
  <si>
    <t>NOTES:</t>
  </si>
  <si>
    <r>
      <rPr>
        <b/>
        <sz val="10"/>
        <rFont val="Arial"/>
        <family val="2"/>
      </rPr>
      <t>THE UNIT QUANTITIES ABOVE ARE ESTIMATED VALUES</t>
    </r>
    <r>
      <rPr>
        <sz val="10"/>
        <rFont val="Arial"/>
        <family val="2"/>
      </rPr>
      <t>: This is a Fixed Unit-Price, Indefinite Quantity contract and the quantities above are estimates only. The quantities may exceed or be less than the estimated amounts and wil be determined upon actual services provided during the term of the contract.</t>
    </r>
  </si>
  <si>
    <t>Brick Pavers, Including Concrete Base (Arlington County Detail R-2.1)</t>
  </si>
  <si>
    <t>Colorized Bike Lane Coatings (per Specification 02900)</t>
  </si>
  <si>
    <t>Pavement Marking Type D, Temporary Pavement Marking Tape</t>
  </si>
  <si>
    <t xml:space="preserve">Install Compact Pole Foundation </t>
  </si>
  <si>
    <r>
      <t xml:space="preserve">ATTACHMENT A - PRICE SCHEDULE </t>
    </r>
    <r>
      <rPr>
        <sz val="12"/>
        <color rgb="FFFF0000"/>
        <rFont val="Arial"/>
        <family val="2"/>
      </rPr>
      <t>(23-DES-ITBPW-631)</t>
    </r>
  </si>
  <si>
    <r>
      <t>Equipment and Labor for Minor Repairs (</t>
    </r>
    <r>
      <rPr>
        <b/>
        <i/>
        <sz val="14"/>
        <rFont val="Arial"/>
        <family val="2"/>
      </rPr>
      <t>This bid pricing will be included in the contract, but not used in the evaluation or comparison of bids</t>
    </r>
    <r>
      <rPr>
        <b/>
        <sz val="14"/>
        <rFont val="Arial"/>
        <family val="2"/>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</si>
</sst>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44" formatCode="_(&quot;$&quot;* #,##0.00_);_(&quot;$&quot;* \(#,##0.00\);_(&quot;$&quot;* &quot;-&quot;??_);_(@_)"/>
    <numFmt numFmtId="164" formatCode="&quot;$&quot;#,##0.00"/>
  </numFmts>
  <fonts count="25" x14ac:knownFonts="1">
    <font>
      <sz val="10"/>
      <name val="Arial"/>
    </font>
    <font>
      <sz val="11"/>
      <color theme="1"/>
      <name val="Calibri"/>
      <family val="2"/>
      <scheme val="minor"/>
    </font>
    <font>
      <sz val="10"/>
      <name val="Arial"/>
      <family val="2"/>
    </font>
    <font>
      <sz val="10"/>
      <name val="Arial"/>
      <family val="2"/>
    </font>
    <font>
      <b/>
      <sz val="10"/>
      <name val="Arial"/>
      <family val="2"/>
    </font>
    <font>
      <b/>
      <sz val="11"/>
      <name val="Arial"/>
      <family val="2"/>
    </font>
    <font>
      <sz val="8"/>
      <name val="Arial"/>
      <family val="2"/>
    </font>
    <font>
      <b/>
      <u/>
      <sz val="14"/>
      <name val="Arial"/>
      <family val="2"/>
    </font>
    <font>
      <b/>
      <sz val="16"/>
      <name val="Arial"/>
      <family val="2"/>
    </font>
    <font>
      <sz val="12"/>
      <name val="Arial"/>
      <family val="2"/>
    </font>
    <font>
      <sz val="10"/>
      <color indexed="10"/>
      <name val="Arial"/>
      <family val="2"/>
    </font>
    <font>
      <sz val="10"/>
      <color indexed="9"/>
      <name val="Arial"/>
      <family val="2"/>
    </font>
    <font>
      <b/>
      <sz val="10"/>
      <color indexed="8"/>
      <name val="Arial"/>
      <family val="2"/>
    </font>
    <font>
      <b/>
      <sz val="11"/>
      <color indexed="8"/>
      <name val="Arial"/>
      <family val="2"/>
    </font>
    <font>
      <b/>
      <sz val="8"/>
      <name val="Arial"/>
      <family val="2"/>
    </font>
    <font>
      <sz val="10"/>
      <color rgb="FFFF0000"/>
      <name val="Arial"/>
      <family val="2"/>
    </font>
    <font>
      <sz val="10"/>
      <color theme="1"/>
      <name val="Arial"/>
      <family val="2"/>
    </font>
    <font>
      <sz val="10"/>
      <color indexed="8"/>
      <name val="Arial"/>
      <family val="2"/>
    </font>
    <font>
      <b/>
      <sz val="14"/>
      <name val="Arial"/>
      <family val="2"/>
    </font>
    <font>
      <b/>
      <sz val="12"/>
      <name val="Arial"/>
      <family val="2"/>
    </font>
    <font>
      <sz val="9"/>
      <name val="Arial"/>
      <family val="2"/>
    </font>
    <font>
      <sz val="11"/>
      <name val="Arial"/>
      <family val="2"/>
    </font>
    <font>
      <b/>
      <i/>
      <sz val="12"/>
      <name val="Arial"/>
      <family val="2"/>
    </font>
    <font>
      <sz val="12"/>
      <color rgb="FFFF0000"/>
      <name val="Arial"/>
      <family val="2"/>
    </font>
    <font>
      <b/>
      <i/>
      <sz val="14"/>
      <name val="Arial"/>
      <family val="2"/>
    </font>
  </fonts>
  <fills count="8">
    <fill>
      <patternFill patternType="none"/>
    </fill>
    <fill>
      <patternFill patternType="gray125"/>
    </fill>
    <fill>
      <patternFill patternType="solid">
        <fgColor indexed="22"/>
        <bgColor indexed="64"/>
      </patternFill>
    </fill>
    <fill>
      <patternFill patternType="solid">
        <fgColor theme="6" tint="0.79998168889431442"/>
        <bgColor indexed="64"/>
      </patternFill>
    </fill>
    <fill>
      <patternFill patternType="solid">
        <fgColor theme="0" tint="-4.9989318521683403E-2"/>
        <bgColor indexed="64"/>
      </patternFill>
    </fill>
    <fill>
      <patternFill patternType="solid">
        <fgColor theme="0"/>
        <bgColor indexed="64"/>
      </patternFill>
    </fill>
    <fill>
      <patternFill patternType="solid">
        <fgColor theme="0" tint="-0.249977111117893"/>
        <bgColor indexed="64"/>
      </patternFill>
    </fill>
    <fill>
      <patternFill patternType="solid">
        <fgColor rgb="FFFFFFCC"/>
        <bgColor indexed="64"/>
      </patternFill>
    </fill>
  </fills>
  <borders count="49">
    <border>
      <left/>
      <right/>
      <top/>
      <bottom/>
      <diagonal/>
    </border>
    <border>
      <left style="thin">
        <color indexed="9"/>
      </left>
      <right/>
      <top/>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n">
        <color indexed="64"/>
      </left>
      <right style="thick">
        <color indexed="64"/>
      </right>
      <top/>
      <bottom style="thin">
        <color indexed="64"/>
      </bottom>
      <diagonal/>
    </border>
    <border>
      <left/>
      <right style="thin">
        <color indexed="64"/>
      </right>
      <top style="medium">
        <color indexed="64"/>
      </top>
      <bottom style="medium">
        <color indexed="64"/>
      </bottom>
      <diagonal/>
    </border>
    <border>
      <left style="thick">
        <color indexed="64"/>
      </left>
      <right/>
      <top style="thick">
        <color indexed="64"/>
      </top>
      <bottom/>
      <diagonal/>
    </border>
    <border>
      <left style="thick">
        <color indexed="64"/>
      </left>
      <right/>
      <top/>
      <bottom/>
      <diagonal/>
    </border>
    <border>
      <left style="thick">
        <color indexed="64"/>
      </left>
      <right/>
      <top/>
      <bottom style="thick">
        <color indexed="64"/>
      </bottom>
      <diagonal/>
    </border>
    <border>
      <left style="thick">
        <color indexed="64"/>
      </left>
      <right/>
      <top style="medium">
        <color indexed="64"/>
      </top>
      <bottom/>
      <diagonal/>
    </border>
    <border>
      <left/>
      <right style="thick">
        <color indexed="64"/>
      </right>
      <top/>
      <bottom/>
      <diagonal/>
    </border>
    <border>
      <left/>
      <right/>
      <top/>
      <bottom style="thick">
        <color indexed="64"/>
      </bottom>
      <diagonal/>
    </border>
    <border>
      <left/>
      <right style="thick">
        <color indexed="64"/>
      </right>
      <top/>
      <bottom style="thick">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style="medium">
        <color indexed="64"/>
      </bottom>
      <diagonal/>
    </border>
    <border>
      <left/>
      <right style="thick">
        <color indexed="64"/>
      </right>
      <top style="medium">
        <color indexed="64"/>
      </top>
      <bottom/>
      <diagonal/>
    </border>
    <border>
      <left style="thick">
        <color indexed="64"/>
      </left>
      <right style="thin">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
      <left/>
      <right/>
      <top style="thick">
        <color indexed="64"/>
      </top>
      <bottom style="thick">
        <color indexed="64"/>
      </bottom>
      <diagonal/>
    </border>
    <border>
      <left style="thick">
        <color indexed="64"/>
      </left>
      <right style="medium">
        <color indexed="64"/>
      </right>
      <top style="thick">
        <color indexed="64"/>
      </top>
      <bottom style="medium">
        <color indexed="64"/>
      </bottom>
      <diagonal/>
    </border>
    <border>
      <left/>
      <right style="thick">
        <color indexed="64"/>
      </right>
      <top/>
      <bottom style="medium">
        <color indexed="64"/>
      </bottom>
      <diagonal/>
    </border>
    <border>
      <left style="thick">
        <color indexed="64"/>
      </left>
      <right/>
      <top style="thick">
        <color indexed="64"/>
      </top>
      <bottom style="thick">
        <color indexed="64"/>
      </bottom>
      <diagonal/>
    </border>
    <border>
      <left style="thick">
        <color indexed="64"/>
      </left>
      <right/>
      <top style="medium">
        <color indexed="64"/>
      </top>
      <bottom style="medium">
        <color indexed="64"/>
      </bottom>
      <diagonal/>
    </border>
    <border>
      <left style="thin">
        <color indexed="64"/>
      </left>
      <right style="thick">
        <color indexed="64"/>
      </right>
      <top/>
      <bottom/>
      <diagonal/>
    </border>
    <border>
      <left/>
      <right style="thick">
        <color indexed="64"/>
      </right>
      <top style="thick">
        <color indexed="64"/>
      </top>
      <bottom style="thick">
        <color indexed="64"/>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style="medium">
        <color indexed="64"/>
      </left>
      <right/>
      <top style="thick">
        <color indexed="64"/>
      </top>
      <bottom style="medium">
        <color indexed="64"/>
      </bottom>
      <diagonal/>
    </border>
    <border>
      <left/>
      <right style="medium">
        <color indexed="64"/>
      </right>
      <top style="thick">
        <color indexed="64"/>
      </top>
      <bottom style="medium">
        <color indexed="64"/>
      </bottom>
      <diagonal/>
    </border>
    <border>
      <left style="medium">
        <color indexed="64"/>
      </left>
      <right style="thick">
        <color indexed="64"/>
      </right>
      <top style="thick">
        <color indexed="64"/>
      </top>
      <bottom style="medium">
        <color indexed="64"/>
      </bottom>
      <diagonal/>
    </border>
    <border>
      <left style="medium">
        <color indexed="64"/>
      </left>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ck">
        <color indexed="64"/>
      </top>
      <bottom style="thick">
        <color indexed="64"/>
      </bottom>
      <diagonal/>
    </border>
    <border>
      <left/>
      <right style="thin">
        <color indexed="64"/>
      </right>
      <top/>
      <bottom style="thin">
        <color indexed="64"/>
      </bottom>
      <diagonal/>
    </border>
    <border>
      <left/>
      <right style="thick">
        <color indexed="64"/>
      </right>
      <top style="thick">
        <color indexed="64"/>
      </top>
      <bottom style="medium">
        <color indexed="64"/>
      </bottom>
      <diagonal/>
    </border>
  </borders>
  <cellStyleXfs count="4">
    <xf numFmtId="0" fontId="0" fillId="0" borderId="0"/>
    <xf numFmtId="44" fontId="2" fillId="0" borderId="0" applyFont="0" applyFill="0" applyBorder="0" applyAlignment="0" applyProtection="0"/>
    <xf numFmtId="0" fontId="1" fillId="0" borderId="0"/>
    <xf numFmtId="44" fontId="1" fillId="0" borderId="0" applyFont="0" applyFill="0" applyBorder="0" applyAlignment="0" applyProtection="0"/>
  </cellStyleXfs>
  <cellXfs count="126">
    <xf numFmtId="0" fontId="0" fillId="0" borderId="0" xfId="0"/>
    <xf numFmtId="0" fontId="3" fillId="0" borderId="0" xfId="0" applyFont="1" applyAlignment="1">
      <alignment wrapText="1"/>
    </xf>
    <xf numFmtId="0" fontId="3" fillId="0" borderId="0" xfId="0" applyFont="1"/>
    <xf numFmtId="0" fontId="0" fillId="0" borderId="0" xfId="0" applyAlignment="1">
      <alignment wrapText="1"/>
    </xf>
    <xf numFmtId="0" fontId="3" fillId="0" borderId="0" xfId="0" applyFont="1" applyAlignment="1">
      <alignment vertical="center" wrapText="1"/>
    </xf>
    <xf numFmtId="0" fontId="15" fillId="0" borderId="0" xfId="0" applyFont="1" applyAlignment="1">
      <alignment wrapText="1"/>
    </xf>
    <xf numFmtId="0" fontId="6" fillId="0" borderId="0" xfId="0" applyFont="1" applyAlignment="1">
      <alignment vertical="center"/>
    </xf>
    <xf numFmtId="0" fontId="0" fillId="0" borderId="0" xfId="0" applyAlignment="1">
      <alignment vertical="center"/>
    </xf>
    <xf numFmtId="0" fontId="0" fillId="0" borderId="0" xfId="0" applyAlignment="1">
      <alignment horizontal="center" vertical="center"/>
    </xf>
    <xf numFmtId="3" fontId="2" fillId="0" borderId="3" xfId="0" applyNumberFormat="1" applyFont="1" applyBorder="1" applyAlignment="1">
      <alignment horizontal="center" vertical="center"/>
    </xf>
    <xf numFmtId="0" fontId="2" fillId="0" borderId="3" xfId="0" applyFont="1" applyBorder="1" applyAlignment="1">
      <alignment horizontal="center" vertical="center" wrapText="1"/>
    </xf>
    <xf numFmtId="0" fontId="10" fillId="0" borderId="0" xfId="0" applyFont="1"/>
    <xf numFmtId="0" fontId="15" fillId="0" borderId="0" xfId="0" applyFont="1"/>
    <xf numFmtId="0" fontId="10" fillId="0" borderId="0" xfId="0" applyFont="1" applyAlignment="1">
      <alignment vertical="center"/>
    </xf>
    <xf numFmtId="1" fontId="11" fillId="0" borderId="0" xfId="0" applyNumberFormat="1" applyFont="1"/>
    <xf numFmtId="0" fontId="13" fillId="0" borderId="0" xfId="0" applyFont="1"/>
    <xf numFmtId="0" fontId="4" fillId="0" borderId="4" xfId="0" applyFont="1" applyBorder="1" applyAlignment="1">
      <alignment horizontal="left" vertical="top" wrapText="1"/>
    </xf>
    <xf numFmtId="3" fontId="2" fillId="0" borderId="3" xfId="0" applyNumberFormat="1" applyFont="1" applyBorder="1" applyAlignment="1">
      <alignment horizontal="center" vertical="center" wrapText="1"/>
    </xf>
    <xf numFmtId="0" fontId="4" fillId="0" borderId="3" xfId="0" applyFont="1" applyBorder="1" applyAlignment="1">
      <alignment horizontal="left" vertical="top" wrapText="1"/>
    </xf>
    <xf numFmtId="3" fontId="2" fillId="0" borderId="4" xfId="0" applyNumberFormat="1" applyFont="1" applyBorder="1" applyAlignment="1">
      <alignment horizontal="center" vertical="center"/>
    </xf>
    <xf numFmtId="0" fontId="2" fillId="0" borderId="4" xfId="0" applyFont="1" applyBorder="1" applyAlignment="1">
      <alignment horizontal="center" vertical="center" wrapText="1"/>
    </xf>
    <xf numFmtId="0" fontId="4" fillId="0" borderId="10" xfId="0" applyFont="1" applyBorder="1" applyAlignment="1">
      <alignment horizontal="left" vertical="top" wrapText="1"/>
    </xf>
    <xf numFmtId="3" fontId="2" fillId="0" borderId="10" xfId="0" applyNumberFormat="1" applyFont="1" applyBorder="1" applyAlignment="1">
      <alignment horizontal="center" vertical="center"/>
    </xf>
    <xf numFmtId="0" fontId="2" fillId="0" borderId="10" xfId="0" applyFont="1" applyBorder="1" applyAlignment="1">
      <alignment horizontal="center" vertical="center" wrapText="1"/>
    </xf>
    <xf numFmtId="0" fontId="4" fillId="0" borderId="7" xfId="0" applyFont="1" applyBorder="1" applyAlignment="1">
      <alignment horizontal="left" vertical="top" wrapText="1"/>
    </xf>
    <xf numFmtId="3" fontId="2" fillId="0" borderId="7" xfId="0" applyNumberFormat="1" applyFont="1" applyBorder="1" applyAlignment="1">
      <alignment horizontal="center" vertical="center"/>
    </xf>
    <xf numFmtId="0" fontId="2" fillId="0" borderId="7" xfId="0" applyFont="1" applyBorder="1" applyAlignment="1">
      <alignment horizontal="center" vertical="center" wrapText="1"/>
    </xf>
    <xf numFmtId="0" fontId="4" fillId="0" borderId="8" xfId="0" applyFont="1" applyBorder="1" applyAlignment="1">
      <alignment horizontal="left" vertical="top" wrapText="1"/>
    </xf>
    <xf numFmtId="3" fontId="2" fillId="0" borderId="8" xfId="0" applyNumberFormat="1" applyFont="1" applyBorder="1" applyAlignment="1">
      <alignment horizontal="center" vertical="center"/>
    </xf>
    <xf numFmtId="0" fontId="2" fillId="0" borderId="8" xfId="0" applyFont="1" applyBorder="1" applyAlignment="1">
      <alignment horizontal="center" vertical="center" wrapText="1"/>
    </xf>
    <xf numFmtId="0" fontId="15" fillId="4" borderId="14" xfId="0" applyFont="1" applyFill="1" applyBorder="1" applyAlignment="1">
      <alignment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8" xfId="0" applyFont="1" applyBorder="1" applyAlignment="1">
      <alignment horizontal="center" vertical="center" wrapText="1"/>
    </xf>
    <xf numFmtId="0" fontId="14" fillId="2" borderId="2" xfId="0" applyFont="1" applyFill="1" applyBorder="1" applyAlignment="1">
      <alignment wrapText="1"/>
    </xf>
    <xf numFmtId="0" fontId="14" fillId="2" borderId="24" xfId="0" applyFont="1" applyFill="1" applyBorder="1" applyAlignment="1">
      <alignment wrapText="1"/>
    </xf>
    <xf numFmtId="0" fontId="21" fillId="0" borderId="0" xfId="0" applyFont="1" applyAlignment="1">
      <alignment vertical="center" wrapText="1"/>
    </xf>
    <xf numFmtId="0" fontId="9" fillId="0" borderId="33" xfId="0" applyFont="1" applyBorder="1" applyAlignment="1">
      <alignment horizontal="center" vertical="center" wrapText="1"/>
    </xf>
    <xf numFmtId="0" fontId="4" fillId="0" borderId="5" xfId="0" applyFont="1" applyBorder="1" applyAlignment="1">
      <alignment horizontal="left" vertical="top" wrapText="1"/>
    </xf>
    <xf numFmtId="0" fontId="2" fillId="0" borderId="5" xfId="0" applyFont="1" applyBorder="1" applyAlignment="1">
      <alignment horizontal="center" vertical="center" wrapText="1"/>
    </xf>
    <xf numFmtId="3" fontId="2" fillId="0" borderId="10" xfId="0" applyNumberFormat="1" applyFont="1" applyBorder="1" applyAlignment="1">
      <alignment horizontal="center" vertical="center" wrapText="1"/>
    </xf>
    <xf numFmtId="3" fontId="2" fillId="0" borderId="8" xfId="0" applyNumberFormat="1" applyFont="1" applyBorder="1" applyAlignment="1">
      <alignment horizontal="center" vertical="center" wrapText="1"/>
    </xf>
    <xf numFmtId="3" fontId="2" fillId="0" borderId="4" xfId="0" applyNumberFormat="1" applyFont="1" applyBorder="1" applyAlignment="1">
      <alignment horizontal="center" vertical="center" wrapText="1"/>
    </xf>
    <xf numFmtId="3" fontId="2" fillId="0" borderId="5" xfId="0" applyNumberFormat="1" applyFont="1" applyBorder="1" applyAlignment="1">
      <alignment horizontal="center" vertical="center" wrapText="1"/>
    </xf>
    <xf numFmtId="164" fontId="2" fillId="7" borderId="4" xfId="1" applyNumberFormat="1" applyFont="1" applyFill="1" applyBorder="1" applyAlignment="1" applyProtection="1">
      <alignment vertical="center" wrapText="1"/>
      <protection locked="0"/>
    </xf>
    <xf numFmtId="164" fontId="2" fillId="7" borderId="3" xfId="1" applyNumberFormat="1" applyFont="1" applyFill="1" applyBorder="1" applyAlignment="1" applyProtection="1">
      <alignment vertical="center" wrapText="1"/>
      <protection locked="0"/>
    </xf>
    <xf numFmtId="164" fontId="16" fillId="7" borderId="3" xfId="1" applyNumberFormat="1" applyFont="1" applyFill="1" applyBorder="1" applyAlignment="1" applyProtection="1">
      <alignment vertical="center" wrapText="1"/>
      <protection locked="0"/>
    </xf>
    <xf numFmtId="164" fontId="2" fillId="7" borderId="10" xfId="1" applyNumberFormat="1" applyFont="1" applyFill="1" applyBorder="1" applyAlignment="1" applyProtection="1">
      <alignment vertical="center" wrapText="1"/>
      <protection locked="0"/>
    </xf>
    <xf numFmtId="164" fontId="2" fillId="7" borderId="5" xfId="1" applyNumberFormat="1" applyFont="1" applyFill="1" applyBorder="1" applyAlignment="1" applyProtection="1">
      <alignment vertical="center" wrapText="1"/>
      <protection locked="0"/>
    </xf>
    <xf numFmtId="164" fontId="2" fillId="7" borderId="8" xfId="1" applyNumberFormat="1" applyFont="1" applyFill="1" applyBorder="1" applyAlignment="1" applyProtection="1">
      <alignment vertical="center" wrapText="1"/>
      <protection locked="0"/>
    </xf>
    <xf numFmtId="44" fontId="2" fillId="0" borderId="12" xfId="1" applyFont="1" applyFill="1" applyBorder="1" applyAlignment="1" applyProtection="1">
      <alignment vertical="center" wrapText="1"/>
    </xf>
    <xf numFmtId="44" fontId="2" fillId="0" borderId="9" xfId="1" applyFont="1" applyFill="1" applyBorder="1" applyAlignment="1" applyProtection="1">
      <alignment vertical="center" wrapText="1"/>
    </xf>
    <xf numFmtId="44" fontId="2" fillId="0" borderId="11" xfId="1" applyFont="1" applyFill="1" applyBorder="1" applyAlignment="1" applyProtection="1">
      <alignment vertical="center" wrapText="1"/>
    </xf>
    <xf numFmtId="44" fontId="2" fillId="0" borderId="33" xfId="1" applyFont="1" applyFill="1" applyBorder="1" applyAlignment="1" applyProtection="1">
      <alignment vertical="center" wrapText="1"/>
    </xf>
    <xf numFmtId="3" fontId="2" fillId="0" borderId="5" xfId="0" applyNumberFormat="1" applyFont="1" applyBorder="1" applyAlignment="1">
      <alignment horizontal="center" vertical="center"/>
    </xf>
    <xf numFmtId="0" fontId="15" fillId="6" borderId="17" xfId="0" applyFont="1" applyFill="1" applyBorder="1" applyAlignment="1">
      <alignment wrapText="1"/>
    </xf>
    <xf numFmtId="0" fontId="2" fillId="0" borderId="15" xfId="0" applyFont="1" applyBorder="1" applyAlignment="1">
      <alignment wrapText="1"/>
    </xf>
    <xf numFmtId="0" fontId="4" fillId="0" borderId="0" xfId="0" applyFont="1" applyAlignment="1">
      <alignment vertical="top" wrapText="1"/>
    </xf>
    <xf numFmtId="0" fontId="4" fillId="0" borderId="18" xfId="0" applyFont="1" applyBorder="1" applyAlignment="1">
      <alignment vertical="top" wrapText="1"/>
    </xf>
    <xf numFmtId="0" fontId="0" fillId="0" borderId="15" xfId="0" applyBorder="1" applyAlignment="1">
      <alignment wrapText="1"/>
    </xf>
    <xf numFmtId="0" fontId="0" fillId="0" borderId="16" xfId="0" applyBorder="1" applyAlignment="1">
      <alignment wrapText="1"/>
    </xf>
    <xf numFmtId="0" fontId="12" fillId="0" borderId="19" xfId="0" applyFont="1" applyBorder="1" applyAlignment="1">
      <alignment vertical="top" wrapText="1"/>
    </xf>
    <xf numFmtId="0" fontId="17" fillId="0" borderId="19" xfId="0" applyFont="1" applyBorder="1" applyAlignment="1">
      <alignment vertical="top" wrapText="1"/>
    </xf>
    <xf numFmtId="0" fontId="17" fillId="0" borderId="20" xfId="0" applyFont="1" applyBorder="1" applyAlignment="1">
      <alignment vertical="top" wrapText="1"/>
    </xf>
    <xf numFmtId="49" fontId="19" fillId="0" borderId="46" xfId="0" applyNumberFormat="1" applyFont="1" applyBorder="1" applyAlignment="1">
      <alignment horizontal="left" vertical="center"/>
    </xf>
    <xf numFmtId="0" fontId="9" fillId="0" borderId="28" xfId="0" applyFont="1" applyBorder="1" applyAlignment="1">
      <alignment horizontal="center" vertical="center" wrapText="1"/>
    </xf>
    <xf numFmtId="164" fontId="19" fillId="0" borderId="34" xfId="1" applyNumberFormat="1" applyFont="1" applyFill="1" applyBorder="1" applyAlignment="1" applyProtection="1">
      <alignment vertical="center" wrapText="1"/>
    </xf>
    <xf numFmtId="0" fontId="15" fillId="0" borderId="28" xfId="0" applyFont="1" applyBorder="1" applyAlignment="1">
      <alignment vertical="center" wrapText="1"/>
    </xf>
    <xf numFmtId="49" fontId="19" fillId="0" borderId="28" xfId="0" applyNumberFormat="1" applyFont="1" applyBorder="1" applyAlignment="1">
      <alignment horizontal="left" vertical="center"/>
    </xf>
    <xf numFmtId="164" fontId="19" fillId="0" borderId="28" xfId="1" applyNumberFormat="1" applyFont="1" applyFill="1" applyBorder="1" applyAlignment="1" applyProtection="1">
      <alignment vertical="center" wrapText="1"/>
    </xf>
    <xf numFmtId="0" fontId="5" fillId="0" borderId="43" xfId="0" applyFont="1" applyBorder="1" applyAlignment="1">
      <alignment horizontal="center" vertical="center" wrapText="1"/>
    </xf>
    <xf numFmtId="0" fontId="5" fillId="0" borderId="44" xfId="0" applyFont="1" applyBorder="1" applyAlignment="1">
      <alignment horizontal="center" vertical="center" wrapText="1"/>
    </xf>
    <xf numFmtId="0" fontId="4" fillId="0" borderId="45" xfId="0" applyFont="1" applyBorder="1" applyAlignment="1">
      <alignment horizontal="left" vertical="top" wrapText="1"/>
    </xf>
    <xf numFmtId="3" fontId="2" fillId="0" borderId="45" xfId="0" applyNumberFormat="1" applyFont="1" applyBorder="1" applyAlignment="1">
      <alignment horizontal="center" vertical="center"/>
    </xf>
    <xf numFmtId="0" fontId="2" fillId="0" borderId="45" xfId="0" applyFont="1" applyBorder="1" applyAlignment="1">
      <alignment horizontal="center" vertical="center" wrapText="1"/>
    </xf>
    <xf numFmtId="0" fontId="2" fillId="0" borderId="0" xfId="0" applyFont="1"/>
    <xf numFmtId="0" fontId="2" fillId="0" borderId="0" xfId="0" applyFont="1" applyAlignment="1">
      <alignment wrapText="1"/>
    </xf>
    <xf numFmtId="0" fontId="2" fillId="0" borderId="0" xfId="0" applyFont="1" applyAlignment="1">
      <alignment horizontal="center" wrapText="1"/>
    </xf>
    <xf numFmtId="0" fontId="5" fillId="0" borderId="47" xfId="0" applyFont="1" applyBorder="1" applyAlignment="1">
      <alignment horizontal="center" vertical="center" wrapText="1"/>
    </xf>
    <xf numFmtId="164" fontId="2" fillId="7" borderId="7" xfId="1" applyNumberFormat="1" applyFont="1" applyFill="1" applyBorder="1" applyAlignment="1" applyProtection="1">
      <alignment vertical="center" wrapText="1"/>
      <protection locked="0"/>
    </xf>
    <xf numFmtId="0" fontId="15" fillId="3" borderId="35" xfId="0" applyFont="1" applyFill="1" applyBorder="1" applyAlignment="1">
      <alignment vertical="center" wrapText="1"/>
    </xf>
    <xf numFmtId="0" fontId="4" fillId="2" borderId="35" xfId="0" applyFont="1" applyFill="1" applyBorder="1" applyAlignment="1">
      <alignment vertical="center"/>
    </xf>
    <xf numFmtId="0" fontId="4" fillId="2" borderId="36" xfId="0" applyFont="1" applyFill="1" applyBorder="1" applyAlignment="1">
      <alignment vertical="center"/>
    </xf>
    <xf numFmtId="0" fontId="4" fillId="2" borderId="39" xfId="0" applyFont="1" applyFill="1" applyBorder="1" applyAlignment="1">
      <alignment vertical="center"/>
    </xf>
    <xf numFmtId="0" fontId="4" fillId="2" borderId="2" xfId="0" applyFont="1" applyFill="1" applyBorder="1" applyAlignment="1">
      <alignment wrapText="1"/>
    </xf>
    <xf numFmtId="0" fontId="4" fillId="2" borderId="17" xfId="0" applyFont="1" applyFill="1" applyBorder="1" applyAlignment="1">
      <alignment vertical="center"/>
    </xf>
    <xf numFmtId="0" fontId="4" fillId="2" borderId="2" xfId="0" applyFont="1" applyFill="1" applyBorder="1" applyAlignment="1">
      <alignment vertical="center" wrapText="1"/>
    </xf>
    <xf numFmtId="0" fontId="2" fillId="6" borderId="29" xfId="0" applyFont="1" applyFill="1" applyBorder="1" applyAlignment="1">
      <alignment vertical="center"/>
    </xf>
    <xf numFmtId="0" fontId="4" fillId="2" borderId="23" xfId="0" applyFont="1" applyFill="1" applyBorder="1" applyAlignment="1">
      <alignment horizontal="center" vertical="center" wrapText="1"/>
    </xf>
    <xf numFmtId="0" fontId="4" fillId="2" borderId="23" xfId="0" applyFont="1" applyFill="1" applyBorder="1" applyAlignment="1">
      <alignment vertical="center" wrapText="1"/>
    </xf>
    <xf numFmtId="44" fontId="4" fillId="2" borderId="23" xfId="1" applyFont="1" applyFill="1" applyBorder="1" applyAlignment="1" applyProtection="1">
      <alignment horizontal="center" vertical="center" wrapText="1"/>
    </xf>
    <xf numFmtId="0" fontId="4" fillId="2" borderId="30" xfId="0" applyFont="1" applyFill="1" applyBorder="1" applyAlignment="1">
      <alignment horizontal="center" vertical="center" wrapText="1"/>
    </xf>
    <xf numFmtId="0" fontId="18" fillId="3" borderId="26" xfId="0" applyFont="1" applyFill="1" applyBorder="1" applyAlignment="1">
      <alignment horizontal="center" vertical="center" textRotation="90" wrapText="1"/>
    </xf>
    <xf numFmtId="0" fontId="18" fillId="3" borderId="27" xfId="0" applyFont="1" applyFill="1" applyBorder="1" applyAlignment="1">
      <alignment horizontal="center" vertical="center" textRotation="90" wrapText="1"/>
    </xf>
    <xf numFmtId="0" fontId="5" fillId="3" borderId="40" xfId="0" applyFont="1" applyFill="1" applyBorder="1" applyAlignment="1">
      <alignment horizontal="left" vertical="center" wrapText="1"/>
    </xf>
    <xf numFmtId="0" fontId="5" fillId="3" borderId="41" xfId="0" applyFont="1" applyFill="1" applyBorder="1" applyAlignment="1">
      <alignment horizontal="left" vertical="center" wrapText="1"/>
    </xf>
    <xf numFmtId="0" fontId="5" fillId="3" borderId="42" xfId="0" applyFont="1" applyFill="1" applyBorder="1" applyAlignment="1">
      <alignment horizontal="left" vertical="center" wrapText="1"/>
    </xf>
    <xf numFmtId="0" fontId="18" fillId="3" borderId="14" xfId="0" applyFont="1" applyFill="1" applyBorder="1" applyAlignment="1">
      <alignment horizontal="center" vertical="center" textRotation="90"/>
    </xf>
    <xf numFmtId="0" fontId="18" fillId="3" borderId="15" xfId="0" applyFont="1" applyFill="1" applyBorder="1" applyAlignment="1">
      <alignment horizontal="center" vertical="center" textRotation="90"/>
    </xf>
    <xf numFmtId="0" fontId="7" fillId="0" borderId="1" xfId="0" applyFont="1" applyBorder="1" applyAlignment="1">
      <alignment horizontal="center" wrapText="1"/>
    </xf>
    <xf numFmtId="0" fontId="7" fillId="0" borderId="0" xfId="0" applyFont="1" applyAlignment="1">
      <alignment horizontal="center" wrapText="1"/>
    </xf>
    <xf numFmtId="0" fontId="8" fillId="0" borderId="1" xfId="0" applyFont="1" applyBorder="1" applyAlignment="1">
      <alignment horizontal="center" wrapText="1"/>
    </xf>
    <xf numFmtId="0" fontId="8" fillId="0" borderId="0" xfId="0" applyFont="1" applyAlignment="1">
      <alignment horizontal="center" wrapText="1"/>
    </xf>
    <xf numFmtId="0" fontId="4" fillId="2" borderId="37" xfId="0" applyFont="1" applyFill="1" applyBorder="1" applyAlignment="1">
      <alignment vertical="center"/>
    </xf>
    <xf numFmtId="0" fontId="4" fillId="2" borderId="36" xfId="0" applyFont="1" applyFill="1" applyBorder="1" applyAlignment="1">
      <alignment vertical="center"/>
    </xf>
    <xf numFmtId="0" fontId="4" fillId="2" borderId="38" xfId="0" applyFont="1" applyFill="1" applyBorder="1" applyAlignment="1">
      <alignment vertical="center"/>
    </xf>
    <xf numFmtId="0" fontId="21" fillId="0" borderId="31" xfId="0" applyFont="1" applyBorder="1" applyAlignment="1">
      <alignment horizontal="left" vertical="center" wrapText="1"/>
    </xf>
    <xf numFmtId="0" fontId="21" fillId="0" borderId="28" xfId="0" applyFont="1" applyBorder="1" applyAlignment="1">
      <alignment horizontal="left" vertical="center" wrapText="1"/>
    </xf>
    <xf numFmtId="0" fontId="21" fillId="0" borderId="34" xfId="0" applyFont="1" applyBorder="1" applyAlignment="1">
      <alignment horizontal="left" vertical="center" wrapText="1"/>
    </xf>
    <xf numFmtId="0" fontId="22" fillId="7" borderId="32" xfId="0" applyFont="1" applyFill="1" applyBorder="1" applyAlignment="1" applyProtection="1">
      <alignment horizontal="left" vertical="center"/>
      <protection locked="0"/>
    </xf>
    <xf numFmtId="0" fontId="22" fillId="7" borderId="6" xfId="0" applyFont="1" applyFill="1" applyBorder="1" applyAlignment="1" applyProtection="1">
      <alignment horizontal="left" vertical="center"/>
      <protection locked="0"/>
    </xf>
    <xf numFmtId="0" fontId="22" fillId="7" borderId="22" xfId="0" applyFont="1" applyFill="1" applyBorder="1" applyAlignment="1" applyProtection="1">
      <alignment horizontal="left" vertical="center"/>
      <protection locked="0"/>
    </xf>
    <xf numFmtId="0" fontId="18" fillId="5" borderId="21" xfId="0" applyFont="1" applyFill="1" applyBorder="1" applyAlignment="1">
      <alignment horizontal="center" vertical="center"/>
    </xf>
    <xf numFmtId="0" fontId="18" fillId="5" borderId="6" xfId="0" applyFont="1" applyFill="1" applyBorder="1" applyAlignment="1">
      <alignment horizontal="center" vertical="center"/>
    </xf>
    <xf numFmtId="0" fontId="18" fillId="5" borderId="13" xfId="0" applyFont="1" applyFill="1" applyBorder="1" applyAlignment="1">
      <alignment horizontal="center" vertical="center"/>
    </xf>
    <xf numFmtId="0" fontId="2" fillId="0" borderId="0" xfId="0" applyFont="1" applyAlignment="1">
      <alignment horizontal="left" vertical="top" wrapText="1"/>
    </xf>
    <xf numFmtId="0" fontId="2" fillId="0" borderId="18" xfId="0" applyFont="1" applyBorder="1" applyAlignment="1">
      <alignment horizontal="left" vertical="top" wrapText="1"/>
    </xf>
    <xf numFmtId="0" fontId="18" fillId="3" borderId="25" xfId="0" applyFont="1" applyFill="1" applyBorder="1" applyAlignment="1">
      <alignment horizontal="center" vertical="center" textRotation="90"/>
    </xf>
    <xf numFmtId="0" fontId="18" fillId="3" borderId="26" xfId="0" applyFont="1" applyFill="1" applyBorder="1" applyAlignment="1">
      <alignment horizontal="center" vertical="center" textRotation="90"/>
    </xf>
    <xf numFmtId="0" fontId="18" fillId="3" borderId="27" xfId="0" applyFont="1" applyFill="1" applyBorder="1" applyAlignment="1">
      <alignment horizontal="center" vertical="center" textRotation="90"/>
    </xf>
    <xf numFmtId="0" fontId="18" fillId="3" borderId="25" xfId="0" applyFont="1" applyFill="1" applyBorder="1" applyAlignment="1">
      <alignment horizontal="center" vertical="center" textRotation="90" wrapText="1"/>
    </xf>
    <xf numFmtId="49" fontId="18" fillId="3" borderId="36" xfId="0" applyNumberFormat="1" applyFont="1" applyFill="1" applyBorder="1" applyAlignment="1">
      <alignment horizontal="left" vertical="center" wrapText="1"/>
    </xf>
    <xf numFmtId="0" fontId="0" fillId="0" borderId="36" xfId="0" applyBorder="1" applyAlignment="1">
      <alignment vertical="center" wrapText="1"/>
    </xf>
    <xf numFmtId="0" fontId="0" fillId="0" borderId="48" xfId="0" applyBorder="1" applyAlignment="1">
      <alignment vertical="center" wrapText="1"/>
    </xf>
  </cellXfs>
  <cellStyles count="4">
    <cellStyle name="Currency" xfId="1" builtinId="4"/>
    <cellStyle name="Currency 2" xfId="3" xr:uid="{00000000-0005-0000-0000-000001000000}"/>
    <cellStyle name="Normal" xfId="0" builtinId="0"/>
    <cellStyle name="Normal 2" xfId="2" xr:uid="{00000000-0005-0000-0000-000003000000}"/>
  </cellStyles>
  <dxfs count="0"/>
  <tableStyles count="1" defaultTableStyle="TableStyleMedium9" defaultPivotStyle="PivotStyleLight16">
    <tableStyle name="Table Style 1" pivot="0" count="0" xr9:uid="{A097C4EF-A373-4518-9698-D62A6CBD18C7}"/>
  </tableStyles>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11" Type="http://schemas.openxmlformats.org/officeDocument/2006/relationships/customXml" Target="../customXml/item6.xml"/><Relationship Id="rId5" Type="http://schemas.openxmlformats.org/officeDocument/2006/relationships/calcChain" Target="calcChain.xml"/><Relationship Id="rId10" Type="http://schemas.openxmlformats.org/officeDocument/2006/relationships/customXml" Target="../customXml/item5.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249"/>
  <sheetViews>
    <sheetView showGridLines="0" tabSelected="1" topLeftCell="B226" zoomScale="130" zoomScaleNormal="130" workbookViewId="0">
      <selection activeCell="D237" sqref="D237"/>
    </sheetView>
  </sheetViews>
  <sheetFormatPr defaultColWidth="9.1796875" defaultRowHeight="12.5" x14ac:dyDescent="0.25"/>
  <cols>
    <col min="1" max="1" width="1.7265625" customWidth="1"/>
    <col min="2" max="2" width="3.7265625" customWidth="1"/>
    <col min="3" max="3" width="8.453125" style="7" customWidth="1"/>
    <col min="4" max="4" width="60" customWidth="1"/>
    <col min="5" max="5" width="11" style="8" customWidth="1"/>
    <col min="6" max="6" width="11.54296875" style="8" customWidth="1"/>
    <col min="7" max="7" width="14.81640625" style="7" customWidth="1"/>
    <col min="8" max="8" width="18.26953125" style="7" customWidth="1"/>
    <col min="9" max="9" width="5.7265625" style="7" customWidth="1"/>
  </cols>
  <sheetData>
    <row r="1" spans="1:13" ht="18" customHeight="1" x14ac:dyDescent="0.4">
      <c r="C1" s="101" t="s">
        <v>0</v>
      </c>
      <c r="D1" s="102"/>
      <c r="E1" s="102"/>
      <c r="F1" s="102"/>
      <c r="G1" s="102"/>
      <c r="H1" s="102"/>
      <c r="I1" s="102"/>
    </row>
    <row r="2" spans="1:13" ht="20.25" customHeight="1" x14ac:dyDescent="0.4">
      <c r="C2" s="103" t="s">
        <v>270</v>
      </c>
      <c r="D2" s="104"/>
      <c r="E2" s="104"/>
      <c r="F2" s="104"/>
      <c r="G2" s="104"/>
      <c r="H2" s="104"/>
      <c r="I2" s="104"/>
    </row>
    <row r="3" spans="1:13" s="2" customFormat="1" ht="9" customHeight="1" thickBot="1" x14ac:dyDescent="0.3">
      <c r="A3" s="77"/>
      <c r="B3" s="77"/>
      <c r="C3" s="77"/>
      <c r="D3" s="77"/>
      <c r="E3" s="77"/>
      <c r="F3" s="77"/>
      <c r="G3" s="77"/>
      <c r="H3" s="77"/>
      <c r="I3" s="77"/>
      <c r="J3" s="77"/>
      <c r="K3" s="77"/>
      <c r="L3" s="77"/>
      <c r="M3" s="77"/>
    </row>
    <row r="4" spans="1:13" s="7" customFormat="1" ht="18" customHeight="1" thickTop="1" thickBot="1" x14ac:dyDescent="0.3">
      <c r="B4" s="83" t="s">
        <v>1</v>
      </c>
      <c r="C4" s="84"/>
      <c r="D4" s="84"/>
      <c r="E4" s="105" t="s">
        <v>2</v>
      </c>
      <c r="F4" s="106"/>
      <c r="G4" s="107"/>
      <c r="H4" s="85" t="s">
        <v>3</v>
      </c>
    </row>
    <row r="5" spans="1:13" ht="27.75" customHeight="1" thickBot="1" x14ac:dyDescent="0.3">
      <c r="B5" s="111"/>
      <c r="C5" s="112"/>
      <c r="D5" s="113"/>
      <c r="E5" s="114"/>
      <c r="F5" s="115"/>
      <c r="G5" s="116"/>
      <c r="H5" s="39"/>
      <c r="I5"/>
    </row>
    <row r="6" spans="1:13" ht="15" customHeight="1" thickBot="1" x14ac:dyDescent="0.3">
      <c r="B6" s="87" t="s">
        <v>4</v>
      </c>
      <c r="C6" s="88"/>
      <c r="D6" s="88"/>
      <c r="E6" s="36"/>
      <c r="F6" s="36"/>
      <c r="G6" s="36"/>
      <c r="H6" s="37"/>
      <c r="I6"/>
    </row>
    <row r="7" spans="1:13" ht="45" customHeight="1" thickTop="1" thickBot="1" x14ac:dyDescent="0.3">
      <c r="A7" s="38"/>
      <c r="B7" s="108" t="s">
        <v>5</v>
      </c>
      <c r="C7" s="109"/>
      <c r="D7" s="109"/>
      <c r="E7" s="109"/>
      <c r="F7" s="109"/>
      <c r="G7" s="109"/>
      <c r="H7" s="110"/>
      <c r="I7"/>
    </row>
    <row r="8" spans="1:13" s="6" customFormat="1" ht="28.5" customHeight="1" thickTop="1" thickBot="1" x14ac:dyDescent="0.3">
      <c r="B8" s="89"/>
      <c r="C8" s="90" t="s">
        <v>6</v>
      </c>
      <c r="D8" s="91" t="s">
        <v>7</v>
      </c>
      <c r="E8" s="90" t="s">
        <v>8</v>
      </c>
      <c r="F8" s="90" t="s">
        <v>9</v>
      </c>
      <c r="G8" s="92" t="s">
        <v>10</v>
      </c>
      <c r="H8" s="93" t="s">
        <v>11</v>
      </c>
    </row>
    <row r="9" spans="1:13" s="1" customFormat="1" ht="14" x14ac:dyDescent="0.25">
      <c r="A9" s="78"/>
      <c r="B9" s="94" t="s">
        <v>12</v>
      </c>
      <c r="C9" s="32">
        <v>1</v>
      </c>
      <c r="D9" s="16" t="s">
        <v>13</v>
      </c>
      <c r="E9" s="19">
        <v>200</v>
      </c>
      <c r="F9" s="20" t="s">
        <v>14</v>
      </c>
      <c r="G9" s="46"/>
      <c r="H9" s="52">
        <f>E9*G9</f>
        <v>0</v>
      </c>
      <c r="I9" s="77"/>
      <c r="J9" s="78"/>
      <c r="K9" s="78"/>
      <c r="L9" s="78"/>
      <c r="M9" s="79"/>
    </row>
    <row r="10" spans="1:13" s="1" customFormat="1" ht="14" x14ac:dyDescent="0.25">
      <c r="A10" s="78"/>
      <c r="B10" s="94"/>
      <c r="C10" s="31">
        <v>2</v>
      </c>
      <c r="D10" s="18" t="s">
        <v>15</v>
      </c>
      <c r="E10" s="17">
        <v>200</v>
      </c>
      <c r="F10" s="10" t="s">
        <v>14</v>
      </c>
      <c r="G10" s="47"/>
      <c r="H10" s="52">
        <f t="shared" ref="H10:H75" si="0">E10*G10</f>
        <v>0</v>
      </c>
      <c r="I10" s="11"/>
      <c r="J10" s="78"/>
      <c r="K10" s="78"/>
      <c r="L10" s="78"/>
      <c r="M10" s="78"/>
    </row>
    <row r="11" spans="1:13" s="1" customFormat="1" ht="14" x14ac:dyDescent="0.25">
      <c r="A11" s="78"/>
      <c r="B11" s="94"/>
      <c r="C11" s="31">
        <v>3</v>
      </c>
      <c r="D11" s="18" t="s">
        <v>16</v>
      </c>
      <c r="E11" s="17">
        <v>200</v>
      </c>
      <c r="F11" s="10" t="s">
        <v>14</v>
      </c>
      <c r="G11" s="48"/>
      <c r="H11" s="52">
        <f t="shared" si="0"/>
        <v>0</v>
      </c>
      <c r="I11" s="11"/>
      <c r="J11" s="78"/>
      <c r="K11" s="78"/>
      <c r="L11" s="78"/>
      <c r="M11" s="78"/>
    </row>
    <row r="12" spans="1:13" s="5" customFormat="1" ht="14" x14ac:dyDescent="0.25">
      <c r="B12" s="94"/>
      <c r="C12" s="31">
        <v>4</v>
      </c>
      <c r="D12" s="18" t="s">
        <v>17</v>
      </c>
      <c r="E12" s="17">
        <v>2500</v>
      </c>
      <c r="F12" s="10" t="s">
        <v>14</v>
      </c>
      <c r="G12" s="48"/>
      <c r="H12" s="52">
        <f t="shared" si="0"/>
        <v>0</v>
      </c>
      <c r="I12" s="12"/>
    </row>
    <row r="13" spans="1:13" s="5" customFormat="1" ht="14" x14ac:dyDescent="0.25">
      <c r="B13" s="94"/>
      <c r="C13" s="31">
        <v>5</v>
      </c>
      <c r="D13" s="18" t="s">
        <v>18</v>
      </c>
      <c r="E13" s="17">
        <v>2500</v>
      </c>
      <c r="F13" s="10" t="s">
        <v>14</v>
      </c>
      <c r="G13" s="48"/>
      <c r="H13" s="52">
        <f t="shared" si="0"/>
        <v>0</v>
      </c>
      <c r="I13" s="12"/>
    </row>
    <row r="14" spans="1:13" s="5" customFormat="1" ht="14" x14ac:dyDescent="0.25">
      <c r="B14" s="94"/>
      <c r="C14" s="31">
        <v>6</v>
      </c>
      <c r="D14" s="18" t="s">
        <v>19</v>
      </c>
      <c r="E14" s="17">
        <v>2500</v>
      </c>
      <c r="F14" s="10" t="s">
        <v>14</v>
      </c>
      <c r="G14" s="48"/>
      <c r="H14" s="52">
        <f t="shared" si="0"/>
        <v>0</v>
      </c>
      <c r="I14" s="12"/>
    </row>
    <row r="15" spans="1:13" s="1" customFormat="1" ht="14" x14ac:dyDescent="0.25">
      <c r="A15" s="78"/>
      <c r="B15" s="94"/>
      <c r="C15" s="31">
        <v>7</v>
      </c>
      <c r="D15" s="18" t="s">
        <v>20</v>
      </c>
      <c r="E15" s="17">
        <v>5000</v>
      </c>
      <c r="F15" s="10" t="s">
        <v>14</v>
      </c>
      <c r="G15" s="48"/>
      <c r="H15" s="52">
        <f t="shared" si="0"/>
        <v>0</v>
      </c>
      <c r="I15" s="11"/>
      <c r="J15" s="78"/>
      <c r="K15" s="78"/>
      <c r="L15" s="78"/>
      <c r="M15" s="78"/>
    </row>
    <row r="16" spans="1:13" s="1" customFormat="1" ht="14" x14ac:dyDescent="0.25">
      <c r="A16" s="78"/>
      <c r="B16" s="94"/>
      <c r="C16" s="31">
        <v>8</v>
      </c>
      <c r="D16" s="18" t="s">
        <v>21</v>
      </c>
      <c r="E16" s="17">
        <v>5000</v>
      </c>
      <c r="F16" s="10" t="s">
        <v>14</v>
      </c>
      <c r="G16" s="48"/>
      <c r="H16" s="52">
        <f t="shared" si="0"/>
        <v>0</v>
      </c>
      <c r="I16" s="11"/>
      <c r="J16" s="78"/>
      <c r="K16" s="78"/>
      <c r="L16" s="78"/>
      <c r="M16" s="78"/>
    </row>
    <row r="17" spans="2:9" s="1" customFormat="1" ht="14" x14ac:dyDescent="0.25">
      <c r="B17" s="94"/>
      <c r="C17" s="31">
        <v>9</v>
      </c>
      <c r="D17" s="18" t="s">
        <v>22</v>
      </c>
      <c r="E17" s="17">
        <v>2500</v>
      </c>
      <c r="F17" s="10" t="s">
        <v>14</v>
      </c>
      <c r="G17" s="47"/>
      <c r="H17" s="52">
        <f t="shared" si="0"/>
        <v>0</v>
      </c>
      <c r="I17" s="11"/>
    </row>
    <row r="18" spans="2:9" s="1" customFormat="1" ht="14" x14ac:dyDescent="0.25">
      <c r="B18" s="94"/>
      <c r="C18" s="31">
        <v>10</v>
      </c>
      <c r="D18" s="18" t="s">
        <v>23</v>
      </c>
      <c r="E18" s="17">
        <v>500</v>
      </c>
      <c r="F18" s="10" t="s">
        <v>14</v>
      </c>
      <c r="G18" s="48"/>
      <c r="H18" s="52">
        <f t="shared" si="0"/>
        <v>0</v>
      </c>
      <c r="I18" s="11"/>
    </row>
    <row r="19" spans="2:9" s="1" customFormat="1" ht="27" customHeight="1" x14ac:dyDescent="0.25">
      <c r="B19" s="94"/>
      <c r="C19" s="31">
        <v>11</v>
      </c>
      <c r="D19" s="18" t="s">
        <v>24</v>
      </c>
      <c r="E19" s="17">
        <v>600</v>
      </c>
      <c r="F19" s="10" t="s">
        <v>14</v>
      </c>
      <c r="G19" s="47"/>
      <c r="H19" s="52">
        <f t="shared" si="0"/>
        <v>0</v>
      </c>
      <c r="I19" s="11"/>
    </row>
    <row r="20" spans="2:9" s="1" customFormat="1" ht="14" x14ac:dyDescent="0.25">
      <c r="B20" s="94"/>
      <c r="C20" s="31">
        <v>12</v>
      </c>
      <c r="D20" s="18" t="s">
        <v>25</v>
      </c>
      <c r="E20" s="17">
        <v>600</v>
      </c>
      <c r="F20" s="10" t="s">
        <v>14</v>
      </c>
      <c r="G20" s="48"/>
      <c r="H20" s="52">
        <f t="shared" si="0"/>
        <v>0</v>
      </c>
      <c r="I20" s="11"/>
    </row>
    <row r="21" spans="2:9" s="1" customFormat="1" ht="14" x14ac:dyDescent="0.25">
      <c r="B21" s="94"/>
      <c r="C21" s="31">
        <v>13</v>
      </c>
      <c r="D21" s="18" t="s">
        <v>26</v>
      </c>
      <c r="E21" s="17">
        <v>600</v>
      </c>
      <c r="F21" s="10" t="s">
        <v>14</v>
      </c>
      <c r="G21" s="47"/>
      <c r="H21" s="52">
        <f t="shared" si="0"/>
        <v>0</v>
      </c>
      <c r="I21" s="11"/>
    </row>
    <row r="22" spans="2:9" s="1" customFormat="1" ht="14" x14ac:dyDescent="0.25">
      <c r="B22" s="94"/>
      <c r="C22" s="31">
        <v>14</v>
      </c>
      <c r="D22" s="18" t="s">
        <v>27</v>
      </c>
      <c r="E22" s="17">
        <v>600</v>
      </c>
      <c r="F22" s="10" t="s">
        <v>14</v>
      </c>
      <c r="G22" s="48"/>
      <c r="H22" s="52">
        <f t="shared" si="0"/>
        <v>0</v>
      </c>
      <c r="I22" s="11"/>
    </row>
    <row r="23" spans="2:9" s="1" customFormat="1" ht="14" x14ac:dyDescent="0.25">
      <c r="B23" s="94"/>
      <c r="C23" s="31">
        <v>15</v>
      </c>
      <c r="D23" s="18" t="s">
        <v>28</v>
      </c>
      <c r="E23" s="17">
        <v>8000</v>
      </c>
      <c r="F23" s="10" t="s">
        <v>14</v>
      </c>
      <c r="G23" s="47"/>
      <c r="H23" s="52">
        <f t="shared" si="0"/>
        <v>0</v>
      </c>
      <c r="I23" s="11"/>
    </row>
    <row r="24" spans="2:9" s="1" customFormat="1" ht="14" x14ac:dyDescent="0.25">
      <c r="B24" s="94"/>
      <c r="C24" s="31">
        <v>16</v>
      </c>
      <c r="D24" s="18" t="s">
        <v>29</v>
      </c>
      <c r="E24" s="17">
        <v>3500</v>
      </c>
      <c r="F24" s="10" t="s">
        <v>14</v>
      </c>
      <c r="G24" s="48"/>
      <c r="H24" s="52">
        <f t="shared" si="0"/>
        <v>0</v>
      </c>
      <c r="I24" s="11"/>
    </row>
    <row r="25" spans="2:9" s="1" customFormat="1" ht="14" x14ac:dyDescent="0.25">
      <c r="B25" s="94"/>
      <c r="C25" s="31">
        <v>17</v>
      </c>
      <c r="D25" s="18" t="s">
        <v>30</v>
      </c>
      <c r="E25" s="17">
        <v>150</v>
      </c>
      <c r="F25" s="10" t="s">
        <v>31</v>
      </c>
      <c r="G25" s="47"/>
      <c r="H25" s="52">
        <f t="shared" si="0"/>
        <v>0</v>
      </c>
      <c r="I25" s="11"/>
    </row>
    <row r="26" spans="2:9" s="1" customFormat="1" ht="14" x14ac:dyDescent="0.25">
      <c r="B26" s="94"/>
      <c r="C26" s="31">
        <v>18</v>
      </c>
      <c r="D26" s="18" t="s">
        <v>32</v>
      </c>
      <c r="E26" s="17">
        <v>150</v>
      </c>
      <c r="F26" s="10" t="s">
        <v>31</v>
      </c>
      <c r="G26" s="48"/>
      <c r="H26" s="52">
        <f t="shared" si="0"/>
        <v>0</v>
      </c>
      <c r="I26" s="11"/>
    </row>
    <row r="27" spans="2:9" s="1" customFormat="1" ht="14" x14ac:dyDescent="0.25">
      <c r="B27" s="94"/>
      <c r="C27" s="31">
        <v>19</v>
      </c>
      <c r="D27" s="18" t="s">
        <v>33</v>
      </c>
      <c r="E27" s="17">
        <v>150</v>
      </c>
      <c r="F27" s="10" t="s">
        <v>31</v>
      </c>
      <c r="G27" s="47"/>
      <c r="H27" s="52">
        <f t="shared" si="0"/>
        <v>0</v>
      </c>
      <c r="I27" s="11"/>
    </row>
    <row r="28" spans="2:9" s="1" customFormat="1" ht="14" x14ac:dyDescent="0.25">
      <c r="B28" s="94"/>
      <c r="C28" s="31">
        <v>20</v>
      </c>
      <c r="D28" s="18" t="s">
        <v>34</v>
      </c>
      <c r="E28" s="17">
        <v>150</v>
      </c>
      <c r="F28" s="10" t="s">
        <v>31</v>
      </c>
      <c r="G28" s="48"/>
      <c r="H28" s="52">
        <f t="shared" si="0"/>
        <v>0</v>
      </c>
      <c r="I28" s="11"/>
    </row>
    <row r="29" spans="2:9" s="1" customFormat="1" ht="14" x14ac:dyDescent="0.25">
      <c r="B29" s="94"/>
      <c r="C29" s="31">
        <v>21</v>
      </c>
      <c r="D29" s="18" t="s">
        <v>35</v>
      </c>
      <c r="E29" s="17">
        <v>10</v>
      </c>
      <c r="F29" s="10" t="s">
        <v>31</v>
      </c>
      <c r="G29" s="47"/>
      <c r="H29" s="52">
        <f t="shared" si="0"/>
        <v>0</v>
      </c>
      <c r="I29" s="11"/>
    </row>
    <row r="30" spans="2:9" s="1" customFormat="1" ht="14" x14ac:dyDescent="0.25">
      <c r="B30" s="94"/>
      <c r="C30" s="31">
        <v>22</v>
      </c>
      <c r="D30" s="18" t="s">
        <v>36</v>
      </c>
      <c r="E30" s="17">
        <v>25</v>
      </c>
      <c r="F30" s="10" t="s">
        <v>31</v>
      </c>
      <c r="G30" s="48"/>
      <c r="H30" s="52">
        <f t="shared" si="0"/>
        <v>0</v>
      </c>
      <c r="I30" s="11"/>
    </row>
    <row r="31" spans="2:9" s="1" customFormat="1" ht="14" x14ac:dyDescent="0.25">
      <c r="B31" s="94"/>
      <c r="C31" s="31">
        <v>23</v>
      </c>
      <c r="D31" s="18" t="s">
        <v>37</v>
      </c>
      <c r="E31" s="17">
        <v>40000</v>
      </c>
      <c r="F31" s="10" t="s">
        <v>14</v>
      </c>
      <c r="G31" s="47"/>
      <c r="H31" s="52">
        <f t="shared" si="0"/>
        <v>0</v>
      </c>
      <c r="I31" s="11"/>
    </row>
    <row r="32" spans="2:9" s="1" customFormat="1" ht="14" x14ac:dyDescent="0.25">
      <c r="B32" s="94"/>
      <c r="C32" s="31">
        <v>24</v>
      </c>
      <c r="D32" s="18" t="s">
        <v>38</v>
      </c>
      <c r="E32" s="17">
        <v>20000</v>
      </c>
      <c r="F32" s="10" t="s">
        <v>14</v>
      </c>
      <c r="G32" s="48"/>
      <c r="H32" s="52">
        <f t="shared" si="0"/>
        <v>0</v>
      </c>
      <c r="I32" s="11"/>
    </row>
    <row r="33" spans="2:9" s="1" customFormat="1" ht="14" x14ac:dyDescent="0.25">
      <c r="B33" s="94"/>
      <c r="C33" s="31">
        <v>25</v>
      </c>
      <c r="D33" s="18" t="s">
        <v>39</v>
      </c>
      <c r="E33" s="17">
        <v>10000</v>
      </c>
      <c r="F33" s="10" t="s">
        <v>14</v>
      </c>
      <c r="G33" s="47"/>
      <c r="H33" s="52">
        <f t="shared" si="0"/>
        <v>0</v>
      </c>
      <c r="I33" s="11"/>
    </row>
    <row r="34" spans="2:9" s="1" customFormat="1" ht="14" x14ac:dyDescent="0.25">
      <c r="B34" s="94"/>
      <c r="C34" s="31">
        <v>26</v>
      </c>
      <c r="D34" s="18" t="s">
        <v>40</v>
      </c>
      <c r="E34" s="17">
        <v>5000</v>
      </c>
      <c r="F34" s="10" t="s">
        <v>14</v>
      </c>
      <c r="G34" s="47"/>
      <c r="H34" s="52">
        <f t="shared" si="0"/>
        <v>0</v>
      </c>
      <c r="I34" s="11"/>
    </row>
    <row r="35" spans="2:9" s="1" customFormat="1" ht="14" x14ac:dyDescent="0.25">
      <c r="B35" s="94"/>
      <c r="C35" s="31">
        <v>27</v>
      </c>
      <c r="D35" s="18" t="s">
        <v>41</v>
      </c>
      <c r="E35" s="17">
        <v>5000</v>
      </c>
      <c r="F35" s="10" t="s">
        <v>14</v>
      </c>
      <c r="G35" s="48"/>
      <c r="H35" s="52">
        <f t="shared" si="0"/>
        <v>0</v>
      </c>
      <c r="I35" s="11"/>
    </row>
    <row r="36" spans="2:9" s="1" customFormat="1" ht="14" x14ac:dyDescent="0.25">
      <c r="B36" s="94"/>
      <c r="C36" s="31">
        <v>28</v>
      </c>
      <c r="D36" s="18" t="s">
        <v>42</v>
      </c>
      <c r="E36" s="17">
        <v>2000</v>
      </c>
      <c r="F36" s="10" t="s">
        <v>14</v>
      </c>
      <c r="G36" s="48"/>
      <c r="H36" s="52">
        <f t="shared" si="0"/>
        <v>0</v>
      </c>
      <c r="I36" s="11"/>
    </row>
    <row r="37" spans="2:9" s="1" customFormat="1" ht="14" x14ac:dyDescent="0.25">
      <c r="B37" s="94"/>
      <c r="C37" s="31">
        <v>29</v>
      </c>
      <c r="D37" s="18" t="s">
        <v>43</v>
      </c>
      <c r="E37" s="17">
        <v>25</v>
      </c>
      <c r="F37" s="10" t="s">
        <v>31</v>
      </c>
      <c r="G37" s="47"/>
      <c r="H37" s="52">
        <f t="shared" si="0"/>
        <v>0</v>
      </c>
      <c r="I37" s="11"/>
    </row>
    <row r="38" spans="2:9" s="1" customFormat="1" ht="14" x14ac:dyDescent="0.25">
      <c r="B38" s="94"/>
      <c r="C38" s="31">
        <v>30</v>
      </c>
      <c r="D38" s="18" t="s">
        <v>44</v>
      </c>
      <c r="E38" s="17">
        <v>25000</v>
      </c>
      <c r="F38" s="10" t="s">
        <v>14</v>
      </c>
      <c r="G38" s="48"/>
      <c r="H38" s="52">
        <f t="shared" si="0"/>
        <v>0</v>
      </c>
      <c r="I38" s="11"/>
    </row>
    <row r="39" spans="2:9" s="1" customFormat="1" ht="14.5" thickBot="1" x14ac:dyDescent="0.3">
      <c r="B39" s="95"/>
      <c r="C39" s="34">
        <v>31</v>
      </c>
      <c r="D39" s="21" t="s">
        <v>45</v>
      </c>
      <c r="E39" s="42">
        <v>10000</v>
      </c>
      <c r="F39" s="23" t="s">
        <v>14</v>
      </c>
      <c r="G39" s="49"/>
      <c r="H39" s="55">
        <f t="shared" si="0"/>
        <v>0</v>
      </c>
      <c r="I39" s="11"/>
    </row>
    <row r="40" spans="2:9" s="1" customFormat="1" ht="15.75" customHeight="1" thickTop="1" x14ac:dyDescent="0.25">
      <c r="B40" s="119" t="s">
        <v>46</v>
      </c>
      <c r="C40" s="32">
        <v>32</v>
      </c>
      <c r="D40" s="16" t="s">
        <v>47</v>
      </c>
      <c r="E40" s="19">
        <v>20</v>
      </c>
      <c r="F40" s="20" t="s">
        <v>31</v>
      </c>
      <c r="G40" s="46"/>
      <c r="H40" s="53">
        <f t="shared" si="0"/>
        <v>0</v>
      </c>
      <c r="I40" s="77"/>
    </row>
    <row r="41" spans="2:9" s="1" customFormat="1" ht="14" x14ac:dyDescent="0.25">
      <c r="B41" s="120"/>
      <c r="C41" s="31">
        <v>33</v>
      </c>
      <c r="D41" s="18" t="s">
        <v>48</v>
      </c>
      <c r="E41" s="17">
        <v>15</v>
      </c>
      <c r="F41" s="10" t="s">
        <v>31</v>
      </c>
      <c r="G41" s="47"/>
      <c r="H41" s="52">
        <f t="shared" si="0"/>
        <v>0</v>
      </c>
      <c r="I41" s="77"/>
    </row>
    <row r="42" spans="2:9" s="1" customFormat="1" ht="14" x14ac:dyDescent="0.25">
      <c r="B42" s="120"/>
      <c r="C42" s="31">
        <v>34</v>
      </c>
      <c r="D42" s="16" t="s">
        <v>49</v>
      </c>
      <c r="E42" s="19">
        <v>20</v>
      </c>
      <c r="F42" s="20" t="s">
        <v>31</v>
      </c>
      <c r="G42" s="47"/>
      <c r="H42" s="52">
        <f t="shared" si="0"/>
        <v>0</v>
      </c>
      <c r="I42" s="77"/>
    </row>
    <row r="43" spans="2:9" s="1" customFormat="1" ht="14" x14ac:dyDescent="0.25">
      <c r="B43" s="120"/>
      <c r="C43" s="31">
        <v>35</v>
      </c>
      <c r="D43" s="18" t="s">
        <v>50</v>
      </c>
      <c r="E43" s="17">
        <v>30</v>
      </c>
      <c r="F43" s="10" t="s">
        <v>31</v>
      </c>
      <c r="G43" s="47"/>
      <c r="H43" s="52">
        <f t="shared" si="0"/>
        <v>0</v>
      </c>
      <c r="I43" s="11"/>
    </row>
    <row r="44" spans="2:9" s="1" customFormat="1" ht="14" x14ac:dyDescent="0.25">
      <c r="B44" s="120"/>
      <c r="C44" s="31">
        <v>36</v>
      </c>
      <c r="D44" s="16" t="s">
        <v>51</v>
      </c>
      <c r="E44" s="19">
        <v>30</v>
      </c>
      <c r="F44" s="20" t="s">
        <v>31</v>
      </c>
      <c r="G44" s="47"/>
      <c r="H44" s="52">
        <f t="shared" si="0"/>
        <v>0</v>
      </c>
      <c r="I44" s="11"/>
    </row>
    <row r="45" spans="2:9" s="1" customFormat="1" ht="14" x14ac:dyDescent="0.25">
      <c r="B45" s="120"/>
      <c r="C45" s="31">
        <v>37</v>
      </c>
      <c r="D45" s="18" t="s">
        <v>52</v>
      </c>
      <c r="E45" s="17">
        <v>10</v>
      </c>
      <c r="F45" s="10" t="s">
        <v>31</v>
      </c>
      <c r="G45" s="47"/>
      <c r="H45" s="52">
        <f t="shared" si="0"/>
        <v>0</v>
      </c>
      <c r="I45" s="11"/>
    </row>
    <row r="46" spans="2:9" s="1" customFormat="1" ht="14" x14ac:dyDescent="0.25">
      <c r="B46" s="120"/>
      <c r="C46" s="31">
        <v>38</v>
      </c>
      <c r="D46" s="16" t="s">
        <v>53</v>
      </c>
      <c r="E46" s="19">
        <v>40</v>
      </c>
      <c r="F46" s="20" t="s">
        <v>31</v>
      </c>
      <c r="G46" s="47"/>
      <c r="H46" s="52">
        <f t="shared" si="0"/>
        <v>0</v>
      </c>
      <c r="I46" s="11"/>
    </row>
    <row r="47" spans="2:9" s="1" customFormat="1" ht="14" x14ac:dyDescent="0.25">
      <c r="B47" s="120"/>
      <c r="C47" s="31">
        <v>39</v>
      </c>
      <c r="D47" s="18" t="s">
        <v>54</v>
      </c>
      <c r="E47" s="17">
        <v>60</v>
      </c>
      <c r="F47" s="10" t="s">
        <v>31</v>
      </c>
      <c r="G47" s="47"/>
      <c r="H47" s="52">
        <f t="shared" si="0"/>
        <v>0</v>
      </c>
      <c r="I47" s="11"/>
    </row>
    <row r="48" spans="2:9" s="1" customFormat="1" ht="14" x14ac:dyDescent="0.25">
      <c r="B48" s="120"/>
      <c r="C48" s="31">
        <v>40</v>
      </c>
      <c r="D48" s="16" t="s">
        <v>55</v>
      </c>
      <c r="E48" s="19">
        <v>60</v>
      </c>
      <c r="F48" s="20" t="s">
        <v>31</v>
      </c>
      <c r="G48" s="47"/>
      <c r="H48" s="52">
        <f t="shared" si="0"/>
        <v>0</v>
      </c>
      <c r="I48" s="11"/>
    </row>
    <row r="49" spans="2:9" s="1" customFormat="1" ht="14" x14ac:dyDescent="0.25">
      <c r="B49" s="120"/>
      <c r="C49" s="31">
        <v>41</v>
      </c>
      <c r="D49" s="18" t="s">
        <v>56</v>
      </c>
      <c r="E49" s="17">
        <v>100</v>
      </c>
      <c r="F49" s="10" t="s">
        <v>31</v>
      </c>
      <c r="G49" s="47"/>
      <c r="H49" s="52">
        <f t="shared" si="0"/>
        <v>0</v>
      </c>
      <c r="I49" s="11"/>
    </row>
    <row r="50" spans="2:9" s="1" customFormat="1" ht="14" x14ac:dyDescent="0.25">
      <c r="B50" s="120"/>
      <c r="C50" s="31">
        <v>42</v>
      </c>
      <c r="D50" s="16" t="s">
        <v>57</v>
      </c>
      <c r="E50" s="19">
        <v>60</v>
      </c>
      <c r="F50" s="20" t="s">
        <v>31</v>
      </c>
      <c r="G50" s="47"/>
      <c r="H50" s="52">
        <f t="shared" si="0"/>
        <v>0</v>
      </c>
      <c r="I50" s="11"/>
    </row>
    <row r="51" spans="2:9" s="1" customFormat="1" ht="14" x14ac:dyDescent="0.25">
      <c r="B51" s="120"/>
      <c r="C51" s="31">
        <v>43</v>
      </c>
      <c r="D51" s="18" t="s">
        <v>58</v>
      </c>
      <c r="E51" s="17">
        <v>50</v>
      </c>
      <c r="F51" s="10" t="s">
        <v>31</v>
      </c>
      <c r="G51" s="47"/>
      <c r="H51" s="52">
        <f t="shared" si="0"/>
        <v>0</v>
      </c>
      <c r="I51" s="11"/>
    </row>
    <row r="52" spans="2:9" s="1" customFormat="1" ht="14" x14ac:dyDescent="0.25">
      <c r="B52" s="120"/>
      <c r="C52" s="31">
        <v>44</v>
      </c>
      <c r="D52" s="16" t="s">
        <v>59</v>
      </c>
      <c r="E52" s="19">
        <v>50</v>
      </c>
      <c r="F52" s="20" t="s">
        <v>31</v>
      </c>
      <c r="G52" s="47"/>
      <c r="H52" s="52">
        <f t="shared" si="0"/>
        <v>0</v>
      </c>
      <c r="I52" s="11"/>
    </row>
    <row r="53" spans="2:9" s="1" customFormat="1" ht="14" x14ac:dyDescent="0.25">
      <c r="B53" s="120"/>
      <c r="C53" s="31">
        <v>45</v>
      </c>
      <c r="D53" s="18" t="s">
        <v>60</v>
      </c>
      <c r="E53" s="17">
        <v>25</v>
      </c>
      <c r="F53" s="10" t="s">
        <v>31</v>
      </c>
      <c r="G53" s="47"/>
      <c r="H53" s="52">
        <f t="shared" si="0"/>
        <v>0</v>
      </c>
      <c r="I53" s="11"/>
    </row>
    <row r="54" spans="2:9" s="1" customFormat="1" ht="14" x14ac:dyDescent="0.25">
      <c r="B54" s="120"/>
      <c r="C54" s="31">
        <v>46</v>
      </c>
      <c r="D54" s="16" t="s">
        <v>61</v>
      </c>
      <c r="E54" s="19">
        <v>25</v>
      </c>
      <c r="F54" s="20" t="s">
        <v>31</v>
      </c>
      <c r="G54" s="47"/>
      <c r="H54" s="52">
        <f t="shared" si="0"/>
        <v>0</v>
      </c>
      <c r="I54" s="11"/>
    </row>
    <row r="55" spans="2:9" s="1" customFormat="1" ht="14" x14ac:dyDescent="0.25">
      <c r="B55" s="120"/>
      <c r="C55" s="31">
        <v>47</v>
      </c>
      <c r="D55" s="18" t="s">
        <v>62</v>
      </c>
      <c r="E55" s="17">
        <v>25</v>
      </c>
      <c r="F55" s="10" t="s">
        <v>31</v>
      </c>
      <c r="G55" s="47"/>
      <c r="H55" s="52">
        <f t="shared" si="0"/>
        <v>0</v>
      </c>
      <c r="I55" s="11"/>
    </row>
    <row r="56" spans="2:9" s="1" customFormat="1" ht="14" x14ac:dyDescent="0.25">
      <c r="B56" s="120"/>
      <c r="C56" s="31">
        <v>48</v>
      </c>
      <c r="D56" s="16" t="s">
        <v>63</v>
      </c>
      <c r="E56" s="19">
        <v>25</v>
      </c>
      <c r="F56" s="20" t="s">
        <v>31</v>
      </c>
      <c r="G56" s="47"/>
      <c r="H56" s="52">
        <f t="shared" si="0"/>
        <v>0</v>
      </c>
      <c r="I56" s="11"/>
    </row>
    <row r="57" spans="2:9" s="1" customFormat="1" ht="14" x14ac:dyDescent="0.25">
      <c r="B57" s="120"/>
      <c r="C57" s="31">
        <v>49</v>
      </c>
      <c r="D57" s="18" t="s">
        <v>64</v>
      </c>
      <c r="E57" s="17">
        <v>15</v>
      </c>
      <c r="F57" s="10" t="s">
        <v>31</v>
      </c>
      <c r="G57" s="47"/>
      <c r="H57" s="52">
        <f t="shared" si="0"/>
        <v>0</v>
      </c>
      <c r="I57" s="11"/>
    </row>
    <row r="58" spans="2:9" s="1" customFormat="1" ht="14" x14ac:dyDescent="0.25">
      <c r="B58" s="120"/>
      <c r="C58" s="31">
        <v>50</v>
      </c>
      <c r="D58" s="16" t="s">
        <v>65</v>
      </c>
      <c r="E58" s="19">
        <v>15</v>
      </c>
      <c r="F58" s="20" t="s">
        <v>31</v>
      </c>
      <c r="G58" s="47"/>
      <c r="H58" s="52">
        <f t="shared" si="0"/>
        <v>0</v>
      </c>
      <c r="I58" s="11"/>
    </row>
    <row r="59" spans="2:9" s="1" customFormat="1" ht="14" x14ac:dyDescent="0.25">
      <c r="B59" s="120"/>
      <c r="C59" s="31">
        <v>51</v>
      </c>
      <c r="D59" s="18" t="s">
        <v>66</v>
      </c>
      <c r="E59" s="17">
        <v>15</v>
      </c>
      <c r="F59" s="10" t="s">
        <v>31</v>
      </c>
      <c r="G59" s="47"/>
      <c r="H59" s="52">
        <f t="shared" si="0"/>
        <v>0</v>
      </c>
      <c r="I59" s="11"/>
    </row>
    <row r="60" spans="2:9" s="1" customFormat="1" ht="14" x14ac:dyDescent="0.25">
      <c r="B60" s="120"/>
      <c r="C60" s="31">
        <v>52</v>
      </c>
      <c r="D60" s="16" t="s">
        <v>67</v>
      </c>
      <c r="E60" s="19">
        <v>15</v>
      </c>
      <c r="F60" s="20" t="s">
        <v>31</v>
      </c>
      <c r="G60" s="47"/>
      <c r="H60" s="52">
        <f t="shared" si="0"/>
        <v>0</v>
      </c>
      <c r="I60" s="11"/>
    </row>
    <row r="61" spans="2:9" s="1" customFormat="1" ht="14" x14ac:dyDescent="0.25">
      <c r="B61" s="120"/>
      <c r="C61" s="31">
        <v>53</v>
      </c>
      <c r="D61" s="18" t="s">
        <v>68</v>
      </c>
      <c r="E61" s="17">
        <v>10</v>
      </c>
      <c r="F61" s="10" t="s">
        <v>31</v>
      </c>
      <c r="G61" s="47"/>
      <c r="H61" s="52">
        <f t="shared" si="0"/>
        <v>0</v>
      </c>
      <c r="I61" s="11"/>
    </row>
    <row r="62" spans="2:9" s="1" customFormat="1" ht="14" x14ac:dyDescent="0.25">
      <c r="B62" s="120"/>
      <c r="C62" s="31">
        <v>54</v>
      </c>
      <c r="D62" s="16" t="s">
        <v>69</v>
      </c>
      <c r="E62" s="19">
        <v>10</v>
      </c>
      <c r="F62" s="20" t="s">
        <v>31</v>
      </c>
      <c r="G62" s="47"/>
      <c r="H62" s="52">
        <f t="shared" si="0"/>
        <v>0</v>
      </c>
      <c r="I62" s="11"/>
    </row>
    <row r="63" spans="2:9" s="1" customFormat="1" ht="14" x14ac:dyDescent="0.25">
      <c r="B63" s="120"/>
      <c r="C63" s="31">
        <v>55</v>
      </c>
      <c r="D63" s="18" t="s">
        <v>269</v>
      </c>
      <c r="E63" s="17">
        <v>10</v>
      </c>
      <c r="F63" s="10" t="s">
        <v>31</v>
      </c>
      <c r="G63" s="47"/>
      <c r="H63" s="52">
        <f t="shared" si="0"/>
        <v>0</v>
      </c>
      <c r="I63" s="11"/>
    </row>
    <row r="64" spans="2:9" s="1" customFormat="1" ht="14.5" thickBot="1" x14ac:dyDescent="0.3">
      <c r="B64" s="121"/>
      <c r="C64" s="33">
        <v>56</v>
      </c>
      <c r="D64" s="24" t="s">
        <v>70</v>
      </c>
      <c r="E64" s="25">
        <v>40</v>
      </c>
      <c r="F64" s="26" t="s">
        <v>31</v>
      </c>
      <c r="G64" s="50"/>
      <c r="H64" s="55">
        <f t="shared" si="0"/>
        <v>0</v>
      </c>
      <c r="I64" s="11"/>
    </row>
    <row r="65" spans="2:9" s="1" customFormat="1" ht="15.75" customHeight="1" thickTop="1" x14ac:dyDescent="0.25">
      <c r="B65" s="122" t="s">
        <v>71</v>
      </c>
      <c r="C65" s="35">
        <v>57</v>
      </c>
      <c r="D65" s="27" t="s">
        <v>72</v>
      </c>
      <c r="E65" s="43">
        <v>50</v>
      </c>
      <c r="F65" s="29" t="s">
        <v>31</v>
      </c>
      <c r="G65" s="51"/>
      <c r="H65" s="53">
        <f t="shared" si="0"/>
        <v>0</v>
      </c>
      <c r="I65" s="11"/>
    </row>
    <row r="66" spans="2:9" s="1" customFormat="1" ht="25.5" x14ac:dyDescent="0.25">
      <c r="B66" s="94"/>
      <c r="C66" s="31">
        <v>58</v>
      </c>
      <c r="D66" s="18" t="s">
        <v>73</v>
      </c>
      <c r="E66" s="9">
        <v>150</v>
      </c>
      <c r="F66" s="10" t="s">
        <v>31</v>
      </c>
      <c r="G66" s="47"/>
      <c r="H66" s="52">
        <f t="shared" si="0"/>
        <v>0</v>
      </c>
      <c r="I66" s="11"/>
    </row>
    <row r="67" spans="2:9" s="1" customFormat="1" ht="14" x14ac:dyDescent="0.25">
      <c r="B67" s="94"/>
      <c r="C67" s="31">
        <v>59</v>
      </c>
      <c r="D67" s="18" t="s">
        <v>74</v>
      </c>
      <c r="E67" s="17">
        <v>150</v>
      </c>
      <c r="F67" s="10" t="s">
        <v>31</v>
      </c>
      <c r="G67" s="47"/>
      <c r="H67" s="52">
        <f t="shared" si="0"/>
        <v>0</v>
      </c>
      <c r="I67" s="11"/>
    </row>
    <row r="68" spans="2:9" s="1" customFormat="1" ht="14" x14ac:dyDescent="0.25">
      <c r="B68" s="94"/>
      <c r="C68" s="31">
        <v>60</v>
      </c>
      <c r="D68" s="18" t="s">
        <v>75</v>
      </c>
      <c r="E68" s="9">
        <v>20</v>
      </c>
      <c r="F68" s="10" t="s">
        <v>31</v>
      </c>
      <c r="G68" s="47"/>
      <c r="H68" s="52">
        <f t="shared" si="0"/>
        <v>0</v>
      </c>
      <c r="I68" s="11"/>
    </row>
    <row r="69" spans="2:9" s="1" customFormat="1" ht="14" x14ac:dyDescent="0.25">
      <c r="B69" s="94"/>
      <c r="C69" s="31">
        <v>61</v>
      </c>
      <c r="D69" s="18" t="s">
        <v>76</v>
      </c>
      <c r="E69" s="17">
        <v>20</v>
      </c>
      <c r="F69" s="10" t="s">
        <v>31</v>
      </c>
      <c r="G69" s="47"/>
      <c r="H69" s="52">
        <f t="shared" si="0"/>
        <v>0</v>
      </c>
      <c r="I69" s="11"/>
    </row>
    <row r="70" spans="2:9" s="1" customFormat="1" ht="14" x14ac:dyDescent="0.25">
      <c r="B70" s="94"/>
      <c r="C70" s="31">
        <v>62</v>
      </c>
      <c r="D70" s="18" t="s">
        <v>77</v>
      </c>
      <c r="E70" s="9">
        <v>50</v>
      </c>
      <c r="F70" s="10" t="s">
        <v>31</v>
      </c>
      <c r="G70" s="47"/>
      <c r="H70" s="52">
        <f t="shared" si="0"/>
        <v>0</v>
      </c>
      <c r="I70" s="11"/>
    </row>
    <row r="71" spans="2:9" s="1" customFormat="1" ht="14" x14ac:dyDescent="0.25">
      <c r="B71" s="94"/>
      <c r="C71" s="31">
        <v>63</v>
      </c>
      <c r="D71" s="18" t="s">
        <v>78</v>
      </c>
      <c r="E71" s="17">
        <v>50</v>
      </c>
      <c r="F71" s="10" t="s">
        <v>31</v>
      </c>
      <c r="G71" s="47"/>
      <c r="H71" s="52">
        <f t="shared" si="0"/>
        <v>0</v>
      </c>
      <c r="I71" s="11"/>
    </row>
    <row r="72" spans="2:9" s="1" customFormat="1" ht="14" x14ac:dyDescent="0.25">
      <c r="B72" s="94"/>
      <c r="C72" s="31">
        <v>64</v>
      </c>
      <c r="D72" s="18" t="s">
        <v>79</v>
      </c>
      <c r="E72" s="9">
        <v>150</v>
      </c>
      <c r="F72" s="10" t="s">
        <v>31</v>
      </c>
      <c r="G72" s="47"/>
      <c r="H72" s="52">
        <f t="shared" si="0"/>
        <v>0</v>
      </c>
      <c r="I72" s="11"/>
    </row>
    <row r="73" spans="2:9" s="1" customFormat="1" ht="14" x14ac:dyDescent="0.25">
      <c r="B73" s="94"/>
      <c r="C73" s="31">
        <v>65</v>
      </c>
      <c r="D73" s="18" t="s">
        <v>80</v>
      </c>
      <c r="E73" s="17">
        <v>150</v>
      </c>
      <c r="F73" s="10" t="s">
        <v>31</v>
      </c>
      <c r="G73" s="47"/>
      <c r="H73" s="52">
        <f t="shared" si="0"/>
        <v>0</v>
      </c>
      <c r="I73" s="11"/>
    </row>
    <row r="74" spans="2:9" s="1" customFormat="1" ht="14.5" thickBot="1" x14ac:dyDescent="0.3">
      <c r="B74" s="95"/>
      <c r="C74" s="33">
        <v>66</v>
      </c>
      <c r="D74" s="21" t="s">
        <v>81</v>
      </c>
      <c r="E74" s="22">
        <v>50</v>
      </c>
      <c r="F74" s="23" t="s">
        <v>31</v>
      </c>
      <c r="G74" s="49"/>
      <c r="H74" s="55">
        <f t="shared" si="0"/>
        <v>0</v>
      </c>
      <c r="I74" s="11"/>
    </row>
    <row r="75" spans="2:9" s="1" customFormat="1" ht="15.75" customHeight="1" thickTop="1" x14ac:dyDescent="0.25">
      <c r="B75" s="122" t="s">
        <v>82</v>
      </c>
      <c r="C75" s="35">
        <v>67</v>
      </c>
      <c r="D75" s="16" t="s">
        <v>83</v>
      </c>
      <c r="E75" s="44">
        <v>20</v>
      </c>
      <c r="F75" s="20" t="s">
        <v>31</v>
      </c>
      <c r="G75" s="46"/>
      <c r="H75" s="53">
        <f t="shared" si="0"/>
        <v>0</v>
      </c>
      <c r="I75" s="11"/>
    </row>
    <row r="76" spans="2:9" s="1" customFormat="1" ht="14" x14ac:dyDescent="0.25">
      <c r="B76" s="94"/>
      <c r="C76" s="31">
        <v>68</v>
      </c>
      <c r="D76" s="16" t="s">
        <v>84</v>
      </c>
      <c r="E76" s="19">
        <v>5</v>
      </c>
      <c r="F76" s="20" t="s">
        <v>31</v>
      </c>
      <c r="G76" s="47"/>
      <c r="H76" s="52">
        <f t="shared" ref="H76:H148" si="1">E76*G76</f>
        <v>0</v>
      </c>
      <c r="I76" s="11"/>
    </row>
    <row r="77" spans="2:9" s="1" customFormat="1" ht="14" x14ac:dyDescent="0.25">
      <c r="B77" s="94"/>
      <c r="C77" s="31">
        <v>69</v>
      </c>
      <c r="D77" s="18" t="s">
        <v>85</v>
      </c>
      <c r="E77" s="17">
        <v>30</v>
      </c>
      <c r="F77" s="10" t="s">
        <v>31</v>
      </c>
      <c r="G77" s="47"/>
      <c r="H77" s="52">
        <f t="shared" si="1"/>
        <v>0</v>
      </c>
      <c r="I77" s="11"/>
    </row>
    <row r="78" spans="2:9" s="1" customFormat="1" ht="14" x14ac:dyDescent="0.25">
      <c r="B78" s="94"/>
      <c r="C78" s="31">
        <v>70</v>
      </c>
      <c r="D78" s="16" t="s">
        <v>86</v>
      </c>
      <c r="E78" s="19">
        <v>30</v>
      </c>
      <c r="F78" s="20" t="s">
        <v>31</v>
      </c>
      <c r="G78" s="47"/>
      <c r="H78" s="52">
        <f t="shared" si="1"/>
        <v>0</v>
      </c>
      <c r="I78" s="11"/>
    </row>
    <row r="79" spans="2:9" s="1" customFormat="1" ht="14" x14ac:dyDescent="0.25">
      <c r="B79" s="94"/>
      <c r="C79" s="31">
        <v>71</v>
      </c>
      <c r="D79" s="18" t="s">
        <v>87</v>
      </c>
      <c r="E79" s="17">
        <v>10</v>
      </c>
      <c r="F79" s="10" t="s">
        <v>31</v>
      </c>
      <c r="G79" s="47"/>
      <c r="H79" s="52">
        <f t="shared" si="1"/>
        <v>0</v>
      </c>
      <c r="I79" s="11"/>
    </row>
    <row r="80" spans="2:9" s="1" customFormat="1" ht="14" x14ac:dyDescent="0.25">
      <c r="B80" s="94"/>
      <c r="C80" s="31">
        <v>72</v>
      </c>
      <c r="D80" s="16" t="s">
        <v>88</v>
      </c>
      <c r="E80" s="19">
        <v>100</v>
      </c>
      <c r="F80" s="20" t="s">
        <v>31</v>
      </c>
      <c r="G80" s="47"/>
      <c r="H80" s="52">
        <f t="shared" si="1"/>
        <v>0</v>
      </c>
      <c r="I80" s="11"/>
    </row>
    <row r="81" spans="2:9" s="1" customFormat="1" ht="14" x14ac:dyDescent="0.25">
      <c r="B81" s="94"/>
      <c r="C81" s="31">
        <v>73</v>
      </c>
      <c r="D81" s="18" t="s">
        <v>89</v>
      </c>
      <c r="E81" s="17">
        <v>100</v>
      </c>
      <c r="F81" s="10" t="s">
        <v>31</v>
      </c>
      <c r="G81" s="47"/>
      <c r="H81" s="52">
        <f t="shared" si="1"/>
        <v>0</v>
      </c>
      <c r="I81" s="11"/>
    </row>
    <row r="82" spans="2:9" s="1" customFormat="1" ht="14" x14ac:dyDescent="0.25">
      <c r="B82" s="94"/>
      <c r="C82" s="31">
        <v>74</v>
      </c>
      <c r="D82" s="16" t="s">
        <v>90</v>
      </c>
      <c r="E82" s="19">
        <v>50</v>
      </c>
      <c r="F82" s="20" t="s">
        <v>31</v>
      </c>
      <c r="G82" s="47"/>
      <c r="H82" s="52">
        <f t="shared" si="1"/>
        <v>0</v>
      </c>
      <c r="I82" s="11"/>
    </row>
    <row r="83" spans="2:9" s="1" customFormat="1" ht="14" x14ac:dyDescent="0.25">
      <c r="B83" s="94"/>
      <c r="C83" s="31">
        <v>75</v>
      </c>
      <c r="D83" s="18" t="s">
        <v>91</v>
      </c>
      <c r="E83" s="17">
        <v>25</v>
      </c>
      <c r="F83" s="10" t="s">
        <v>31</v>
      </c>
      <c r="G83" s="47"/>
      <c r="H83" s="52">
        <f t="shared" si="1"/>
        <v>0</v>
      </c>
      <c r="I83" s="11"/>
    </row>
    <row r="84" spans="2:9" s="1" customFormat="1" ht="14" x14ac:dyDescent="0.25">
      <c r="B84" s="94"/>
      <c r="C84" s="31">
        <v>76</v>
      </c>
      <c r="D84" s="16" t="s">
        <v>92</v>
      </c>
      <c r="E84" s="19">
        <v>100</v>
      </c>
      <c r="F84" s="20" t="s">
        <v>31</v>
      </c>
      <c r="G84" s="47"/>
      <c r="H84" s="52">
        <f t="shared" si="1"/>
        <v>0</v>
      </c>
      <c r="I84" s="11"/>
    </row>
    <row r="85" spans="2:9" s="1" customFormat="1" ht="14" x14ac:dyDescent="0.25">
      <c r="B85" s="94"/>
      <c r="C85" s="31">
        <v>77</v>
      </c>
      <c r="D85" s="18" t="s">
        <v>93</v>
      </c>
      <c r="E85" s="17">
        <v>100</v>
      </c>
      <c r="F85" s="10" t="s">
        <v>31</v>
      </c>
      <c r="G85" s="47"/>
      <c r="H85" s="52">
        <f t="shared" si="1"/>
        <v>0</v>
      </c>
      <c r="I85" s="11"/>
    </row>
    <row r="86" spans="2:9" s="1" customFormat="1" ht="14" x14ac:dyDescent="0.25">
      <c r="B86" s="94"/>
      <c r="C86" s="31">
        <v>78</v>
      </c>
      <c r="D86" s="16" t="s">
        <v>94</v>
      </c>
      <c r="E86" s="19">
        <v>10</v>
      </c>
      <c r="F86" s="20" t="s">
        <v>31</v>
      </c>
      <c r="G86" s="47"/>
      <c r="H86" s="52">
        <f t="shared" si="1"/>
        <v>0</v>
      </c>
      <c r="I86" s="11"/>
    </row>
    <row r="87" spans="2:9" s="1" customFormat="1" ht="14" x14ac:dyDescent="0.25">
      <c r="B87" s="94"/>
      <c r="C87" s="31">
        <v>79</v>
      </c>
      <c r="D87" s="18" t="s">
        <v>95</v>
      </c>
      <c r="E87" s="17">
        <v>10</v>
      </c>
      <c r="F87" s="10" t="s">
        <v>31</v>
      </c>
      <c r="G87" s="47"/>
      <c r="H87" s="52">
        <f t="shared" si="1"/>
        <v>0</v>
      </c>
      <c r="I87" s="11"/>
    </row>
    <row r="88" spans="2:9" s="1" customFormat="1" ht="14" x14ac:dyDescent="0.25">
      <c r="B88" s="94"/>
      <c r="C88" s="31">
        <v>80</v>
      </c>
      <c r="D88" s="16" t="s">
        <v>96</v>
      </c>
      <c r="E88" s="19">
        <v>20</v>
      </c>
      <c r="F88" s="20" t="s">
        <v>31</v>
      </c>
      <c r="G88" s="47"/>
      <c r="H88" s="52">
        <f t="shared" si="1"/>
        <v>0</v>
      </c>
      <c r="I88" s="11"/>
    </row>
    <row r="89" spans="2:9" s="1" customFormat="1" ht="14" x14ac:dyDescent="0.25">
      <c r="B89" s="94"/>
      <c r="C89" s="31">
        <v>81</v>
      </c>
      <c r="D89" s="18" t="s">
        <v>97</v>
      </c>
      <c r="E89" s="17">
        <v>20</v>
      </c>
      <c r="F89" s="10" t="s">
        <v>31</v>
      </c>
      <c r="G89" s="47"/>
      <c r="H89" s="52">
        <f t="shared" si="1"/>
        <v>0</v>
      </c>
      <c r="I89" s="11"/>
    </row>
    <row r="90" spans="2:9" s="1" customFormat="1" ht="14" x14ac:dyDescent="0.25">
      <c r="B90" s="94"/>
      <c r="C90" s="31">
        <v>82</v>
      </c>
      <c r="D90" s="16" t="s">
        <v>98</v>
      </c>
      <c r="E90" s="44">
        <v>15</v>
      </c>
      <c r="F90" s="20" t="s">
        <v>31</v>
      </c>
      <c r="G90" s="47"/>
      <c r="H90" s="52">
        <f t="shared" si="1"/>
        <v>0</v>
      </c>
      <c r="I90" s="11"/>
    </row>
    <row r="91" spans="2:9" s="1" customFormat="1" ht="14" x14ac:dyDescent="0.25">
      <c r="B91" s="94"/>
      <c r="C91" s="31">
        <v>83</v>
      </c>
      <c r="D91" s="16" t="s">
        <v>99</v>
      </c>
      <c r="E91" s="19">
        <v>100</v>
      </c>
      <c r="F91" s="20" t="s">
        <v>31</v>
      </c>
      <c r="G91" s="47"/>
      <c r="H91" s="52">
        <f t="shared" si="1"/>
        <v>0</v>
      </c>
      <c r="I91" s="11"/>
    </row>
    <row r="92" spans="2:9" s="1" customFormat="1" ht="14" x14ac:dyDescent="0.25">
      <c r="B92" s="94"/>
      <c r="C92" s="31">
        <v>84</v>
      </c>
      <c r="D92" s="18" t="s">
        <v>100</v>
      </c>
      <c r="E92" s="17">
        <v>100</v>
      </c>
      <c r="F92" s="10" t="s">
        <v>31</v>
      </c>
      <c r="G92" s="47"/>
      <c r="H92" s="52">
        <f t="shared" si="1"/>
        <v>0</v>
      </c>
      <c r="I92" s="11"/>
    </row>
    <row r="93" spans="2:9" s="1" customFormat="1" ht="14" x14ac:dyDescent="0.25">
      <c r="B93" s="94"/>
      <c r="C93" s="31">
        <v>85</v>
      </c>
      <c r="D93" s="16" t="s">
        <v>101</v>
      </c>
      <c r="E93" s="19">
        <v>100</v>
      </c>
      <c r="F93" s="20" t="s">
        <v>31</v>
      </c>
      <c r="G93" s="47"/>
      <c r="H93" s="52">
        <f t="shared" si="1"/>
        <v>0</v>
      </c>
      <c r="I93" s="11"/>
    </row>
    <row r="94" spans="2:9" s="1" customFormat="1" ht="14" x14ac:dyDescent="0.25">
      <c r="B94" s="94"/>
      <c r="C94" s="31">
        <v>86</v>
      </c>
      <c r="D94" s="18" t="s">
        <v>102</v>
      </c>
      <c r="E94" s="17">
        <v>100</v>
      </c>
      <c r="F94" s="10" t="s">
        <v>31</v>
      </c>
      <c r="G94" s="47"/>
      <c r="H94" s="52">
        <f t="shared" si="1"/>
        <v>0</v>
      </c>
      <c r="I94" s="11"/>
    </row>
    <row r="95" spans="2:9" s="1" customFormat="1" ht="14" x14ac:dyDescent="0.25">
      <c r="B95" s="94"/>
      <c r="C95" s="31">
        <v>87</v>
      </c>
      <c r="D95" s="16" t="s">
        <v>103</v>
      </c>
      <c r="E95" s="19">
        <v>150</v>
      </c>
      <c r="F95" s="20" t="s">
        <v>31</v>
      </c>
      <c r="G95" s="47"/>
      <c r="H95" s="52">
        <f t="shared" si="1"/>
        <v>0</v>
      </c>
      <c r="I95" s="11"/>
    </row>
    <row r="96" spans="2:9" s="1" customFormat="1" ht="14" x14ac:dyDescent="0.25">
      <c r="B96" s="94"/>
      <c r="C96" s="31">
        <v>88</v>
      </c>
      <c r="D96" s="18" t="s">
        <v>104</v>
      </c>
      <c r="E96" s="17">
        <v>50</v>
      </c>
      <c r="F96" s="10" t="s">
        <v>31</v>
      </c>
      <c r="G96" s="47"/>
      <c r="H96" s="52">
        <f t="shared" si="1"/>
        <v>0</v>
      </c>
      <c r="I96" s="11"/>
    </row>
    <row r="97" spans="2:9" s="1" customFormat="1" ht="14" x14ac:dyDescent="0.25">
      <c r="B97" s="94"/>
      <c r="C97" s="31">
        <v>89</v>
      </c>
      <c r="D97" s="16" t="s">
        <v>105</v>
      </c>
      <c r="E97" s="19">
        <v>50</v>
      </c>
      <c r="F97" s="20" t="s">
        <v>31</v>
      </c>
      <c r="G97" s="47"/>
      <c r="H97" s="52">
        <f t="shared" si="1"/>
        <v>0</v>
      </c>
      <c r="I97" s="11"/>
    </row>
    <row r="98" spans="2:9" s="1" customFormat="1" ht="14" x14ac:dyDescent="0.25">
      <c r="B98" s="94"/>
      <c r="C98" s="31">
        <v>90</v>
      </c>
      <c r="D98" s="18" t="s">
        <v>106</v>
      </c>
      <c r="E98" s="17">
        <v>200</v>
      </c>
      <c r="F98" s="10" t="s">
        <v>31</v>
      </c>
      <c r="G98" s="47"/>
      <c r="H98" s="52">
        <f t="shared" si="1"/>
        <v>0</v>
      </c>
      <c r="I98" s="11"/>
    </row>
    <row r="99" spans="2:9" s="1" customFormat="1" ht="14" x14ac:dyDescent="0.25">
      <c r="B99" s="94"/>
      <c r="C99" s="31">
        <v>91</v>
      </c>
      <c r="D99" s="16" t="s">
        <v>107</v>
      </c>
      <c r="E99" s="19">
        <v>200</v>
      </c>
      <c r="F99" s="20" t="s">
        <v>31</v>
      </c>
      <c r="G99" s="47"/>
      <c r="H99" s="52">
        <f t="shared" si="1"/>
        <v>0</v>
      </c>
      <c r="I99" s="11"/>
    </row>
    <row r="100" spans="2:9" s="1" customFormat="1" ht="14" x14ac:dyDescent="0.25">
      <c r="B100" s="94"/>
      <c r="C100" s="31">
        <v>92</v>
      </c>
      <c r="D100" s="18" t="s">
        <v>108</v>
      </c>
      <c r="E100" s="17">
        <v>200</v>
      </c>
      <c r="F100" s="10" t="s">
        <v>31</v>
      </c>
      <c r="G100" s="47"/>
      <c r="H100" s="52">
        <f t="shared" si="1"/>
        <v>0</v>
      </c>
      <c r="I100" s="11"/>
    </row>
    <row r="101" spans="2:9" s="1" customFormat="1" ht="14" x14ac:dyDescent="0.25">
      <c r="B101" s="94"/>
      <c r="C101" s="31">
        <v>93</v>
      </c>
      <c r="D101" s="16" t="s">
        <v>109</v>
      </c>
      <c r="E101" s="19">
        <v>100</v>
      </c>
      <c r="F101" s="20" t="s">
        <v>31</v>
      </c>
      <c r="G101" s="47"/>
      <c r="H101" s="52">
        <f t="shared" si="1"/>
        <v>0</v>
      </c>
      <c r="I101" s="11"/>
    </row>
    <row r="102" spans="2:9" s="1" customFormat="1" ht="14" x14ac:dyDescent="0.25">
      <c r="B102" s="94"/>
      <c r="C102" s="31">
        <v>94</v>
      </c>
      <c r="D102" s="18" t="s">
        <v>110</v>
      </c>
      <c r="E102" s="17">
        <v>280</v>
      </c>
      <c r="F102" s="10" t="s">
        <v>31</v>
      </c>
      <c r="G102" s="47"/>
      <c r="H102" s="52">
        <f t="shared" si="1"/>
        <v>0</v>
      </c>
      <c r="I102" s="11"/>
    </row>
    <row r="103" spans="2:9" s="1" customFormat="1" ht="14" x14ac:dyDescent="0.25">
      <c r="B103" s="94"/>
      <c r="C103" s="31">
        <v>95</v>
      </c>
      <c r="D103" s="16" t="s">
        <v>111</v>
      </c>
      <c r="E103" s="19">
        <v>20</v>
      </c>
      <c r="F103" s="20" t="s">
        <v>31</v>
      </c>
      <c r="G103" s="47"/>
      <c r="H103" s="52">
        <f t="shared" si="1"/>
        <v>0</v>
      </c>
      <c r="I103" s="11"/>
    </row>
    <row r="104" spans="2:9" s="1" customFormat="1" ht="14" x14ac:dyDescent="0.25">
      <c r="B104" s="94"/>
      <c r="C104" s="31">
        <v>96</v>
      </c>
      <c r="D104" s="18" t="s">
        <v>112</v>
      </c>
      <c r="E104" s="17">
        <v>10</v>
      </c>
      <c r="F104" s="10" t="s">
        <v>31</v>
      </c>
      <c r="G104" s="47"/>
      <c r="H104" s="52">
        <f t="shared" si="1"/>
        <v>0</v>
      </c>
      <c r="I104" s="11"/>
    </row>
    <row r="105" spans="2:9" s="1" customFormat="1" ht="14" x14ac:dyDescent="0.25">
      <c r="B105" s="94"/>
      <c r="C105" s="31">
        <v>97</v>
      </c>
      <c r="D105" s="16" t="s">
        <v>113</v>
      </c>
      <c r="E105" s="19">
        <v>10</v>
      </c>
      <c r="F105" s="20" t="s">
        <v>31</v>
      </c>
      <c r="G105" s="47"/>
      <c r="H105" s="52">
        <f t="shared" si="1"/>
        <v>0</v>
      </c>
      <c r="I105" s="11"/>
    </row>
    <row r="106" spans="2:9" s="1" customFormat="1" ht="14" x14ac:dyDescent="0.25">
      <c r="B106" s="94"/>
      <c r="C106" s="31">
        <v>98</v>
      </c>
      <c r="D106" s="18" t="s">
        <v>114</v>
      </c>
      <c r="E106" s="17">
        <v>10</v>
      </c>
      <c r="F106" s="10" t="s">
        <v>31</v>
      </c>
      <c r="G106" s="47"/>
      <c r="H106" s="52">
        <f t="shared" si="1"/>
        <v>0</v>
      </c>
      <c r="I106" s="11"/>
    </row>
    <row r="107" spans="2:9" s="1" customFormat="1" ht="14" x14ac:dyDescent="0.25">
      <c r="B107" s="94"/>
      <c r="C107" s="31">
        <v>99</v>
      </c>
      <c r="D107" s="16" t="s">
        <v>115</v>
      </c>
      <c r="E107" s="19">
        <v>50</v>
      </c>
      <c r="F107" s="20" t="s">
        <v>31</v>
      </c>
      <c r="G107" s="47"/>
      <c r="H107" s="52">
        <f t="shared" si="1"/>
        <v>0</v>
      </c>
      <c r="I107" s="11"/>
    </row>
    <row r="108" spans="2:9" s="1" customFormat="1" ht="14" x14ac:dyDescent="0.25">
      <c r="B108" s="94"/>
      <c r="C108" s="31">
        <v>100</v>
      </c>
      <c r="D108" s="18" t="s">
        <v>116</v>
      </c>
      <c r="E108" s="17">
        <v>30</v>
      </c>
      <c r="F108" s="10" t="s">
        <v>31</v>
      </c>
      <c r="G108" s="47"/>
      <c r="H108" s="52">
        <f t="shared" si="1"/>
        <v>0</v>
      </c>
      <c r="I108" s="11"/>
    </row>
    <row r="109" spans="2:9" s="1" customFormat="1" ht="14" x14ac:dyDescent="0.25">
      <c r="B109" s="94"/>
      <c r="C109" s="31">
        <v>101</v>
      </c>
      <c r="D109" s="16" t="s">
        <v>117</v>
      </c>
      <c r="E109" s="19">
        <v>400</v>
      </c>
      <c r="F109" s="20" t="s">
        <v>31</v>
      </c>
      <c r="G109" s="47"/>
      <c r="H109" s="52">
        <f t="shared" si="1"/>
        <v>0</v>
      </c>
      <c r="I109" s="11"/>
    </row>
    <row r="110" spans="2:9" s="1" customFormat="1" ht="14" x14ac:dyDescent="0.25">
      <c r="B110" s="94"/>
      <c r="C110" s="31">
        <v>102</v>
      </c>
      <c r="D110" s="18" t="s">
        <v>118</v>
      </c>
      <c r="E110" s="17">
        <v>1200</v>
      </c>
      <c r="F110" s="10" t="s">
        <v>31</v>
      </c>
      <c r="G110" s="47"/>
      <c r="H110" s="52">
        <f t="shared" si="1"/>
        <v>0</v>
      </c>
      <c r="I110" s="11"/>
    </row>
    <row r="111" spans="2:9" s="1" customFormat="1" ht="14" x14ac:dyDescent="0.25">
      <c r="B111" s="94"/>
      <c r="C111" s="31">
        <v>103</v>
      </c>
      <c r="D111" s="16" t="s">
        <v>119</v>
      </c>
      <c r="E111" s="19">
        <v>100</v>
      </c>
      <c r="F111" s="20" t="s">
        <v>31</v>
      </c>
      <c r="G111" s="47"/>
      <c r="H111" s="52">
        <f t="shared" si="1"/>
        <v>0</v>
      </c>
      <c r="I111" s="11"/>
    </row>
    <row r="112" spans="2:9" s="1" customFormat="1" ht="14" x14ac:dyDescent="0.25">
      <c r="B112" s="94"/>
      <c r="C112" s="31">
        <v>104</v>
      </c>
      <c r="D112" s="18" t="s">
        <v>120</v>
      </c>
      <c r="E112" s="17">
        <v>200</v>
      </c>
      <c r="F112" s="10" t="s">
        <v>31</v>
      </c>
      <c r="G112" s="47"/>
      <c r="H112" s="52">
        <f t="shared" si="1"/>
        <v>0</v>
      </c>
      <c r="I112" s="11"/>
    </row>
    <row r="113" spans="2:9" s="1" customFormat="1" ht="14" x14ac:dyDescent="0.25">
      <c r="B113" s="94"/>
      <c r="C113" s="31">
        <v>105</v>
      </c>
      <c r="D113" s="16" t="s">
        <v>121</v>
      </c>
      <c r="E113" s="19">
        <v>250</v>
      </c>
      <c r="F113" s="20" t="s">
        <v>31</v>
      </c>
      <c r="G113" s="47"/>
      <c r="H113" s="52">
        <f t="shared" si="1"/>
        <v>0</v>
      </c>
      <c r="I113" s="11"/>
    </row>
    <row r="114" spans="2:9" s="1" customFormat="1" ht="15" customHeight="1" x14ac:dyDescent="0.25">
      <c r="B114" s="94"/>
      <c r="C114" s="31">
        <v>106</v>
      </c>
      <c r="D114" s="18" t="s">
        <v>122</v>
      </c>
      <c r="E114" s="17">
        <v>400</v>
      </c>
      <c r="F114" s="10" t="s">
        <v>31</v>
      </c>
      <c r="G114" s="47"/>
      <c r="H114" s="52">
        <f t="shared" si="1"/>
        <v>0</v>
      </c>
      <c r="I114" s="11"/>
    </row>
    <row r="115" spans="2:9" s="1" customFormat="1" ht="15" customHeight="1" x14ac:dyDescent="0.25">
      <c r="B115" s="94"/>
      <c r="C115" s="31">
        <v>107</v>
      </c>
      <c r="D115" s="16" t="s">
        <v>123</v>
      </c>
      <c r="E115" s="19">
        <v>200</v>
      </c>
      <c r="F115" s="20" t="s">
        <v>31</v>
      </c>
      <c r="G115" s="47"/>
      <c r="H115" s="52">
        <f t="shared" si="1"/>
        <v>0</v>
      </c>
      <c r="I115" s="11"/>
    </row>
    <row r="116" spans="2:9" s="1" customFormat="1" ht="15" customHeight="1" x14ac:dyDescent="0.25">
      <c r="B116" s="94"/>
      <c r="C116" s="31">
        <v>108</v>
      </c>
      <c r="D116" s="16" t="s">
        <v>124</v>
      </c>
      <c r="E116" s="19">
        <v>5</v>
      </c>
      <c r="F116" s="20" t="s">
        <v>31</v>
      </c>
      <c r="G116" s="47"/>
      <c r="H116" s="52">
        <f t="shared" si="1"/>
        <v>0</v>
      </c>
      <c r="I116" s="11"/>
    </row>
    <row r="117" spans="2:9" s="1" customFormat="1" ht="15" customHeight="1" x14ac:dyDescent="0.25">
      <c r="B117" s="94"/>
      <c r="C117" s="31">
        <v>109</v>
      </c>
      <c r="D117" s="18" t="s">
        <v>125</v>
      </c>
      <c r="E117" s="19">
        <v>100</v>
      </c>
      <c r="F117" s="20" t="s">
        <v>31</v>
      </c>
      <c r="G117" s="47"/>
      <c r="H117" s="52">
        <f t="shared" si="1"/>
        <v>0</v>
      </c>
      <c r="I117" s="11"/>
    </row>
    <row r="118" spans="2:9" s="1" customFormat="1" ht="15" customHeight="1" x14ac:dyDescent="0.25">
      <c r="B118" s="94"/>
      <c r="C118" s="31">
        <v>110</v>
      </c>
      <c r="D118" s="16" t="s">
        <v>126</v>
      </c>
      <c r="E118" s="19">
        <v>1</v>
      </c>
      <c r="F118" s="20" t="s">
        <v>31</v>
      </c>
      <c r="G118" s="47"/>
      <c r="H118" s="52">
        <f t="shared" si="1"/>
        <v>0</v>
      </c>
      <c r="I118" s="11"/>
    </row>
    <row r="119" spans="2:9" s="1" customFormat="1" ht="15" customHeight="1" x14ac:dyDescent="0.25">
      <c r="B119" s="94"/>
      <c r="C119" s="31">
        <v>111</v>
      </c>
      <c r="D119" s="16" t="s">
        <v>127</v>
      </c>
      <c r="E119" s="19">
        <v>100</v>
      </c>
      <c r="F119" s="20" t="s">
        <v>31</v>
      </c>
      <c r="G119" s="47"/>
      <c r="H119" s="52">
        <f t="shared" si="1"/>
        <v>0</v>
      </c>
      <c r="I119" s="11"/>
    </row>
    <row r="120" spans="2:9" s="1" customFormat="1" ht="15" customHeight="1" x14ac:dyDescent="0.25">
      <c r="B120" s="94"/>
      <c r="C120" s="31">
        <v>112</v>
      </c>
      <c r="D120" s="18" t="s">
        <v>128</v>
      </c>
      <c r="E120" s="19">
        <v>40</v>
      </c>
      <c r="F120" s="20" t="s">
        <v>31</v>
      </c>
      <c r="G120" s="47"/>
      <c r="H120" s="52">
        <f t="shared" si="1"/>
        <v>0</v>
      </c>
      <c r="I120" s="11"/>
    </row>
    <row r="121" spans="2:9" s="1" customFormat="1" ht="15" customHeight="1" x14ac:dyDescent="0.25">
      <c r="B121" s="94"/>
      <c r="C121" s="31">
        <v>113</v>
      </c>
      <c r="D121" s="16" t="s">
        <v>129</v>
      </c>
      <c r="E121" s="19">
        <v>100</v>
      </c>
      <c r="F121" s="20" t="s">
        <v>31</v>
      </c>
      <c r="G121" s="47"/>
      <c r="H121" s="52">
        <f t="shared" si="1"/>
        <v>0</v>
      </c>
      <c r="I121" s="11"/>
    </row>
    <row r="122" spans="2:9" s="1" customFormat="1" ht="15" customHeight="1" x14ac:dyDescent="0.25">
      <c r="B122" s="94"/>
      <c r="C122" s="31">
        <v>114</v>
      </c>
      <c r="D122" s="16" t="s">
        <v>130</v>
      </c>
      <c r="E122" s="19">
        <v>1</v>
      </c>
      <c r="F122" s="20" t="s">
        <v>31</v>
      </c>
      <c r="G122" s="47"/>
      <c r="H122" s="52">
        <f t="shared" si="1"/>
        <v>0</v>
      </c>
      <c r="I122" s="11"/>
    </row>
    <row r="123" spans="2:9" s="1" customFormat="1" ht="15" customHeight="1" x14ac:dyDescent="0.25">
      <c r="B123" s="94"/>
      <c r="C123" s="31">
        <v>115</v>
      </c>
      <c r="D123" s="18" t="s">
        <v>131</v>
      </c>
      <c r="E123" s="19">
        <v>10</v>
      </c>
      <c r="F123" s="20" t="s">
        <v>31</v>
      </c>
      <c r="G123" s="47"/>
      <c r="H123" s="52">
        <f t="shared" si="1"/>
        <v>0</v>
      </c>
      <c r="I123" s="11"/>
    </row>
    <row r="124" spans="2:9" s="1" customFormat="1" ht="15" customHeight="1" x14ac:dyDescent="0.25">
      <c r="B124" s="94"/>
      <c r="C124" s="31">
        <v>116</v>
      </c>
      <c r="D124" s="16" t="s">
        <v>132</v>
      </c>
      <c r="E124" s="19">
        <v>100</v>
      </c>
      <c r="F124" s="20" t="s">
        <v>31</v>
      </c>
      <c r="G124" s="47"/>
      <c r="H124" s="52">
        <f t="shared" si="1"/>
        <v>0</v>
      </c>
      <c r="I124" s="11"/>
    </row>
    <row r="125" spans="2:9" s="1" customFormat="1" ht="15" customHeight="1" x14ac:dyDescent="0.25">
      <c r="B125" s="94"/>
      <c r="C125" s="31">
        <v>117</v>
      </c>
      <c r="D125" s="16" t="s">
        <v>133</v>
      </c>
      <c r="E125" s="19">
        <v>5</v>
      </c>
      <c r="F125" s="20" t="s">
        <v>31</v>
      </c>
      <c r="G125" s="47"/>
      <c r="H125" s="52">
        <f t="shared" si="1"/>
        <v>0</v>
      </c>
      <c r="I125" s="11"/>
    </row>
    <row r="126" spans="2:9" s="1" customFormat="1" ht="14" x14ac:dyDescent="0.25">
      <c r="B126" s="94"/>
      <c r="C126" s="31">
        <v>118</v>
      </c>
      <c r="D126" s="18" t="s">
        <v>134</v>
      </c>
      <c r="E126" s="17">
        <v>1</v>
      </c>
      <c r="F126" s="10" t="s">
        <v>31</v>
      </c>
      <c r="G126" s="47"/>
      <c r="H126" s="52">
        <f t="shared" si="1"/>
        <v>0</v>
      </c>
      <c r="I126" s="11"/>
    </row>
    <row r="127" spans="2:9" s="1" customFormat="1" ht="14" x14ac:dyDescent="0.25">
      <c r="B127" s="94"/>
      <c r="C127" s="31">
        <v>120</v>
      </c>
      <c r="D127" s="16" t="s">
        <v>135</v>
      </c>
      <c r="E127" s="19">
        <v>50</v>
      </c>
      <c r="F127" s="20" t="s">
        <v>31</v>
      </c>
      <c r="G127" s="47"/>
      <c r="H127" s="52">
        <f t="shared" si="1"/>
        <v>0</v>
      </c>
      <c r="I127" s="11"/>
    </row>
    <row r="128" spans="2:9" s="1" customFormat="1" ht="14" x14ac:dyDescent="0.25">
      <c r="B128" s="94"/>
      <c r="C128" s="31">
        <v>121</v>
      </c>
      <c r="D128" s="16" t="s">
        <v>136</v>
      </c>
      <c r="E128" s="17">
        <v>50</v>
      </c>
      <c r="F128" s="10" t="s">
        <v>137</v>
      </c>
      <c r="G128" s="47"/>
      <c r="H128" s="52">
        <f t="shared" si="1"/>
        <v>0</v>
      </c>
      <c r="I128" s="11"/>
    </row>
    <row r="129" spans="2:9" s="1" customFormat="1" ht="14.5" thickBot="1" x14ac:dyDescent="0.3">
      <c r="B129" s="94"/>
      <c r="C129" s="34">
        <v>122</v>
      </c>
      <c r="D129" s="16" t="s">
        <v>138</v>
      </c>
      <c r="E129" s="19">
        <v>50</v>
      </c>
      <c r="F129" s="20" t="s">
        <v>31</v>
      </c>
      <c r="G129" s="47"/>
      <c r="H129" s="52">
        <f t="shared" si="1"/>
        <v>0</v>
      </c>
      <c r="I129" s="11"/>
    </row>
    <row r="130" spans="2:9" s="1" customFormat="1" ht="15.75" customHeight="1" thickTop="1" x14ac:dyDescent="0.25">
      <c r="B130" s="119" t="s">
        <v>139</v>
      </c>
      <c r="C130" s="32">
        <v>123</v>
      </c>
      <c r="D130" s="27" t="s">
        <v>140</v>
      </c>
      <c r="E130" s="28">
        <v>5000</v>
      </c>
      <c r="F130" s="29" t="s">
        <v>14</v>
      </c>
      <c r="G130" s="51"/>
      <c r="H130" s="53">
        <f t="shared" si="1"/>
        <v>0</v>
      </c>
      <c r="I130" s="77"/>
    </row>
    <row r="131" spans="2:9" s="1" customFormat="1" ht="14" x14ac:dyDescent="0.25">
      <c r="B131" s="120"/>
      <c r="C131" s="31">
        <v>124</v>
      </c>
      <c r="D131" s="18" t="s">
        <v>141</v>
      </c>
      <c r="E131" s="17">
        <v>5000</v>
      </c>
      <c r="F131" s="10" t="s">
        <v>14</v>
      </c>
      <c r="G131" s="47"/>
      <c r="H131" s="52">
        <f t="shared" si="1"/>
        <v>0</v>
      </c>
      <c r="I131" s="11"/>
    </row>
    <row r="132" spans="2:9" s="1" customFormat="1" ht="14" x14ac:dyDescent="0.25">
      <c r="B132" s="120"/>
      <c r="C132" s="31">
        <v>125</v>
      </c>
      <c r="D132" s="18" t="s">
        <v>142</v>
      </c>
      <c r="E132" s="9">
        <v>50</v>
      </c>
      <c r="F132" s="10" t="s">
        <v>31</v>
      </c>
      <c r="G132" s="47"/>
      <c r="H132" s="52">
        <f t="shared" si="1"/>
        <v>0</v>
      </c>
      <c r="I132" s="77"/>
    </row>
    <row r="133" spans="2:9" s="1" customFormat="1" ht="14" x14ac:dyDescent="0.25">
      <c r="B133" s="120"/>
      <c r="C133" s="31">
        <v>126</v>
      </c>
      <c r="D133" s="18" t="s">
        <v>143</v>
      </c>
      <c r="E133" s="17">
        <v>50</v>
      </c>
      <c r="F133" s="10" t="s">
        <v>31</v>
      </c>
      <c r="G133" s="47"/>
      <c r="H133" s="52">
        <f t="shared" si="1"/>
        <v>0</v>
      </c>
      <c r="I133" s="11"/>
    </row>
    <row r="134" spans="2:9" s="1" customFormat="1" ht="14" x14ac:dyDescent="0.25">
      <c r="B134" s="120"/>
      <c r="C134" s="31">
        <v>127</v>
      </c>
      <c r="D134" s="18" t="s">
        <v>144</v>
      </c>
      <c r="E134" s="9">
        <v>50</v>
      </c>
      <c r="F134" s="10" t="s">
        <v>31</v>
      </c>
      <c r="G134" s="47"/>
      <c r="H134" s="52">
        <f t="shared" si="1"/>
        <v>0</v>
      </c>
      <c r="I134" s="77"/>
    </row>
    <row r="135" spans="2:9" s="1" customFormat="1" ht="25.5" x14ac:dyDescent="0.25">
      <c r="B135" s="120"/>
      <c r="C135" s="31">
        <v>128</v>
      </c>
      <c r="D135" s="18" t="s">
        <v>145</v>
      </c>
      <c r="E135" s="17">
        <v>5000</v>
      </c>
      <c r="F135" s="10" t="s">
        <v>14</v>
      </c>
      <c r="G135" s="47"/>
      <c r="H135" s="52">
        <f t="shared" si="1"/>
        <v>0</v>
      </c>
      <c r="I135" s="11"/>
    </row>
    <row r="136" spans="2:9" s="1" customFormat="1" ht="14" x14ac:dyDescent="0.25">
      <c r="B136" s="120"/>
      <c r="C136" s="31">
        <v>129</v>
      </c>
      <c r="D136" s="18" t="s">
        <v>146</v>
      </c>
      <c r="E136" s="9">
        <v>2000</v>
      </c>
      <c r="F136" s="10" t="s">
        <v>14</v>
      </c>
      <c r="G136" s="47"/>
      <c r="H136" s="52">
        <f t="shared" si="1"/>
        <v>0</v>
      </c>
      <c r="I136" s="77"/>
    </row>
    <row r="137" spans="2:9" s="1" customFormat="1" ht="14" x14ac:dyDescent="0.25">
      <c r="B137" s="120"/>
      <c r="C137" s="31">
        <v>130</v>
      </c>
      <c r="D137" s="18" t="s">
        <v>147</v>
      </c>
      <c r="E137" s="17">
        <v>2000</v>
      </c>
      <c r="F137" s="10" t="s">
        <v>14</v>
      </c>
      <c r="G137" s="47"/>
      <c r="H137" s="52">
        <f t="shared" si="1"/>
        <v>0</v>
      </c>
      <c r="I137" s="11"/>
    </row>
    <row r="138" spans="2:9" s="1" customFormat="1" ht="14" x14ac:dyDescent="0.25">
      <c r="B138" s="120"/>
      <c r="C138" s="31">
        <v>131</v>
      </c>
      <c r="D138" s="18" t="s">
        <v>148</v>
      </c>
      <c r="E138" s="9">
        <v>10000</v>
      </c>
      <c r="F138" s="10" t="s">
        <v>14</v>
      </c>
      <c r="G138" s="47"/>
      <c r="H138" s="52">
        <f t="shared" si="1"/>
        <v>0</v>
      </c>
      <c r="I138" s="77"/>
    </row>
    <row r="139" spans="2:9" s="1" customFormat="1" ht="14" x14ac:dyDescent="0.25">
      <c r="B139" s="120"/>
      <c r="C139" s="31">
        <v>132</v>
      </c>
      <c r="D139" s="18" t="s">
        <v>149</v>
      </c>
      <c r="E139" s="17">
        <v>100</v>
      </c>
      <c r="F139" s="10" t="s">
        <v>31</v>
      </c>
      <c r="G139" s="47"/>
      <c r="H139" s="52">
        <f t="shared" si="1"/>
        <v>0</v>
      </c>
      <c r="I139" s="11"/>
    </row>
    <row r="140" spans="2:9" s="1" customFormat="1" ht="14" x14ac:dyDescent="0.25">
      <c r="B140" s="120"/>
      <c r="C140" s="31">
        <v>133</v>
      </c>
      <c r="D140" s="18" t="s">
        <v>150</v>
      </c>
      <c r="E140" s="17">
        <v>100</v>
      </c>
      <c r="F140" s="10" t="s">
        <v>31</v>
      </c>
      <c r="G140" s="47"/>
      <c r="H140" s="52">
        <f t="shared" si="1"/>
        <v>0</v>
      </c>
      <c r="I140" s="11"/>
    </row>
    <row r="141" spans="2:9" s="1" customFormat="1" ht="26" x14ac:dyDescent="0.25">
      <c r="B141" s="120"/>
      <c r="C141" s="31">
        <v>134</v>
      </c>
      <c r="D141" s="18" t="s">
        <v>151</v>
      </c>
      <c r="E141" s="17">
        <v>10</v>
      </c>
      <c r="F141" s="10" t="s">
        <v>31</v>
      </c>
      <c r="G141" s="47"/>
      <c r="H141" s="52">
        <f t="shared" si="1"/>
        <v>0</v>
      </c>
      <c r="I141" s="11"/>
    </row>
    <row r="142" spans="2:9" s="1" customFormat="1" ht="14.5" thickBot="1" x14ac:dyDescent="0.3">
      <c r="B142" s="121"/>
      <c r="C142" s="33">
        <v>135</v>
      </c>
      <c r="D142" s="21" t="s">
        <v>152</v>
      </c>
      <c r="E142" s="42">
        <v>100</v>
      </c>
      <c r="F142" s="23" t="s">
        <v>31</v>
      </c>
      <c r="G142" s="49"/>
      <c r="H142" s="55">
        <f t="shared" si="1"/>
        <v>0</v>
      </c>
      <c r="I142" s="11"/>
    </row>
    <row r="143" spans="2:9" s="1" customFormat="1" ht="34.15" customHeight="1" thickTop="1" x14ac:dyDescent="0.25">
      <c r="B143" s="119" t="s">
        <v>153</v>
      </c>
      <c r="C143" s="35">
        <v>136</v>
      </c>
      <c r="D143" s="27" t="s">
        <v>154</v>
      </c>
      <c r="E143" s="28">
        <v>30</v>
      </c>
      <c r="F143" s="29" t="s">
        <v>31</v>
      </c>
      <c r="G143" s="51"/>
      <c r="H143" s="53">
        <f t="shared" si="1"/>
        <v>0</v>
      </c>
      <c r="I143" s="11"/>
    </row>
    <row r="144" spans="2:9" s="1" customFormat="1" ht="28.9" customHeight="1" x14ac:dyDescent="0.25">
      <c r="B144" s="120"/>
      <c r="C144" s="31">
        <v>137</v>
      </c>
      <c r="D144" s="18" t="s">
        <v>155</v>
      </c>
      <c r="E144" s="17">
        <v>30</v>
      </c>
      <c r="F144" s="10" t="s">
        <v>31</v>
      </c>
      <c r="G144" s="47"/>
      <c r="H144" s="52">
        <f t="shared" si="1"/>
        <v>0</v>
      </c>
      <c r="I144" s="11"/>
    </row>
    <row r="145" spans="2:9" s="1" customFormat="1" ht="29.5" customHeight="1" x14ac:dyDescent="0.25">
      <c r="B145" s="120"/>
      <c r="C145" s="31">
        <v>138</v>
      </c>
      <c r="D145" s="18" t="s">
        <v>156</v>
      </c>
      <c r="E145" s="9">
        <v>30</v>
      </c>
      <c r="F145" s="10" t="s">
        <v>31</v>
      </c>
      <c r="G145" s="47"/>
      <c r="H145" s="52">
        <f t="shared" si="1"/>
        <v>0</v>
      </c>
      <c r="I145" s="77"/>
    </row>
    <row r="146" spans="2:9" s="1" customFormat="1" ht="25.5" x14ac:dyDescent="0.25">
      <c r="B146" s="120"/>
      <c r="C146" s="31">
        <v>139</v>
      </c>
      <c r="D146" s="18" t="s">
        <v>157</v>
      </c>
      <c r="E146" s="17">
        <v>30</v>
      </c>
      <c r="F146" s="10" t="s">
        <v>31</v>
      </c>
      <c r="G146" s="47"/>
      <c r="H146" s="52">
        <f t="shared" si="1"/>
        <v>0</v>
      </c>
      <c r="I146" s="11"/>
    </row>
    <row r="147" spans="2:9" s="1" customFormat="1" ht="20.149999999999999" customHeight="1" x14ac:dyDescent="0.25">
      <c r="B147" s="120"/>
      <c r="C147" s="33">
        <v>140</v>
      </c>
      <c r="D147" s="40" t="s">
        <v>158</v>
      </c>
      <c r="E147" s="56">
        <v>5</v>
      </c>
      <c r="F147" s="41" t="s">
        <v>31</v>
      </c>
      <c r="G147" s="50"/>
      <c r="H147" s="55">
        <f t="shared" si="1"/>
        <v>0</v>
      </c>
      <c r="I147" s="11"/>
    </row>
    <row r="148" spans="2:9" s="1" customFormat="1" ht="20.149999999999999" customHeight="1" thickBot="1" x14ac:dyDescent="0.3">
      <c r="B148" s="120"/>
      <c r="C148" s="33">
        <v>141</v>
      </c>
      <c r="D148" s="40" t="s">
        <v>159</v>
      </c>
      <c r="E148" s="56">
        <v>20</v>
      </c>
      <c r="F148" s="41" t="s">
        <v>31</v>
      </c>
      <c r="G148" s="50"/>
      <c r="H148" s="55">
        <f t="shared" si="1"/>
        <v>0</v>
      </c>
      <c r="I148" s="11"/>
    </row>
    <row r="149" spans="2:9" s="1" customFormat="1" ht="26.25" customHeight="1" thickTop="1" x14ac:dyDescent="0.25">
      <c r="B149" s="119" t="s">
        <v>160</v>
      </c>
      <c r="C149" s="35">
        <v>142</v>
      </c>
      <c r="D149" s="27" t="s">
        <v>161</v>
      </c>
      <c r="E149" s="28">
        <v>125</v>
      </c>
      <c r="F149" s="29" t="s">
        <v>31</v>
      </c>
      <c r="G149" s="51"/>
      <c r="H149" s="53">
        <f t="shared" ref="H149:H164" si="2">E149*G149</f>
        <v>0</v>
      </c>
      <c r="I149" s="77"/>
    </row>
    <row r="150" spans="2:9" s="1" customFormat="1" ht="26" x14ac:dyDescent="0.25">
      <c r="B150" s="120"/>
      <c r="C150" s="31">
        <v>143</v>
      </c>
      <c r="D150" s="18" t="s">
        <v>162</v>
      </c>
      <c r="E150" s="17">
        <v>275</v>
      </c>
      <c r="F150" s="10" t="s">
        <v>31</v>
      </c>
      <c r="G150" s="47"/>
      <c r="H150" s="52">
        <f t="shared" si="2"/>
        <v>0</v>
      </c>
      <c r="I150" s="11"/>
    </row>
    <row r="151" spans="2:9" s="1" customFormat="1" ht="14" x14ac:dyDescent="0.25">
      <c r="B151" s="120"/>
      <c r="C151" s="31">
        <v>144</v>
      </c>
      <c r="D151" s="18" t="s">
        <v>163</v>
      </c>
      <c r="E151" s="9">
        <v>600</v>
      </c>
      <c r="F151" s="10" t="s">
        <v>31</v>
      </c>
      <c r="G151" s="47"/>
      <c r="H151" s="52">
        <f t="shared" si="2"/>
        <v>0</v>
      </c>
      <c r="I151" s="77"/>
    </row>
    <row r="152" spans="2:9" s="1" customFormat="1" ht="14" x14ac:dyDescent="0.25">
      <c r="B152" s="120"/>
      <c r="C152" s="31">
        <v>145</v>
      </c>
      <c r="D152" s="18" t="s">
        <v>164</v>
      </c>
      <c r="E152" s="17">
        <v>180</v>
      </c>
      <c r="F152" s="10" t="s">
        <v>31</v>
      </c>
      <c r="G152" s="47"/>
      <c r="H152" s="52">
        <f t="shared" si="2"/>
        <v>0</v>
      </c>
      <c r="I152" s="11"/>
    </row>
    <row r="153" spans="2:9" s="1" customFormat="1" ht="14" x14ac:dyDescent="0.25">
      <c r="B153" s="120"/>
      <c r="C153" s="31">
        <v>146</v>
      </c>
      <c r="D153" s="18" t="s">
        <v>165</v>
      </c>
      <c r="E153" s="9">
        <v>20</v>
      </c>
      <c r="F153" s="10" t="s">
        <v>31</v>
      </c>
      <c r="G153" s="47"/>
      <c r="H153" s="52">
        <f t="shared" si="2"/>
        <v>0</v>
      </c>
      <c r="I153" s="77"/>
    </row>
    <row r="154" spans="2:9" s="1" customFormat="1" ht="25.5" x14ac:dyDescent="0.25">
      <c r="B154" s="120"/>
      <c r="C154" s="31">
        <v>147</v>
      </c>
      <c r="D154" s="18" t="s">
        <v>166</v>
      </c>
      <c r="E154" s="17">
        <v>3600</v>
      </c>
      <c r="F154" s="10" t="s">
        <v>31</v>
      </c>
      <c r="G154" s="47"/>
      <c r="H154" s="52">
        <f t="shared" si="2"/>
        <v>0</v>
      </c>
      <c r="I154" s="11"/>
    </row>
    <row r="155" spans="2:9" s="1" customFormat="1" ht="14" x14ac:dyDescent="0.25">
      <c r="B155" s="120"/>
      <c r="C155" s="31">
        <v>148</v>
      </c>
      <c r="D155" s="18" t="s">
        <v>167</v>
      </c>
      <c r="E155" s="9">
        <v>360</v>
      </c>
      <c r="F155" s="10" t="s">
        <v>31</v>
      </c>
      <c r="G155" s="47"/>
      <c r="H155" s="52">
        <f t="shared" si="2"/>
        <v>0</v>
      </c>
      <c r="I155" s="11"/>
    </row>
    <row r="156" spans="2:9" s="1" customFormat="1" ht="25.5" x14ac:dyDescent="0.25">
      <c r="B156" s="120"/>
      <c r="C156" s="31">
        <v>149</v>
      </c>
      <c r="D156" s="18" t="s">
        <v>168</v>
      </c>
      <c r="E156" s="17">
        <v>5</v>
      </c>
      <c r="F156" s="10" t="s">
        <v>31</v>
      </c>
      <c r="G156" s="47"/>
      <c r="H156" s="52">
        <f t="shared" si="2"/>
        <v>0</v>
      </c>
      <c r="I156" s="11"/>
    </row>
    <row r="157" spans="2:9" s="1" customFormat="1" ht="25.5" x14ac:dyDescent="0.25">
      <c r="B157" s="120"/>
      <c r="C157" s="31">
        <v>150</v>
      </c>
      <c r="D157" s="18" t="s">
        <v>169</v>
      </c>
      <c r="E157" s="9">
        <v>5</v>
      </c>
      <c r="F157" s="10" t="s">
        <v>31</v>
      </c>
      <c r="G157" s="47"/>
      <c r="H157" s="52">
        <f t="shared" si="2"/>
        <v>0</v>
      </c>
      <c r="I157" s="11"/>
    </row>
    <row r="158" spans="2:9" s="1" customFormat="1" ht="14" x14ac:dyDescent="0.25">
      <c r="B158" s="120"/>
      <c r="C158" s="31">
        <v>151</v>
      </c>
      <c r="D158" s="18" t="s">
        <v>170</v>
      </c>
      <c r="E158" s="17">
        <v>100</v>
      </c>
      <c r="F158" s="10" t="s">
        <v>31</v>
      </c>
      <c r="G158" s="47"/>
      <c r="H158" s="52">
        <f t="shared" si="2"/>
        <v>0</v>
      </c>
      <c r="I158" s="11"/>
    </row>
    <row r="159" spans="2:9" s="1" customFormat="1" ht="14" x14ac:dyDescent="0.25">
      <c r="B159" s="120"/>
      <c r="C159" s="31">
        <v>152</v>
      </c>
      <c r="D159" s="18" t="s">
        <v>171</v>
      </c>
      <c r="E159" s="9">
        <v>100</v>
      </c>
      <c r="F159" s="10" t="s">
        <v>31</v>
      </c>
      <c r="G159" s="47"/>
      <c r="H159" s="52">
        <f t="shared" si="2"/>
        <v>0</v>
      </c>
      <c r="I159" s="77"/>
    </row>
    <row r="160" spans="2:9" s="1" customFormat="1" ht="14" x14ac:dyDescent="0.25">
      <c r="B160" s="120"/>
      <c r="C160" s="31">
        <v>153</v>
      </c>
      <c r="D160" s="18" t="s">
        <v>172</v>
      </c>
      <c r="E160" s="17">
        <v>10000</v>
      </c>
      <c r="F160" s="10" t="s">
        <v>14</v>
      </c>
      <c r="G160" s="47"/>
      <c r="H160" s="52">
        <f t="shared" si="2"/>
        <v>0</v>
      </c>
      <c r="I160" s="11"/>
    </row>
    <row r="161" spans="2:9" s="1" customFormat="1" ht="14" x14ac:dyDescent="0.25">
      <c r="B161" s="120"/>
      <c r="C161" s="31">
        <v>154</v>
      </c>
      <c r="D161" s="18" t="s">
        <v>173</v>
      </c>
      <c r="E161" s="9">
        <v>100</v>
      </c>
      <c r="F161" s="10" t="s">
        <v>31</v>
      </c>
      <c r="G161" s="47"/>
      <c r="H161" s="52">
        <f t="shared" si="2"/>
        <v>0</v>
      </c>
      <c r="I161" s="11"/>
    </row>
    <row r="162" spans="2:9" s="1" customFormat="1" ht="14" x14ac:dyDescent="0.25">
      <c r="B162" s="120"/>
      <c r="C162" s="31">
        <v>155</v>
      </c>
      <c r="D162" s="18" t="s">
        <v>174</v>
      </c>
      <c r="E162" s="17">
        <v>100</v>
      </c>
      <c r="F162" s="10" t="s">
        <v>31</v>
      </c>
      <c r="G162" s="47"/>
      <c r="H162" s="52">
        <f t="shared" si="2"/>
        <v>0</v>
      </c>
      <c r="I162" s="11"/>
    </row>
    <row r="163" spans="2:9" s="1" customFormat="1" ht="14" x14ac:dyDescent="0.25">
      <c r="B163" s="120"/>
      <c r="C163" s="31">
        <v>156</v>
      </c>
      <c r="D163" s="40" t="s">
        <v>175</v>
      </c>
      <c r="E163" s="45">
        <v>100</v>
      </c>
      <c r="F163" s="41" t="s">
        <v>176</v>
      </c>
      <c r="G163" s="50"/>
      <c r="H163" s="52">
        <f t="shared" si="2"/>
        <v>0</v>
      </c>
      <c r="I163" s="11"/>
    </row>
    <row r="164" spans="2:9" s="1" customFormat="1" ht="14.5" thickBot="1" x14ac:dyDescent="0.3">
      <c r="B164" s="121"/>
      <c r="C164" s="31">
        <v>157</v>
      </c>
      <c r="D164" s="21" t="s">
        <v>177</v>
      </c>
      <c r="E164" s="22">
        <v>250</v>
      </c>
      <c r="F164" s="23" t="s">
        <v>176</v>
      </c>
      <c r="G164" s="49"/>
      <c r="H164" s="52">
        <f t="shared" si="2"/>
        <v>0</v>
      </c>
      <c r="I164" s="11"/>
    </row>
    <row r="165" spans="2:9" s="1" customFormat="1" ht="14.5" customHeight="1" thickTop="1" x14ac:dyDescent="0.25">
      <c r="B165" s="99" t="s">
        <v>178</v>
      </c>
      <c r="C165" s="96" t="s">
        <v>179</v>
      </c>
      <c r="D165" s="97"/>
      <c r="E165" s="97"/>
      <c r="F165" s="97"/>
      <c r="G165" s="97"/>
      <c r="H165" s="98"/>
      <c r="I165" s="77"/>
    </row>
    <row r="166" spans="2:9" s="1" customFormat="1" ht="15" customHeight="1" x14ac:dyDescent="0.25">
      <c r="B166" s="100"/>
      <c r="C166" s="31">
        <v>158</v>
      </c>
      <c r="D166" s="18" t="s">
        <v>180</v>
      </c>
      <c r="E166" s="9">
        <v>500</v>
      </c>
      <c r="F166" s="10" t="s">
        <v>181</v>
      </c>
      <c r="G166" s="47"/>
      <c r="H166" s="52">
        <f>E166*G166</f>
        <v>0</v>
      </c>
      <c r="I166" s="77"/>
    </row>
    <row r="167" spans="2:9" s="1" customFormat="1" ht="14" x14ac:dyDescent="0.25">
      <c r="B167" s="100"/>
      <c r="C167" s="31">
        <v>159</v>
      </c>
      <c r="D167" s="18" t="s">
        <v>182</v>
      </c>
      <c r="E167" s="17">
        <v>50</v>
      </c>
      <c r="F167" s="10" t="s">
        <v>181</v>
      </c>
      <c r="G167" s="47"/>
      <c r="H167" s="52">
        <f t="shared" ref="H167:H170" si="3">E167*G167</f>
        <v>0</v>
      </c>
      <c r="I167" s="77"/>
    </row>
    <row r="168" spans="2:9" s="1" customFormat="1" ht="15" customHeight="1" x14ac:dyDescent="0.25">
      <c r="B168" s="100"/>
      <c r="C168" s="31">
        <v>160</v>
      </c>
      <c r="D168" s="18" t="s">
        <v>183</v>
      </c>
      <c r="E168" s="9">
        <v>10</v>
      </c>
      <c r="F168" s="10" t="s">
        <v>181</v>
      </c>
      <c r="G168" s="47"/>
      <c r="H168" s="52">
        <f t="shared" si="3"/>
        <v>0</v>
      </c>
      <c r="I168" s="77"/>
    </row>
    <row r="169" spans="2:9" s="1" customFormat="1" ht="26" x14ac:dyDescent="0.25">
      <c r="B169" s="100"/>
      <c r="C169" s="31">
        <v>161</v>
      </c>
      <c r="D169" s="18" t="s">
        <v>184</v>
      </c>
      <c r="E169" s="17">
        <v>50</v>
      </c>
      <c r="F169" s="10" t="s">
        <v>181</v>
      </c>
      <c r="G169" s="47"/>
      <c r="H169" s="52">
        <f t="shared" si="3"/>
        <v>0</v>
      </c>
      <c r="I169" s="77"/>
    </row>
    <row r="170" spans="2:9" s="1" customFormat="1" ht="26" x14ac:dyDescent="0.25">
      <c r="B170" s="100"/>
      <c r="C170" s="31">
        <v>162</v>
      </c>
      <c r="D170" s="18" t="s">
        <v>185</v>
      </c>
      <c r="E170" s="9">
        <v>50</v>
      </c>
      <c r="F170" s="10" t="s">
        <v>181</v>
      </c>
      <c r="G170" s="47"/>
      <c r="H170" s="52">
        <f t="shared" si="3"/>
        <v>0</v>
      </c>
      <c r="I170" s="77"/>
    </row>
    <row r="171" spans="2:9" s="1" customFormat="1" ht="14" x14ac:dyDescent="0.25">
      <c r="B171" s="100"/>
      <c r="C171" s="96" t="s">
        <v>186</v>
      </c>
      <c r="D171" s="97"/>
      <c r="E171" s="97"/>
      <c r="F171" s="97"/>
      <c r="G171" s="97"/>
      <c r="H171" s="98"/>
      <c r="I171" s="77"/>
    </row>
    <row r="172" spans="2:9" s="1" customFormat="1" ht="26" x14ac:dyDescent="0.25">
      <c r="B172" s="100"/>
      <c r="C172" s="31">
        <v>163</v>
      </c>
      <c r="D172" s="18" t="s">
        <v>187</v>
      </c>
      <c r="E172" s="17">
        <v>1000</v>
      </c>
      <c r="F172" s="10" t="s">
        <v>14</v>
      </c>
      <c r="G172" s="47"/>
      <c r="H172" s="52">
        <f>E172*G172</f>
        <v>0</v>
      </c>
      <c r="I172" s="77"/>
    </row>
    <row r="173" spans="2:9" s="1" customFormat="1" ht="26" x14ac:dyDescent="0.25">
      <c r="B173" s="100"/>
      <c r="C173" s="31">
        <v>164</v>
      </c>
      <c r="D173" s="18" t="s">
        <v>188</v>
      </c>
      <c r="E173" s="17">
        <v>500</v>
      </c>
      <c r="F173" s="10" t="s">
        <v>14</v>
      </c>
      <c r="G173" s="47"/>
      <c r="H173" s="52">
        <f t="shared" ref="H173:H186" si="4">E173*G173</f>
        <v>0</v>
      </c>
      <c r="I173" s="77"/>
    </row>
    <row r="174" spans="2:9" s="1" customFormat="1" ht="26" x14ac:dyDescent="0.25">
      <c r="B174" s="100"/>
      <c r="C174" s="31">
        <v>165</v>
      </c>
      <c r="D174" s="18" t="s">
        <v>189</v>
      </c>
      <c r="E174" s="17">
        <v>3000</v>
      </c>
      <c r="F174" s="10" t="s">
        <v>14</v>
      </c>
      <c r="G174" s="47"/>
      <c r="H174" s="52">
        <f t="shared" si="4"/>
        <v>0</v>
      </c>
      <c r="I174" s="77"/>
    </row>
    <row r="175" spans="2:9" s="1" customFormat="1" ht="26" x14ac:dyDescent="0.25">
      <c r="B175" s="100"/>
      <c r="C175" s="31">
        <v>166</v>
      </c>
      <c r="D175" s="18" t="s">
        <v>190</v>
      </c>
      <c r="E175" s="17">
        <v>1500</v>
      </c>
      <c r="F175" s="10" t="s">
        <v>14</v>
      </c>
      <c r="G175" s="47"/>
      <c r="H175" s="52">
        <f t="shared" si="4"/>
        <v>0</v>
      </c>
      <c r="I175" s="77"/>
    </row>
    <row r="176" spans="2:9" s="1" customFormat="1" ht="15" customHeight="1" x14ac:dyDescent="0.25">
      <c r="B176" s="100"/>
      <c r="C176" s="31">
        <v>167</v>
      </c>
      <c r="D176" s="18" t="s">
        <v>191</v>
      </c>
      <c r="E176" s="17">
        <v>2500</v>
      </c>
      <c r="F176" s="10" t="s">
        <v>192</v>
      </c>
      <c r="G176" s="47"/>
      <c r="H176" s="52">
        <f t="shared" si="4"/>
        <v>0</v>
      </c>
      <c r="I176" s="77"/>
    </row>
    <row r="177" spans="2:9" s="1" customFormat="1" ht="26" x14ac:dyDescent="0.25">
      <c r="B177" s="100"/>
      <c r="C177" s="31">
        <v>168</v>
      </c>
      <c r="D177" s="18" t="s">
        <v>193</v>
      </c>
      <c r="E177" s="9">
        <v>250</v>
      </c>
      <c r="F177" s="10" t="s">
        <v>192</v>
      </c>
      <c r="G177" s="47"/>
      <c r="H177" s="52">
        <f t="shared" si="4"/>
        <v>0</v>
      </c>
      <c r="I177" s="77"/>
    </row>
    <row r="178" spans="2:9" s="1" customFormat="1" ht="14" x14ac:dyDescent="0.25">
      <c r="B178" s="100"/>
      <c r="C178" s="31">
        <v>169</v>
      </c>
      <c r="D178" s="18" t="s">
        <v>194</v>
      </c>
      <c r="E178" s="9">
        <v>500</v>
      </c>
      <c r="F178" s="10" t="s">
        <v>192</v>
      </c>
      <c r="G178" s="47"/>
      <c r="H178" s="52">
        <f t="shared" si="4"/>
        <v>0</v>
      </c>
      <c r="I178" s="77"/>
    </row>
    <row r="179" spans="2:9" s="1" customFormat="1" ht="26" x14ac:dyDescent="0.25">
      <c r="B179" s="100"/>
      <c r="C179" s="31">
        <v>170</v>
      </c>
      <c r="D179" s="18" t="s">
        <v>195</v>
      </c>
      <c r="E179" s="9">
        <v>250</v>
      </c>
      <c r="F179" s="10" t="s">
        <v>192</v>
      </c>
      <c r="G179" s="47"/>
      <c r="H179" s="52">
        <f t="shared" si="4"/>
        <v>0</v>
      </c>
      <c r="I179" s="77"/>
    </row>
    <row r="180" spans="2:9" s="1" customFormat="1" ht="14" x14ac:dyDescent="0.25">
      <c r="B180" s="100"/>
      <c r="C180" s="31">
        <v>171</v>
      </c>
      <c r="D180" s="18" t="s">
        <v>196</v>
      </c>
      <c r="E180" s="9">
        <v>150</v>
      </c>
      <c r="F180" s="10" t="s">
        <v>192</v>
      </c>
      <c r="G180" s="47"/>
      <c r="H180" s="52">
        <f t="shared" si="4"/>
        <v>0</v>
      </c>
      <c r="I180" s="77"/>
    </row>
    <row r="181" spans="2:9" s="1" customFormat="1" ht="14" x14ac:dyDescent="0.25">
      <c r="B181" s="100"/>
      <c r="C181" s="31">
        <v>172</v>
      </c>
      <c r="D181" s="18" t="s">
        <v>197</v>
      </c>
      <c r="E181" s="9">
        <v>500</v>
      </c>
      <c r="F181" s="10" t="s">
        <v>192</v>
      </c>
      <c r="G181" s="47"/>
      <c r="H181" s="52">
        <f t="shared" si="4"/>
        <v>0</v>
      </c>
      <c r="I181" s="77"/>
    </row>
    <row r="182" spans="2:9" s="1" customFormat="1" ht="26" x14ac:dyDescent="0.25">
      <c r="B182" s="100"/>
      <c r="C182" s="31">
        <v>173</v>
      </c>
      <c r="D182" s="18" t="s">
        <v>198</v>
      </c>
      <c r="E182" s="9">
        <v>500</v>
      </c>
      <c r="F182" s="10" t="s">
        <v>192</v>
      </c>
      <c r="G182" s="47"/>
      <c r="H182" s="52">
        <f t="shared" si="4"/>
        <v>0</v>
      </c>
      <c r="I182" s="77"/>
    </row>
    <row r="183" spans="2:9" s="1" customFormat="1" ht="26" x14ac:dyDescent="0.25">
      <c r="B183" s="100"/>
      <c r="C183" s="31">
        <v>174</v>
      </c>
      <c r="D183" s="18" t="s">
        <v>199</v>
      </c>
      <c r="E183" s="9">
        <v>500</v>
      </c>
      <c r="F183" s="10" t="s">
        <v>192</v>
      </c>
      <c r="G183" s="47"/>
      <c r="H183" s="52">
        <f t="shared" si="4"/>
        <v>0</v>
      </c>
      <c r="I183" s="77"/>
    </row>
    <row r="184" spans="2:9" s="1" customFormat="1" ht="26" x14ac:dyDescent="0.25">
      <c r="B184" s="100"/>
      <c r="C184" s="31">
        <v>175</v>
      </c>
      <c r="D184" s="18" t="s">
        <v>200</v>
      </c>
      <c r="E184" s="9">
        <v>500</v>
      </c>
      <c r="F184" s="10" t="s">
        <v>192</v>
      </c>
      <c r="G184" s="47"/>
      <c r="H184" s="52">
        <f t="shared" si="4"/>
        <v>0</v>
      </c>
      <c r="I184" s="77"/>
    </row>
    <row r="185" spans="2:9" s="1" customFormat="1" ht="26" x14ac:dyDescent="0.25">
      <c r="B185" s="100"/>
      <c r="C185" s="31">
        <v>176</v>
      </c>
      <c r="D185" s="18" t="s">
        <v>201</v>
      </c>
      <c r="E185" s="9">
        <v>50</v>
      </c>
      <c r="F185" s="10" t="s">
        <v>202</v>
      </c>
      <c r="G185" s="47"/>
      <c r="H185" s="52">
        <f t="shared" si="4"/>
        <v>0</v>
      </c>
      <c r="I185" s="77"/>
    </row>
    <row r="186" spans="2:9" s="1" customFormat="1" ht="14.5" thickBot="1" x14ac:dyDescent="0.3">
      <c r="B186" s="100"/>
      <c r="C186" s="31">
        <v>177</v>
      </c>
      <c r="D186" s="18" t="s">
        <v>203</v>
      </c>
      <c r="E186" s="9">
        <v>50</v>
      </c>
      <c r="F186" s="10" t="s">
        <v>192</v>
      </c>
      <c r="G186" s="47"/>
      <c r="H186" s="52">
        <f t="shared" si="4"/>
        <v>0</v>
      </c>
      <c r="I186" s="77"/>
    </row>
    <row r="187" spans="2:9" s="1" customFormat="1" ht="14.5" thickTop="1" x14ac:dyDescent="0.25">
      <c r="B187" s="100"/>
      <c r="C187" s="96" t="s">
        <v>204</v>
      </c>
      <c r="D187" s="97"/>
      <c r="E187" s="97"/>
      <c r="F187" s="97"/>
      <c r="G187" s="97"/>
      <c r="H187" s="98"/>
      <c r="I187" s="77"/>
    </row>
    <row r="188" spans="2:9" s="1" customFormat="1" ht="14" x14ac:dyDescent="0.25">
      <c r="B188" s="100"/>
      <c r="C188" s="31">
        <v>178</v>
      </c>
      <c r="D188" s="18" t="s">
        <v>205</v>
      </c>
      <c r="E188" s="9">
        <v>500</v>
      </c>
      <c r="F188" s="10" t="s">
        <v>192</v>
      </c>
      <c r="G188" s="47"/>
      <c r="H188" s="52">
        <f>E188*G188</f>
        <v>0</v>
      </c>
      <c r="I188" s="77"/>
    </row>
    <row r="189" spans="2:9" s="1" customFormat="1" ht="26" x14ac:dyDescent="0.25">
      <c r="B189" s="100"/>
      <c r="C189" s="31">
        <v>179</v>
      </c>
      <c r="D189" s="18" t="s">
        <v>206</v>
      </c>
      <c r="E189" s="9">
        <v>250</v>
      </c>
      <c r="F189" s="10" t="s">
        <v>207</v>
      </c>
      <c r="G189" s="47"/>
      <c r="H189" s="52">
        <f t="shared" ref="H189:H192" si="5">E189*G189</f>
        <v>0</v>
      </c>
      <c r="I189" s="77"/>
    </row>
    <row r="190" spans="2:9" s="1" customFormat="1" ht="26" x14ac:dyDescent="0.25">
      <c r="B190" s="100"/>
      <c r="C190" s="31">
        <v>180</v>
      </c>
      <c r="D190" s="18" t="s">
        <v>208</v>
      </c>
      <c r="E190" s="9">
        <v>50</v>
      </c>
      <c r="F190" s="10" t="s">
        <v>207</v>
      </c>
      <c r="G190" s="47"/>
      <c r="H190" s="52">
        <f t="shared" si="5"/>
        <v>0</v>
      </c>
      <c r="I190" s="77"/>
    </row>
    <row r="191" spans="2:9" s="1" customFormat="1" ht="26" x14ac:dyDescent="0.25">
      <c r="B191" s="100"/>
      <c r="C191" s="31">
        <v>181</v>
      </c>
      <c r="D191" s="18" t="s">
        <v>209</v>
      </c>
      <c r="E191" s="9">
        <v>500</v>
      </c>
      <c r="F191" s="10" t="s">
        <v>207</v>
      </c>
      <c r="G191" s="47"/>
      <c r="H191" s="52">
        <f t="shared" si="5"/>
        <v>0</v>
      </c>
      <c r="I191" s="77"/>
    </row>
    <row r="192" spans="2:9" s="1" customFormat="1" ht="26.5" thickBot="1" x14ac:dyDescent="0.3">
      <c r="B192" s="100"/>
      <c r="C192" s="31">
        <v>182</v>
      </c>
      <c r="D192" s="18" t="s">
        <v>210</v>
      </c>
      <c r="E192" s="9">
        <v>50</v>
      </c>
      <c r="F192" s="10" t="s">
        <v>207</v>
      </c>
      <c r="G192" s="47"/>
      <c r="H192" s="52">
        <f t="shared" si="5"/>
        <v>0</v>
      </c>
      <c r="I192" s="77"/>
    </row>
    <row r="193" spans="2:9" s="1" customFormat="1" ht="14.5" thickTop="1" x14ac:dyDescent="0.25">
      <c r="B193" s="100"/>
      <c r="C193" s="96" t="s">
        <v>211</v>
      </c>
      <c r="D193" s="97"/>
      <c r="E193" s="97"/>
      <c r="F193" s="97"/>
      <c r="G193" s="97"/>
      <c r="H193" s="98"/>
      <c r="I193" s="77"/>
    </row>
    <row r="194" spans="2:9" s="1" customFormat="1" ht="14" x14ac:dyDescent="0.25">
      <c r="B194" s="100"/>
      <c r="C194" s="32">
        <v>183</v>
      </c>
      <c r="D194" s="16" t="s">
        <v>212</v>
      </c>
      <c r="E194" s="17">
        <v>500</v>
      </c>
      <c r="F194" s="20" t="s">
        <v>14</v>
      </c>
      <c r="G194" s="46"/>
      <c r="H194" s="52">
        <f>E194*G194</f>
        <v>0</v>
      </c>
      <c r="I194" s="77"/>
    </row>
    <row r="195" spans="2:9" s="1" customFormat="1" ht="14" x14ac:dyDescent="0.25">
      <c r="B195" s="100"/>
      <c r="C195" s="32">
        <v>184</v>
      </c>
      <c r="D195" s="18" t="s">
        <v>213</v>
      </c>
      <c r="E195" s="9">
        <v>500</v>
      </c>
      <c r="F195" s="10" t="s">
        <v>14</v>
      </c>
      <c r="G195" s="47"/>
      <c r="H195" s="52">
        <f t="shared" ref="H195:H221" si="6">E195*G195</f>
        <v>0</v>
      </c>
      <c r="I195" s="77"/>
    </row>
    <row r="196" spans="2:9" s="1" customFormat="1" ht="14" x14ac:dyDescent="0.25">
      <c r="B196" s="100"/>
      <c r="C196" s="32">
        <v>185</v>
      </c>
      <c r="D196" s="18" t="s">
        <v>214</v>
      </c>
      <c r="E196" s="17">
        <v>2000</v>
      </c>
      <c r="F196" s="10" t="s">
        <v>14</v>
      </c>
      <c r="G196" s="47"/>
      <c r="H196" s="52">
        <f t="shared" si="6"/>
        <v>0</v>
      </c>
      <c r="I196" s="77"/>
    </row>
    <row r="197" spans="2:9" s="1" customFormat="1" ht="14" x14ac:dyDescent="0.25">
      <c r="B197" s="100"/>
      <c r="C197" s="32">
        <v>186</v>
      </c>
      <c r="D197" s="18" t="s">
        <v>215</v>
      </c>
      <c r="E197" s="9">
        <v>2000</v>
      </c>
      <c r="F197" s="10" t="s">
        <v>14</v>
      </c>
      <c r="G197" s="47"/>
      <c r="H197" s="52">
        <f t="shared" si="6"/>
        <v>0</v>
      </c>
      <c r="I197" s="77"/>
    </row>
    <row r="198" spans="2:9" s="1" customFormat="1" ht="14" x14ac:dyDescent="0.25">
      <c r="B198" s="100"/>
      <c r="C198" s="32">
        <v>187</v>
      </c>
      <c r="D198" s="18" t="s">
        <v>216</v>
      </c>
      <c r="E198" s="17">
        <v>2000</v>
      </c>
      <c r="F198" s="10" t="s">
        <v>14</v>
      </c>
      <c r="G198" s="47"/>
      <c r="H198" s="52">
        <f t="shared" si="6"/>
        <v>0</v>
      </c>
      <c r="I198" s="77"/>
    </row>
    <row r="199" spans="2:9" s="1" customFormat="1" ht="25.5" x14ac:dyDescent="0.25">
      <c r="B199" s="100"/>
      <c r="C199" s="32">
        <v>188</v>
      </c>
      <c r="D199" s="18" t="s">
        <v>217</v>
      </c>
      <c r="E199" s="9">
        <v>1000</v>
      </c>
      <c r="F199" s="10" t="s">
        <v>14</v>
      </c>
      <c r="G199" s="47"/>
      <c r="H199" s="52">
        <f t="shared" si="6"/>
        <v>0</v>
      </c>
      <c r="I199" s="77"/>
    </row>
    <row r="200" spans="2:9" s="1" customFormat="1" ht="14" x14ac:dyDescent="0.25">
      <c r="B200" s="100"/>
      <c r="C200" s="32">
        <v>189</v>
      </c>
      <c r="D200" s="18" t="s">
        <v>218</v>
      </c>
      <c r="E200" s="17">
        <v>6000</v>
      </c>
      <c r="F200" s="10" t="s">
        <v>14</v>
      </c>
      <c r="G200" s="47"/>
      <c r="H200" s="52">
        <f t="shared" si="6"/>
        <v>0</v>
      </c>
      <c r="I200" s="77"/>
    </row>
    <row r="201" spans="2:9" s="1" customFormat="1" ht="14" x14ac:dyDescent="0.25">
      <c r="B201" s="100"/>
      <c r="C201" s="32">
        <v>190</v>
      </c>
      <c r="D201" s="18" t="s">
        <v>219</v>
      </c>
      <c r="E201" s="9">
        <v>6000</v>
      </c>
      <c r="F201" s="10" t="s">
        <v>14</v>
      </c>
      <c r="G201" s="47"/>
      <c r="H201" s="52">
        <f t="shared" si="6"/>
        <v>0</v>
      </c>
      <c r="I201" s="77"/>
    </row>
    <row r="202" spans="2:9" s="1" customFormat="1" ht="14" x14ac:dyDescent="0.25">
      <c r="B202" s="100"/>
      <c r="C202" s="32">
        <v>191</v>
      </c>
      <c r="D202" s="18" t="s">
        <v>220</v>
      </c>
      <c r="E202" s="17">
        <v>6000</v>
      </c>
      <c r="F202" s="10" t="s">
        <v>14</v>
      </c>
      <c r="G202" s="47"/>
      <c r="H202" s="52">
        <f t="shared" si="6"/>
        <v>0</v>
      </c>
      <c r="I202" s="77"/>
    </row>
    <row r="203" spans="2:9" s="1" customFormat="1" ht="14" x14ac:dyDescent="0.25">
      <c r="B203" s="100"/>
      <c r="C203" s="32">
        <v>192</v>
      </c>
      <c r="D203" s="18" t="s">
        <v>221</v>
      </c>
      <c r="E203" s="9">
        <v>6000</v>
      </c>
      <c r="F203" s="10" t="s">
        <v>14</v>
      </c>
      <c r="G203" s="47"/>
      <c r="H203" s="52">
        <f t="shared" si="6"/>
        <v>0</v>
      </c>
      <c r="I203" s="77"/>
    </row>
    <row r="204" spans="2:9" s="1" customFormat="1" ht="14" x14ac:dyDescent="0.25">
      <c r="B204" s="100"/>
      <c r="C204" s="32">
        <v>193</v>
      </c>
      <c r="D204" s="18" t="s">
        <v>222</v>
      </c>
      <c r="E204" s="17">
        <v>6000</v>
      </c>
      <c r="F204" s="10" t="s">
        <v>14</v>
      </c>
      <c r="G204" s="47"/>
      <c r="H204" s="52">
        <f t="shared" si="6"/>
        <v>0</v>
      </c>
      <c r="I204" s="77"/>
    </row>
    <row r="205" spans="2:9" s="1" customFormat="1" ht="14" x14ac:dyDescent="0.25">
      <c r="B205" s="100"/>
      <c r="C205" s="32">
        <v>194</v>
      </c>
      <c r="D205" s="18" t="s">
        <v>223</v>
      </c>
      <c r="E205" s="9">
        <v>6000</v>
      </c>
      <c r="F205" s="10" t="s">
        <v>14</v>
      </c>
      <c r="G205" s="47"/>
      <c r="H205" s="52">
        <f t="shared" si="6"/>
        <v>0</v>
      </c>
      <c r="I205" s="77"/>
    </row>
    <row r="206" spans="2:9" s="1" customFormat="1" ht="14" x14ac:dyDescent="0.25">
      <c r="B206" s="100"/>
      <c r="C206" s="32">
        <v>195</v>
      </c>
      <c r="D206" s="18" t="s">
        <v>224</v>
      </c>
      <c r="E206" s="17">
        <v>1000</v>
      </c>
      <c r="F206" s="10" t="s">
        <v>14</v>
      </c>
      <c r="G206" s="47"/>
      <c r="H206" s="52">
        <f t="shared" si="6"/>
        <v>0</v>
      </c>
      <c r="I206" s="77"/>
    </row>
    <row r="207" spans="2:9" s="1" customFormat="1" ht="25.5" x14ac:dyDescent="0.25">
      <c r="B207" s="100"/>
      <c r="C207" s="32">
        <v>196</v>
      </c>
      <c r="D207" s="18" t="s">
        <v>225</v>
      </c>
      <c r="E207" s="9">
        <v>10000</v>
      </c>
      <c r="F207" s="10" t="s">
        <v>14</v>
      </c>
      <c r="G207" s="47"/>
      <c r="H207" s="52">
        <f t="shared" si="6"/>
        <v>0</v>
      </c>
      <c r="I207" s="77"/>
    </row>
    <row r="208" spans="2:9" s="1" customFormat="1" ht="14" x14ac:dyDescent="0.25">
      <c r="B208" s="100"/>
      <c r="C208" s="32">
        <v>197</v>
      </c>
      <c r="D208" s="18" t="s">
        <v>226</v>
      </c>
      <c r="E208" s="17">
        <v>100</v>
      </c>
      <c r="F208" s="10" t="s">
        <v>31</v>
      </c>
      <c r="G208" s="47"/>
      <c r="H208" s="52">
        <f t="shared" si="6"/>
        <v>0</v>
      </c>
      <c r="I208" s="77"/>
    </row>
    <row r="209" spans="2:9" s="1" customFormat="1" ht="14" x14ac:dyDescent="0.25">
      <c r="B209" s="100"/>
      <c r="C209" s="32">
        <v>198</v>
      </c>
      <c r="D209" s="18" t="s">
        <v>227</v>
      </c>
      <c r="E209" s="9">
        <v>100</v>
      </c>
      <c r="F209" s="10" t="s">
        <v>31</v>
      </c>
      <c r="G209" s="47"/>
      <c r="H209" s="52">
        <f t="shared" si="6"/>
        <v>0</v>
      </c>
      <c r="I209" s="77"/>
    </row>
    <row r="210" spans="2:9" s="1" customFormat="1" ht="14" x14ac:dyDescent="0.25">
      <c r="B210" s="100"/>
      <c r="C210" s="32">
        <v>199</v>
      </c>
      <c r="D210" s="18" t="s">
        <v>228</v>
      </c>
      <c r="E210" s="17">
        <v>100</v>
      </c>
      <c r="F210" s="10" t="s">
        <v>31</v>
      </c>
      <c r="G210" s="47"/>
      <c r="H210" s="52">
        <f t="shared" si="6"/>
        <v>0</v>
      </c>
      <c r="I210" s="77"/>
    </row>
    <row r="211" spans="2:9" s="1" customFormat="1" ht="14" x14ac:dyDescent="0.25">
      <c r="B211" s="100"/>
      <c r="C211" s="32">
        <v>200</v>
      </c>
      <c r="D211" s="18" t="s">
        <v>229</v>
      </c>
      <c r="E211" s="9">
        <v>25</v>
      </c>
      <c r="F211" s="10" t="s">
        <v>31</v>
      </c>
      <c r="G211" s="47"/>
      <c r="H211" s="52">
        <f t="shared" si="6"/>
        <v>0</v>
      </c>
      <c r="I211" s="77"/>
    </row>
    <row r="212" spans="2:9" s="1" customFormat="1" ht="14" x14ac:dyDescent="0.25">
      <c r="B212" s="100"/>
      <c r="C212" s="32">
        <v>201</v>
      </c>
      <c r="D212" s="18" t="s">
        <v>230</v>
      </c>
      <c r="E212" s="17">
        <v>25</v>
      </c>
      <c r="F212" s="10" t="s">
        <v>31</v>
      </c>
      <c r="G212" s="47"/>
      <c r="H212" s="52">
        <f t="shared" si="6"/>
        <v>0</v>
      </c>
      <c r="I212" s="77"/>
    </row>
    <row r="213" spans="2:9" s="1" customFormat="1" ht="14" x14ac:dyDescent="0.25">
      <c r="B213" s="100"/>
      <c r="C213" s="32">
        <v>202</v>
      </c>
      <c r="D213" s="18" t="s">
        <v>231</v>
      </c>
      <c r="E213" s="9">
        <v>25</v>
      </c>
      <c r="F213" s="10" t="s">
        <v>31</v>
      </c>
      <c r="G213" s="47"/>
      <c r="H213" s="52">
        <f t="shared" si="6"/>
        <v>0</v>
      </c>
      <c r="I213" s="77"/>
    </row>
    <row r="214" spans="2:9" s="1" customFormat="1" ht="14" x14ac:dyDescent="0.25">
      <c r="B214" s="100"/>
      <c r="C214" s="32">
        <v>203</v>
      </c>
      <c r="D214" s="18" t="s">
        <v>232</v>
      </c>
      <c r="E214" s="17">
        <v>25</v>
      </c>
      <c r="F214" s="10" t="s">
        <v>31</v>
      </c>
      <c r="G214" s="47"/>
      <c r="H214" s="52">
        <f t="shared" si="6"/>
        <v>0</v>
      </c>
      <c r="I214" s="77"/>
    </row>
    <row r="215" spans="2:9" s="1" customFormat="1" ht="14" x14ac:dyDescent="0.25">
      <c r="B215" s="100"/>
      <c r="C215" s="32">
        <v>204</v>
      </c>
      <c r="D215" s="18" t="s">
        <v>233</v>
      </c>
      <c r="E215" s="9">
        <v>25</v>
      </c>
      <c r="F215" s="10" t="s">
        <v>31</v>
      </c>
      <c r="G215" s="47"/>
      <c r="H215" s="52">
        <f t="shared" si="6"/>
        <v>0</v>
      </c>
      <c r="I215" s="77"/>
    </row>
    <row r="216" spans="2:9" s="1" customFormat="1" ht="14" x14ac:dyDescent="0.25">
      <c r="B216" s="100"/>
      <c r="C216" s="32">
        <v>205</v>
      </c>
      <c r="D216" s="18" t="s">
        <v>267</v>
      </c>
      <c r="E216" s="17">
        <v>150</v>
      </c>
      <c r="F216" s="10" t="s">
        <v>192</v>
      </c>
      <c r="G216" s="47"/>
      <c r="H216" s="52">
        <f t="shared" si="6"/>
        <v>0</v>
      </c>
      <c r="I216" s="77"/>
    </row>
    <row r="217" spans="2:9" s="1" customFormat="1" ht="15" customHeight="1" x14ac:dyDescent="0.25">
      <c r="B217" s="100"/>
      <c r="C217" s="32">
        <v>206</v>
      </c>
      <c r="D217" s="40" t="s">
        <v>268</v>
      </c>
      <c r="E217" s="45">
        <v>500</v>
      </c>
      <c r="F217" s="41" t="s">
        <v>14</v>
      </c>
      <c r="G217" s="50"/>
      <c r="H217" s="52">
        <f t="shared" si="6"/>
        <v>0</v>
      </c>
      <c r="I217" s="77"/>
    </row>
    <row r="218" spans="2:9" s="1" customFormat="1" ht="26" x14ac:dyDescent="0.25">
      <c r="B218" s="100"/>
      <c r="C218" s="32">
        <v>207</v>
      </c>
      <c r="D218" s="40" t="s">
        <v>234</v>
      </c>
      <c r="E218" s="45">
        <v>100</v>
      </c>
      <c r="F218" s="41" t="s">
        <v>31</v>
      </c>
      <c r="G218" s="50"/>
      <c r="H218" s="52">
        <f t="shared" si="6"/>
        <v>0</v>
      </c>
      <c r="I218" s="77"/>
    </row>
    <row r="219" spans="2:9" s="1" customFormat="1" ht="26" x14ac:dyDescent="0.25">
      <c r="B219" s="100"/>
      <c r="C219" s="32">
        <v>208</v>
      </c>
      <c r="D219" s="40" t="s">
        <v>235</v>
      </c>
      <c r="E219" s="45">
        <v>50</v>
      </c>
      <c r="F219" s="41" t="s">
        <v>31</v>
      </c>
      <c r="G219" s="50"/>
      <c r="H219" s="52">
        <f t="shared" si="6"/>
        <v>0</v>
      </c>
      <c r="I219" s="77"/>
    </row>
    <row r="220" spans="2:9" s="1" customFormat="1" ht="26" x14ac:dyDescent="0.25">
      <c r="B220" s="100"/>
      <c r="C220" s="32">
        <v>209</v>
      </c>
      <c r="D220" s="40" t="s">
        <v>236</v>
      </c>
      <c r="E220" s="45">
        <v>50</v>
      </c>
      <c r="F220" s="41" t="s">
        <v>31</v>
      </c>
      <c r="G220" s="50"/>
      <c r="H220" s="52">
        <f t="shared" si="6"/>
        <v>0</v>
      </c>
      <c r="I220" s="77"/>
    </row>
    <row r="221" spans="2:9" s="1" customFormat="1" ht="26.5" thickBot="1" x14ac:dyDescent="0.3">
      <c r="B221" s="100"/>
      <c r="C221" s="32">
        <v>210</v>
      </c>
      <c r="D221" s="40" t="s">
        <v>237</v>
      </c>
      <c r="E221" s="45">
        <v>50</v>
      </c>
      <c r="F221" s="41" t="s">
        <v>31</v>
      </c>
      <c r="G221" s="50"/>
      <c r="H221" s="52">
        <f t="shared" si="6"/>
        <v>0</v>
      </c>
      <c r="I221" s="77"/>
    </row>
    <row r="222" spans="2:9" s="1" customFormat="1" ht="14.5" thickTop="1" x14ac:dyDescent="0.25">
      <c r="B222" s="100"/>
      <c r="C222" s="96" t="s">
        <v>238</v>
      </c>
      <c r="D222" s="97"/>
      <c r="E222" s="97"/>
      <c r="F222" s="97"/>
      <c r="G222" s="97"/>
      <c r="H222" s="98"/>
      <c r="I222" s="77"/>
    </row>
    <row r="223" spans="2:9" s="1" customFormat="1" ht="14" x14ac:dyDescent="0.25">
      <c r="B223" s="100"/>
      <c r="C223" s="33">
        <v>210</v>
      </c>
      <c r="D223" s="40" t="s">
        <v>239</v>
      </c>
      <c r="E223" s="45">
        <v>100</v>
      </c>
      <c r="F223" s="41" t="s">
        <v>181</v>
      </c>
      <c r="G223" s="50"/>
      <c r="H223" s="52">
        <f>E223*G223</f>
        <v>0</v>
      </c>
      <c r="I223" s="77"/>
    </row>
    <row r="224" spans="2:9" s="1" customFormat="1" ht="15" customHeight="1" x14ac:dyDescent="0.25">
      <c r="B224" s="100"/>
      <c r="C224" s="33">
        <v>211</v>
      </c>
      <c r="D224" s="40" t="s">
        <v>240</v>
      </c>
      <c r="E224" s="45">
        <v>250</v>
      </c>
      <c r="F224" s="41" t="s">
        <v>192</v>
      </c>
      <c r="G224" s="50"/>
      <c r="H224" s="52">
        <f t="shared" ref="H224:H226" si="7">E224*G224</f>
        <v>0</v>
      </c>
      <c r="I224" s="77"/>
    </row>
    <row r="225" spans="2:9" s="1" customFormat="1" ht="15" customHeight="1" x14ac:dyDescent="0.25">
      <c r="B225" s="100"/>
      <c r="C225" s="33">
        <v>212</v>
      </c>
      <c r="D225" s="40" t="s">
        <v>241</v>
      </c>
      <c r="E225" s="45">
        <v>250</v>
      </c>
      <c r="F225" s="41" t="s">
        <v>192</v>
      </c>
      <c r="G225" s="50"/>
      <c r="H225" s="55">
        <f t="shared" si="7"/>
        <v>0</v>
      </c>
      <c r="I225" s="77"/>
    </row>
    <row r="226" spans="2:9" s="1" customFormat="1" ht="26.5" thickBot="1" x14ac:dyDescent="0.3">
      <c r="B226" s="100"/>
      <c r="C226" s="33">
        <v>213</v>
      </c>
      <c r="D226" s="40" t="s">
        <v>266</v>
      </c>
      <c r="E226" s="45">
        <v>50</v>
      </c>
      <c r="F226" s="41" t="s">
        <v>192</v>
      </c>
      <c r="G226" s="50"/>
      <c r="H226" s="54">
        <f t="shared" si="7"/>
        <v>0</v>
      </c>
      <c r="I226" s="77"/>
    </row>
    <row r="227" spans="2:9" s="1" customFormat="1" ht="15.75" customHeight="1" thickTop="1" x14ac:dyDescent="0.25">
      <c r="B227" s="99" t="s">
        <v>242</v>
      </c>
      <c r="C227" s="35">
        <v>214</v>
      </c>
      <c r="D227" s="27" t="s">
        <v>243</v>
      </c>
      <c r="E227" s="43">
        <v>25</v>
      </c>
      <c r="F227" s="29" t="s">
        <v>137</v>
      </c>
      <c r="G227" s="51"/>
      <c r="H227" s="52">
        <f>E227*G227</f>
        <v>0</v>
      </c>
      <c r="I227" s="77"/>
    </row>
    <row r="228" spans="2:9" s="1" customFormat="1" ht="14" x14ac:dyDescent="0.25">
      <c r="B228" s="100"/>
      <c r="C228" s="33">
        <v>215</v>
      </c>
      <c r="D228" s="40" t="s">
        <v>244</v>
      </c>
      <c r="E228" s="45">
        <v>25</v>
      </c>
      <c r="F228" s="41" t="s">
        <v>137</v>
      </c>
      <c r="G228" s="50"/>
      <c r="H228" s="52">
        <f t="shared" ref="H228:H231" si="8">E228*G228</f>
        <v>0</v>
      </c>
      <c r="I228" s="77"/>
    </row>
    <row r="229" spans="2:9" s="1" customFormat="1" ht="14" x14ac:dyDescent="0.25">
      <c r="B229" s="100"/>
      <c r="C229" s="33">
        <v>216</v>
      </c>
      <c r="D229" s="40" t="s">
        <v>245</v>
      </c>
      <c r="E229" s="45">
        <v>25</v>
      </c>
      <c r="F229" s="41" t="s">
        <v>137</v>
      </c>
      <c r="G229" s="50"/>
      <c r="H229" s="52">
        <f t="shared" si="8"/>
        <v>0</v>
      </c>
      <c r="I229" s="77"/>
    </row>
    <row r="230" spans="2:9" s="1" customFormat="1" ht="14" x14ac:dyDescent="0.25">
      <c r="B230" s="100"/>
      <c r="C230" s="33">
        <v>217</v>
      </c>
      <c r="D230" s="40" t="s">
        <v>246</v>
      </c>
      <c r="E230" s="45">
        <v>25</v>
      </c>
      <c r="F230" s="41" t="s">
        <v>137</v>
      </c>
      <c r="G230" s="50"/>
      <c r="H230" s="52">
        <f t="shared" si="8"/>
        <v>0</v>
      </c>
      <c r="I230" s="77"/>
    </row>
    <row r="231" spans="2:9" s="1" customFormat="1" ht="14" x14ac:dyDescent="0.25">
      <c r="B231" s="100"/>
      <c r="C231" s="33">
        <v>218</v>
      </c>
      <c r="D231" s="40" t="s">
        <v>247</v>
      </c>
      <c r="E231" s="45">
        <v>10</v>
      </c>
      <c r="F231" s="41" t="s">
        <v>137</v>
      </c>
      <c r="G231" s="50"/>
      <c r="H231" s="52">
        <f t="shared" si="8"/>
        <v>0</v>
      </c>
      <c r="I231" s="77"/>
    </row>
    <row r="232" spans="2:9" s="1" customFormat="1" ht="14.5" thickBot="1" x14ac:dyDescent="0.3">
      <c r="B232" s="100"/>
      <c r="C232" s="34"/>
      <c r="D232" s="21"/>
      <c r="E232" s="42"/>
      <c r="F232" s="41"/>
      <c r="G232" s="50"/>
      <c r="H232" s="52"/>
      <c r="I232" s="77"/>
    </row>
    <row r="233" spans="2:9" s="4" customFormat="1" ht="26.25" customHeight="1" thickTop="1" thickBot="1" x14ac:dyDescent="0.3">
      <c r="B233" s="30"/>
      <c r="C233" s="66" t="s">
        <v>248</v>
      </c>
      <c r="D233" s="67"/>
      <c r="E233" s="67"/>
      <c r="F233" s="67"/>
      <c r="G233" s="67"/>
      <c r="H233" s="68">
        <f>SUM(H9:H231)</f>
        <v>0</v>
      </c>
      <c r="I233" s="13"/>
    </row>
    <row r="234" spans="2:9" s="4" customFormat="1" ht="20.149999999999999" customHeight="1" thickTop="1" thickBot="1" x14ac:dyDescent="0.3">
      <c r="B234" s="69"/>
      <c r="C234" s="70"/>
      <c r="D234" s="67"/>
      <c r="E234" s="67"/>
      <c r="F234" s="67"/>
      <c r="G234" s="67"/>
      <c r="H234" s="71"/>
      <c r="I234" s="13"/>
    </row>
    <row r="235" spans="2:9" s="4" customFormat="1" ht="37.5" customHeight="1" thickTop="1" thickBot="1" x14ac:dyDescent="0.3">
      <c r="B235" s="82"/>
      <c r="C235" s="123" t="s">
        <v>271</v>
      </c>
      <c r="D235" s="124"/>
      <c r="E235" s="124"/>
      <c r="F235" s="124"/>
      <c r="G235" s="124"/>
      <c r="H235" s="125"/>
      <c r="I235" s="13"/>
    </row>
    <row r="236" spans="2:9" s="1" customFormat="1" ht="15" customHeight="1" x14ac:dyDescent="0.25">
      <c r="B236" s="100"/>
      <c r="C236" s="80" t="s">
        <v>249</v>
      </c>
      <c r="D236" s="16" t="s">
        <v>250</v>
      </c>
      <c r="E236" s="44">
        <v>1</v>
      </c>
      <c r="F236" s="20" t="s">
        <v>251</v>
      </c>
      <c r="G236" s="81"/>
      <c r="H236" s="52">
        <f>E236*G236</f>
        <v>0</v>
      </c>
      <c r="I236" s="14"/>
    </row>
    <row r="237" spans="2:9" s="1" customFormat="1" ht="15" customHeight="1" x14ac:dyDescent="0.25">
      <c r="B237" s="100"/>
      <c r="C237" s="72" t="s">
        <v>252</v>
      </c>
      <c r="D237" s="18" t="s">
        <v>253</v>
      </c>
      <c r="E237" s="9">
        <v>1</v>
      </c>
      <c r="F237" s="10" t="s">
        <v>251</v>
      </c>
      <c r="G237" s="50"/>
      <c r="H237" s="52">
        <f t="shared" ref="H237:H242" si="9">E237*G237</f>
        <v>0</v>
      </c>
      <c r="I237" s="77"/>
    </row>
    <row r="238" spans="2:9" s="3" customFormat="1" ht="15" customHeight="1" x14ac:dyDescent="0.25">
      <c r="B238" s="100"/>
      <c r="C238" s="72" t="s">
        <v>254</v>
      </c>
      <c r="D238" s="18" t="s">
        <v>255</v>
      </c>
      <c r="E238" s="9">
        <v>1</v>
      </c>
      <c r="F238" s="10" t="s">
        <v>251</v>
      </c>
      <c r="G238" s="50"/>
      <c r="H238" s="52">
        <f t="shared" si="9"/>
        <v>0</v>
      </c>
      <c r="I238"/>
    </row>
    <row r="239" spans="2:9" s="3" customFormat="1" ht="15" customHeight="1" x14ac:dyDescent="0.25">
      <c r="B239" s="100"/>
      <c r="C239" s="72" t="s">
        <v>256</v>
      </c>
      <c r="D239" s="18" t="s">
        <v>257</v>
      </c>
      <c r="E239" s="17">
        <v>1</v>
      </c>
      <c r="F239" s="10" t="s">
        <v>251</v>
      </c>
      <c r="G239" s="50"/>
      <c r="H239" s="52">
        <f t="shared" si="9"/>
        <v>0</v>
      </c>
      <c r="I239"/>
    </row>
    <row r="240" spans="2:9" s="3" customFormat="1" ht="15" customHeight="1" x14ac:dyDescent="0.25">
      <c r="B240" s="100"/>
      <c r="C240" s="72" t="s">
        <v>258</v>
      </c>
      <c r="D240" s="18" t="s">
        <v>259</v>
      </c>
      <c r="E240" s="9">
        <v>1</v>
      </c>
      <c r="F240" s="10" t="s">
        <v>251</v>
      </c>
      <c r="G240" s="50"/>
      <c r="H240" s="52">
        <f t="shared" si="9"/>
        <v>0</v>
      </c>
      <c r="I240"/>
    </row>
    <row r="241" spans="2:9" s="3" customFormat="1" ht="15" customHeight="1" x14ac:dyDescent="0.25">
      <c r="B241" s="100"/>
      <c r="C241" s="72" t="s">
        <v>260</v>
      </c>
      <c r="D241" s="18" t="s">
        <v>261</v>
      </c>
      <c r="E241" s="17">
        <v>1</v>
      </c>
      <c r="F241" s="10" t="s">
        <v>251</v>
      </c>
      <c r="G241" s="50"/>
      <c r="H241" s="52">
        <f t="shared" si="9"/>
        <v>0</v>
      </c>
      <c r="I241"/>
    </row>
    <row r="242" spans="2:9" s="3" customFormat="1" ht="15" customHeight="1" thickBot="1" x14ac:dyDescent="0.3">
      <c r="B242" s="100"/>
      <c r="C242" s="73" t="s">
        <v>262</v>
      </c>
      <c r="D242" s="74" t="s">
        <v>263</v>
      </c>
      <c r="E242" s="75">
        <v>1</v>
      </c>
      <c r="F242" s="76" t="s">
        <v>251</v>
      </c>
      <c r="G242" s="50"/>
      <c r="H242" s="52">
        <f t="shared" si="9"/>
        <v>0</v>
      </c>
      <c r="I242"/>
    </row>
    <row r="243" spans="2:9" s="3" customFormat="1" ht="15" customHeight="1" x14ac:dyDescent="0.3">
      <c r="B243" s="57"/>
      <c r="C243" s="86" t="s">
        <v>264</v>
      </c>
      <c r="D243" s="36"/>
      <c r="E243" s="36"/>
      <c r="F243" s="36"/>
      <c r="G243" s="36"/>
      <c r="H243" s="37"/>
      <c r="I243" s="15"/>
    </row>
    <row r="244" spans="2:9" s="3" customFormat="1" ht="15" customHeight="1" x14ac:dyDescent="0.3">
      <c r="B244" s="58"/>
      <c r="C244" s="59"/>
      <c r="D244" s="59"/>
      <c r="E244" s="59"/>
      <c r="F244" s="59"/>
      <c r="G244" s="59"/>
      <c r="H244" s="60"/>
      <c r="I244" s="15"/>
    </row>
    <row r="245" spans="2:9" s="3" customFormat="1" ht="40" customHeight="1" x14ac:dyDescent="0.3">
      <c r="B245" s="61"/>
      <c r="C245" s="117" t="s">
        <v>265</v>
      </c>
      <c r="D245" s="117"/>
      <c r="E245" s="117"/>
      <c r="F245" s="117"/>
      <c r="G245" s="117"/>
      <c r="H245" s="118"/>
      <c r="I245" s="15"/>
    </row>
    <row r="246" spans="2:9" ht="13.5" thickBot="1" x14ac:dyDescent="0.3">
      <c r="B246" s="62"/>
      <c r="C246" s="63"/>
      <c r="D246" s="64"/>
      <c r="E246" s="64"/>
      <c r="F246" s="64"/>
      <c r="G246" s="64"/>
      <c r="H246" s="65"/>
    </row>
    <row r="247" spans="2:9" ht="13" thickTop="1" x14ac:dyDescent="0.25"/>
    <row r="249" spans="2:9" x14ac:dyDescent="0.25">
      <c r="D249" s="3"/>
    </row>
  </sheetData>
  <sheetProtection selectLockedCells="1"/>
  <mergeCells count="23">
    <mergeCell ref="C245:H245"/>
    <mergeCell ref="B40:B64"/>
    <mergeCell ref="B65:B74"/>
    <mergeCell ref="B75:B129"/>
    <mergeCell ref="B130:B142"/>
    <mergeCell ref="B143:B148"/>
    <mergeCell ref="B149:B164"/>
    <mergeCell ref="B227:B232"/>
    <mergeCell ref="B236:B242"/>
    <mergeCell ref="C235:H235"/>
    <mergeCell ref="C1:I1"/>
    <mergeCell ref="C2:I2"/>
    <mergeCell ref="E4:G4"/>
    <mergeCell ref="B7:H7"/>
    <mergeCell ref="B5:D5"/>
    <mergeCell ref="E5:G5"/>
    <mergeCell ref="B9:B39"/>
    <mergeCell ref="C222:H222"/>
    <mergeCell ref="B165:B226"/>
    <mergeCell ref="C193:H193"/>
    <mergeCell ref="C187:H187"/>
    <mergeCell ref="C171:H171"/>
    <mergeCell ref="C165:H165"/>
  </mergeCells>
  <phoneticPr fontId="6" type="noConversion"/>
  <printOptions horizontalCentered="1"/>
  <pageMargins left="0.25" right="0.25" top="0.75" bottom="0.75" header="0.3" footer="0.3"/>
  <pageSetup scale="75" fitToHeight="0"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Policy Auditing</Name>
    <Synchronization>Synchronous</Synchronization>
    <Type>10001</Type>
    <SequenceNumber>1100</SequenceNumber>
    <Url/>
    <Assembly>Microsoft.Office.Policy, Version=16.0.0.0, Culture=neutral, PublicKeyToken=71e9bce111e9429c</Assembly>
    <Class>Microsoft.Office.RecordsManagement.Internal.AuditHandler</Class>
    <Data/>
    <Filter/>
  </Receiver>
  <Receiver>
    <Name>Policy Auditing</Name>
    <Synchronization>Synchronous</Synchronization>
    <Type>10002</Type>
    <SequenceNumber>1101</SequenceNumber>
    <Url/>
    <Assembly>Microsoft.Office.Policy, Version=16.0.0.0, Culture=neutral, PublicKeyToken=71e9bce111e9429c</Assembly>
    <Class>Microsoft.Office.RecordsManagement.Internal.AuditHandler</Class>
    <Data/>
    <Filter/>
  </Receiver>
  <Receiver>
    <Name>Policy Auditing</Name>
    <Synchronization>Synchronous</Synchronization>
    <Type>10004</Type>
    <SequenceNumber>1102</SequenceNumber>
    <Url/>
    <Assembly>Microsoft.Office.Policy, Version=16.0.0.0, Culture=neutral, PublicKeyToken=71e9bce111e9429c</Assembly>
    <Class>Microsoft.Office.RecordsManagement.Internal.AuditHandler</Class>
    <Data/>
    <Filter/>
  </Receiver>
  <Receiver>
    <Name>Policy Auditing</Name>
    <Synchronization>Synchronous</Synchronization>
    <Type>10006</Type>
    <SequenceNumber>1103</SequenceNumber>
    <Url/>
    <Assembly>Microsoft.Office.Policy, Version=16.0.0.0, Culture=neutral, PublicKeyToken=71e9bce111e9429c</Assembly>
    <Class>Microsoft.Office.RecordsManagement.Internal.AuditHandler</Class>
    <Data/>
    <Filter/>
  </Receiver>
</spe:Receivers>
</file>

<file path=customXml/item3.xml><?xml version="1.0" encoding="utf-8"?>
<?mso-contentType ?>
<p:Policy xmlns:p="office.server.policy" id="" local="true">
  <p:Name>Administrative</p:Name>
  <p:Description/>
  <p:Statement/>
  <p:PolicyItems>
    <p:PolicyItem featureId="Microsoft.Office.RecordsManagement.PolicyFeatures.PolicyAudit" staticId="0x01010016F1ACE8D43C0C4694A4176A57EAF98901|1757814118" UniqueId="21007418-79d3-40de-9dd3-19fa256ced9b">
      <p:Name>Auditing</p:Name>
      <p:Description>Audits user actions on documents and list items to the Audit Log.</p:Description>
      <p:CustomData>
        <Audit>
          <Update/>
          <CheckInOut/>
          <MoveCopy/>
          <DeleteRestore/>
        </Audit>
      </p:CustomData>
    </p:PolicyItem>
  </p:PolicyItems>
</p:Policy>
</file>

<file path=customXml/item4.xml><?xml version="1.0" encoding="utf-8"?>
<?mso-contentType ?>
<SharedContentType xmlns="Microsoft.SharePoint.Taxonomy.ContentTypeSync" SourceId="c89badf8-0cd2-4e7b-b9e9-f8f3d3755954" ContentTypeId="0x01010016F1ACE8D43C0C4694A4176A57EAF98901" PreviousValue="false"/>
</file>

<file path=customXml/item5.xml><?xml version="1.0" encoding="utf-8"?>
<ct:contentTypeSchema xmlns:ct="http://schemas.microsoft.com/office/2006/metadata/contentType" xmlns:ma="http://schemas.microsoft.com/office/2006/metadata/properties/metaAttributes" ct:_="" ma:_="" ma:contentTypeName="Administrative" ma:contentTypeID="0x01010016F1ACE8D43C0C4694A4176A57EAF9890100B7C86ACB1103B34EB6069A7CE698FB94" ma:contentTypeVersion="155" ma:contentTypeDescription="Information containing short-term value that is needed to conduct the routine business of the County. This information will be retained for 3 years after the current calendar year." ma:contentTypeScope="" ma:versionID="f12ecfd5be89b9cc9c1db2e92015f60f">
  <xsd:schema xmlns:xsd="http://www.w3.org/2001/XMLSchema" xmlns:xs="http://www.w3.org/2001/XMLSchema" xmlns:p="http://schemas.microsoft.com/office/2006/metadata/properties" xmlns:ns1="http://schemas.microsoft.com/sharepoint/v3" xmlns:ns2="64501065-6424-49db-b893-e1a782a95efb" xmlns:ns3="2d4151d2-4472-4032-a961-8634b192e66a" xmlns:ns4="7CCF3E91-3A85-4B88-83C2-1427C35113FF" xmlns:ns5="3042d03c-4639-4316-8151-feeeb58b685c" targetNamespace="http://schemas.microsoft.com/office/2006/metadata/properties" ma:root="true" ma:fieldsID="661e90ecd8a5431544d249df76135efa" ns1:_="" ns2:_="" ns3:_="" ns4:_="" ns5:_="">
    <xsd:import namespace="http://schemas.microsoft.com/sharepoint/v3"/>
    <xsd:import namespace="64501065-6424-49db-b893-e1a782a95efb"/>
    <xsd:import namespace="2d4151d2-4472-4032-a961-8634b192e66a"/>
    <xsd:import namespace="7CCF3E91-3A85-4B88-83C2-1427C35113FF"/>
    <xsd:import namespace="3042d03c-4639-4316-8151-feeeb58b685c"/>
    <xsd:element name="properties">
      <xsd:complexType>
        <xsd:sequence>
          <xsd:element name="documentManagement">
            <xsd:complexType>
              <xsd:all>
                <xsd:element ref="ns1:RoutingRuleDescription" minOccurs="0"/>
                <xsd:element ref="ns2:f2e6dd07560b4dd783c6ede1a5393e32" minOccurs="0"/>
                <xsd:element ref="ns3:TaxCatchAll" minOccurs="0"/>
                <xsd:element ref="ns3:TaxCatchAllLabel" minOccurs="0"/>
                <xsd:element ref="ns1:_dlc_Exempt" minOccurs="0"/>
                <xsd:element ref="ns3:SensitiveInformation" minOccurs="0"/>
                <xsd:element ref="ns4:Category" minOccurs="0"/>
                <xsd:element ref="ns5:RecordSubtype" minOccurs="0"/>
                <xsd:element ref="ns5:Contractor" minOccurs="0"/>
                <xsd:element ref="ns5:Payment_x0020_Log" minOccurs="0"/>
                <xsd:element ref="ns5:MediaServiceMetadata" minOccurs="0"/>
                <xsd:element ref="ns5:MediaServiceFastMetadata" minOccurs="0"/>
                <xsd:element ref="ns5:MediaServiceAutoTags" minOccurs="0"/>
                <xsd:element ref="ns5:Expiration_Date" minOccurs="0"/>
                <xsd:element ref="ns5:Project_x0020_Officer" minOccurs="0"/>
                <xsd:element ref="ns5:Administrator" minOccurs="0"/>
                <xsd:element ref="ns5:Renewals_x0020_Remaining" minOccurs="0"/>
                <xsd:element ref="ns5:Contract_x0020_Type" minOccurs="0"/>
                <xsd:element ref="ns5:Contract_x0020_Titl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RoutingRuleDescription" ma:index="2" nillable="true" ma:displayName="Description" ma:description="A summary of the subject, topic, or content of a document.  Examples may include, but are not limited to: an abstract, a table of contents, executive summary, etc." ma:hidden="true" ma:internalName="RoutingRuleDescription" ma:readOnly="false">
      <xsd:simpleType>
        <xsd:restriction base="dms:Text">
          <xsd:maxLength value="255"/>
        </xsd:restriction>
      </xsd:simpleType>
    </xsd:element>
    <xsd:element name="_dlc_Exempt" ma:index="12" nillable="true" ma:displayName="Exempt from Policy" ma:description="" ma:hidden="true" ma:internalName="_dlc_Exempt"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4501065-6424-49db-b893-e1a782a95efb" elementFormDefault="qualified">
    <xsd:import namespace="http://schemas.microsoft.com/office/2006/documentManagement/types"/>
    <xsd:import namespace="http://schemas.microsoft.com/office/infopath/2007/PartnerControls"/>
    <xsd:element name="f2e6dd07560b4dd783c6ede1a5393e32" ma:index="3" nillable="true" ma:displayName="Department_0" ma:hidden="true" ma:internalName="f2e6dd07560b4dd783c6ede1a5393e32">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d4151d2-4472-4032-a961-8634b192e66a" elementFormDefault="qualified">
    <xsd:import namespace="http://schemas.microsoft.com/office/2006/documentManagement/types"/>
    <xsd:import namespace="http://schemas.microsoft.com/office/infopath/2007/PartnerControls"/>
    <xsd:element name="TaxCatchAll" ma:index="4" nillable="true" ma:displayName="Taxonomy Catch All Column" ma:hidden="true" ma:list="954d81f1-b46e-4273-9b77-bff0688e4e40" ma:internalName="TaxCatchAll" ma:showField="CatchAllData" ma:web="a1ef9931-ba15-4219-bc7a-8bdcc44d1657">
      <xsd:complexType>
        <xsd:complexContent>
          <xsd:extension base="dms:MultiChoiceLookup">
            <xsd:sequence>
              <xsd:element name="Value" type="dms:Lookup" maxOccurs="unbounded" minOccurs="0" nillable="true"/>
            </xsd:sequence>
          </xsd:extension>
        </xsd:complexContent>
      </xsd:complexType>
    </xsd:element>
    <xsd:element name="TaxCatchAllLabel" ma:index="5" nillable="true" ma:displayName="Taxonomy Catch All Column1" ma:hidden="true" ma:list="954d81f1-b46e-4273-9b77-bff0688e4e40" ma:internalName="TaxCatchAllLabel" ma:readOnly="true" ma:showField="CatchAllDataLabel" ma:web="a1ef9931-ba15-4219-bc7a-8bdcc44d1657">
      <xsd:complexType>
        <xsd:complexContent>
          <xsd:extension base="dms:MultiChoiceLookup">
            <xsd:sequence>
              <xsd:element name="Value" type="dms:Lookup" maxOccurs="unbounded" minOccurs="0" nillable="true"/>
            </xsd:sequence>
          </xsd:extension>
        </xsd:complexContent>
      </xsd:complexType>
    </xsd:element>
    <xsd:element name="SensitiveInformation" ma:index="13" nillable="true" ma:displayName="Sensitive Information" ma:default="0" ma:description="Does this document have sensitive information?" ma:internalName="SensitiveInformation">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7CCF3E91-3A85-4B88-83C2-1427C35113FF" elementFormDefault="qualified">
    <xsd:import namespace="http://schemas.microsoft.com/office/2006/documentManagement/types"/>
    <xsd:import namespace="http://schemas.microsoft.com/office/infopath/2007/PartnerControls"/>
    <xsd:element name="Category" ma:index="14" nillable="true" ma:displayName="Category" ma:default="Enter Choice 1" ma:format="Dropdown" ma:hidden="true" ma:internalName="Category" ma:readOnly="false">
      <xsd:simpleType>
        <xsd:restriction base="dms:Choice">
          <xsd:enumeration value="Enter Choice 1"/>
          <xsd:enumeration value="Enter Choice 2"/>
          <xsd:enumeration value="Enter Choice 3"/>
        </xsd:restriction>
      </xsd:simpleType>
    </xsd:element>
  </xsd:schema>
  <xsd:schema xmlns:xsd="http://www.w3.org/2001/XMLSchema" xmlns:xs="http://www.w3.org/2001/XMLSchema" xmlns:dms="http://schemas.microsoft.com/office/2006/documentManagement/types" xmlns:pc="http://schemas.microsoft.com/office/infopath/2007/PartnerControls" targetNamespace="3042d03c-4639-4316-8151-feeeb58b685c" elementFormDefault="qualified">
    <xsd:import namespace="http://schemas.microsoft.com/office/2006/documentManagement/types"/>
    <xsd:import namespace="http://schemas.microsoft.com/office/infopath/2007/PartnerControls"/>
    <xsd:element name="RecordSubtype" ma:index="16" nillable="true" ma:displayName="Subtype" ma:default="DES - Administrative Files(GS-19 - 010024)" ma:format="Dropdown" ma:hidden="true" ma:internalName="RecordSubtype" ma:readOnly="false">
      <xsd:simpleType>
        <xsd:restriction base="dms:Choice">
          <xsd:enumeration value="DES - Administrative Files(GS-19 - 010024)"/>
          <xsd:enumeration value="DES - Fiscal Files(GS-02 - 010151)"/>
          <xsd:enumeration value="DES - Operational Files(GS-19 - 010096)"/>
        </xsd:restriction>
      </xsd:simpleType>
    </xsd:element>
    <xsd:element name="Contractor" ma:index="17" nillable="true" ma:displayName="Contractor" ma:internalName="Contractor">
      <xsd:simpleType>
        <xsd:restriction base="dms:Text">
          <xsd:maxLength value="255"/>
        </xsd:restriction>
      </xsd:simpleType>
    </xsd:element>
    <xsd:element name="Payment_x0020_Log" ma:index="18" nillable="true" ma:displayName="Payment Log" ma:default="0" ma:internalName="Payment_x0020_Log">
      <xsd:simpleType>
        <xsd:restriction base="dms:Boolean"/>
      </xsd:simpleType>
    </xsd:element>
    <xsd:element name="MediaServiceMetadata" ma:index="19" nillable="true" ma:displayName="MediaServiceMetadata" ma:description="" ma:hidden="true" ma:internalName="MediaServiceMetadata" ma:readOnly="true">
      <xsd:simpleType>
        <xsd:restriction base="dms:Note"/>
      </xsd:simpleType>
    </xsd:element>
    <xsd:element name="MediaServiceFastMetadata" ma:index="20" nillable="true" ma:displayName="MediaServiceFastMetadata" ma:description="" ma:hidden="true" ma:internalName="MediaServiceFastMetadata" ma:readOnly="true">
      <xsd:simpleType>
        <xsd:restriction base="dms:Note"/>
      </xsd:simpleType>
    </xsd:element>
    <xsd:element name="MediaServiceAutoTags" ma:index="21" nillable="true" ma:displayName="MediaServiceAutoTags" ma:description="" ma:internalName="MediaServiceAutoTags" ma:readOnly="true">
      <xsd:simpleType>
        <xsd:restriction base="dms:Text"/>
      </xsd:simpleType>
    </xsd:element>
    <xsd:element name="Expiration_Date" ma:index="22" nillable="true" ma:displayName="Expiration_Date" ma:format="DateOnly" ma:internalName="Expiration_Date">
      <xsd:simpleType>
        <xsd:restriction base="dms:DateTime"/>
      </xsd:simpleType>
    </xsd:element>
    <xsd:element name="Project_x0020_Officer" ma:index="23" nillable="true" ma:displayName="Project Officer" ma:list="UserInfo" ma:SharePointGroup="0" ma:internalName="Project_x0020_Office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dministrator" ma:index="24" nillable="true" ma:displayName="Administrator" ma:list="UserInfo" ma:SharePointGroup="0" ma:internalName="Administrato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newals_x0020_Remaining" ma:index="25" nillable="true" ma:displayName="Renewals Remaining" ma:internalName="Renewals_x0020_Remaining">
      <xsd:simpleType>
        <xsd:restriction base="dms:Number">
          <xsd:maxInclusive value="10"/>
          <xsd:minInclusive value="0"/>
        </xsd:restriction>
      </xsd:simpleType>
    </xsd:element>
    <xsd:element name="Contract_x0020_Type" ma:index="26" nillable="true" ma:displayName="Contract Type" ma:format="Dropdown" ma:internalName="Contract_x0020_Type">
      <xsd:simpleType>
        <xsd:union memberTypes="dms:Text">
          <xsd:simpleType>
            <xsd:restriction base="dms:Choice">
              <xsd:enumeration value="RFP"/>
              <xsd:enumeration value="ITB"/>
              <xsd:enumeration value="Capital Project (Term Ext)"/>
              <xsd:enumeration value="Rider"/>
            </xsd:restriction>
          </xsd:simpleType>
        </xsd:union>
      </xsd:simpleType>
    </xsd:element>
    <xsd:element name="Contract_x0020_Title" ma:index="27" nillable="true" ma:displayName="Contract Title" ma:internalName="Contract_x0020_Title">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displayName="Title"/>
        <xsd:element ref="dc:subject" minOccurs="0" maxOccurs="1"/>
        <xsd:element ref="dc:description" minOccurs="0" maxOccurs="1"/>
        <xsd:element name="keywords" minOccurs="0" maxOccurs="1" type="xsd:string"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6.xml><?xml version="1.0" encoding="utf-8"?>
<p:properties xmlns:p="http://schemas.microsoft.com/office/2006/metadata/properties" xmlns:xsi="http://www.w3.org/2001/XMLSchema-instance" xmlns:pc="http://schemas.microsoft.com/office/infopath/2007/PartnerControls">
  <documentManagement>
    <Contractor xmlns="3042d03c-4639-4316-8151-feeeb58b685c" xsi:nil="true"/>
    <Renewals_x0020_Remaining xmlns="3042d03c-4639-4316-8151-feeeb58b685c" xsi:nil="true"/>
    <Category xmlns="7CCF3E91-3A85-4B88-83C2-1427C35113FF">Enter Choice 1</Category>
    <Payment_x0020_Log xmlns="3042d03c-4639-4316-8151-feeeb58b685c">false</Payment_x0020_Log>
    <Expiration_Date xmlns="3042d03c-4639-4316-8151-feeeb58b685c" xsi:nil="true"/>
    <Contract_x0020_Title xmlns="3042d03c-4639-4316-8151-feeeb58b685c" xsi:nil="true"/>
    <f2e6dd07560b4dd783c6ede1a5393e32 xmlns="64501065-6424-49db-b893-e1a782a95efb" xsi:nil="true"/>
    <RecordSubtype xmlns="3042d03c-4639-4316-8151-feeeb58b685c">DES - Administrative Files(GS-19 - 010024)</RecordSubtype>
    <RoutingRuleDescription xmlns="http://schemas.microsoft.com/sharepoint/v3" xsi:nil="true"/>
    <TaxCatchAll xmlns="2d4151d2-4472-4032-a961-8634b192e66a"/>
    <SensitiveInformation xmlns="2d4151d2-4472-4032-a961-8634b192e66a">false</SensitiveInformation>
    <Project_x0020_Officer xmlns="3042d03c-4639-4316-8151-feeeb58b685c">
      <UserInfo>
        <DisplayName/>
        <AccountId xsi:nil="true"/>
        <AccountType/>
      </UserInfo>
    </Project_x0020_Officer>
    <Contract_x0020_Type xmlns="3042d03c-4639-4316-8151-feeeb58b685c" xsi:nil="true"/>
    <Administrator xmlns="3042d03c-4639-4316-8151-feeeb58b685c">
      <UserInfo>
        <DisplayName/>
        <AccountId xsi:nil="true"/>
        <AccountType/>
      </UserInfo>
    </Administrator>
  </documentManagement>
</p:properties>
</file>

<file path=customXml/itemProps1.xml><?xml version="1.0" encoding="utf-8"?>
<ds:datastoreItem xmlns:ds="http://schemas.openxmlformats.org/officeDocument/2006/customXml" ds:itemID="{CBBCBD97-8AB9-4674-B01E-0280129271E9}">
  <ds:schemaRefs>
    <ds:schemaRef ds:uri="http://schemas.microsoft.com/sharepoint/v3/contenttype/forms"/>
  </ds:schemaRefs>
</ds:datastoreItem>
</file>

<file path=customXml/itemProps2.xml><?xml version="1.0" encoding="utf-8"?>
<ds:datastoreItem xmlns:ds="http://schemas.openxmlformats.org/officeDocument/2006/customXml" ds:itemID="{95FF9FF7-4EEE-49EF-A862-55029185BC29}">
  <ds:schemaRefs>
    <ds:schemaRef ds:uri="http://schemas.microsoft.com/sharepoint/events"/>
  </ds:schemaRefs>
</ds:datastoreItem>
</file>

<file path=customXml/itemProps3.xml><?xml version="1.0" encoding="utf-8"?>
<ds:datastoreItem xmlns:ds="http://schemas.openxmlformats.org/officeDocument/2006/customXml" ds:itemID="{06D76259-B801-4DAD-A004-DEC45766E65B}">
  <ds:schemaRefs>
    <ds:schemaRef ds:uri="office.server.policy"/>
  </ds:schemaRefs>
</ds:datastoreItem>
</file>

<file path=customXml/itemProps4.xml><?xml version="1.0" encoding="utf-8"?>
<ds:datastoreItem xmlns:ds="http://schemas.openxmlformats.org/officeDocument/2006/customXml" ds:itemID="{32EE4C6D-7E9F-48CB-81B9-ED2F0E9A6FF8}">
  <ds:schemaRefs>
    <ds:schemaRef ds:uri="Microsoft.SharePoint.Taxonomy.ContentTypeSync"/>
  </ds:schemaRefs>
</ds:datastoreItem>
</file>

<file path=customXml/itemProps5.xml><?xml version="1.0" encoding="utf-8"?>
<ds:datastoreItem xmlns:ds="http://schemas.openxmlformats.org/officeDocument/2006/customXml" ds:itemID="{93AC9F0D-C171-47D5-91A0-E4769A484C3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4501065-6424-49db-b893-e1a782a95efb"/>
    <ds:schemaRef ds:uri="2d4151d2-4472-4032-a961-8634b192e66a"/>
    <ds:schemaRef ds:uri="7CCF3E91-3A85-4B88-83C2-1427C35113FF"/>
    <ds:schemaRef ds:uri="3042d03c-4639-4316-8151-feeeb58b68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6.xml><?xml version="1.0" encoding="utf-8"?>
<ds:datastoreItem xmlns:ds="http://schemas.openxmlformats.org/officeDocument/2006/customXml" ds:itemID="{3158703D-B14E-44C5-B4A0-F4EB152A706F}">
  <ds:schemaRefs>
    <ds:schemaRef ds:uri="http://schemas.microsoft.com/office/2006/metadata/properties"/>
    <ds:schemaRef ds:uri="http://schemas.microsoft.com/office/infopath/2007/PartnerControls"/>
    <ds:schemaRef ds:uri="3042d03c-4639-4316-8151-feeeb58b685c"/>
    <ds:schemaRef ds:uri="7CCF3E91-3A85-4B88-83C2-1427C35113FF"/>
    <ds:schemaRef ds:uri="64501065-6424-49db-b893-e1a782a95efb"/>
    <ds:schemaRef ds:uri="http://schemas.microsoft.com/sharepoint/v3"/>
    <ds:schemaRef ds:uri="2d4151d2-4472-4032-a961-8634b192e66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PRICE SCHEDULE</vt:lpstr>
      <vt:lpstr>'PRICE SCHEDULE'!Print_Area</vt:lpstr>
      <vt:lpstr>'PRICE SCHEDULE'!Print_Titles</vt:lpstr>
    </vt:vector>
  </TitlesOfParts>
  <Manager/>
  <Company>MWAA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snyderk</dc:creator>
  <cp:keywords/>
  <dc:description/>
  <cp:lastModifiedBy>Sy Gezachew</cp:lastModifiedBy>
  <cp:revision/>
  <dcterms:created xsi:type="dcterms:W3CDTF">2009-02-24T13:34:49Z</dcterms:created>
  <dcterms:modified xsi:type="dcterms:W3CDTF">2023-05-26T12:42:15Z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policyId">
    <vt:lpwstr/>
  </property>
  <property fmtid="{D5CDD505-2E9C-101B-9397-08002B2CF9AE}" pid="3" name="ContentTypeId">
    <vt:lpwstr>0x01010016F1ACE8D43C0C4694A4176A57EAF9890100B7C86ACB1103B34EB6069A7CE698FB94</vt:lpwstr>
  </property>
  <property fmtid="{D5CDD505-2E9C-101B-9397-08002B2CF9AE}" pid="4" name="ItemRetentionFormula">
    <vt:lpwstr/>
  </property>
</Properties>
</file>