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BIDS AND REQUESTS FOR PROPOSAL\BID FILES 2020 - 2021\COF - Janitorial Supplies\"/>
    </mc:Choice>
  </mc:AlternateContent>
  <bookViews>
    <workbookView xWindow="0" yWindow="90" windowWidth="28755" windowHeight="12585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G55" i="1" l="1"/>
  <c r="G6" i="1" l="1"/>
  <c r="G14" i="1"/>
  <c r="G16" i="1"/>
  <c r="G15" i="1"/>
  <c r="G51" i="1" l="1"/>
  <c r="G7" i="1" l="1"/>
  <c r="G8" i="1"/>
  <c r="G9" i="1"/>
  <c r="G10" i="1"/>
  <c r="G11" i="1"/>
  <c r="G12" i="1"/>
  <c r="G13" i="1"/>
  <c r="G17" i="1"/>
  <c r="G18" i="1"/>
  <c r="G19" i="1"/>
  <c r="G20" i="1"/>
  <c r="G21" i="1"/>
  <c r="G22" i="1"/>
  <c r="G23" i="1"/>
  <c r="G24" i="1"/>
  <c r="G25" i="1"/>
  <c r="G28" i="1"/>
  <c r="G27" i="1"/>
  <c r="G26" i="1"/>
  <c r="G29" i="1"/>
  <c r="G32" i="1"/>
  <c r="G31" i="1"/>
  <c r="G30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2" i="1"/>
  <c r="G53" i="1"/>
  <c r="G54" i="1"/>
</calcChain>
</file>

<file path=xl/sharedStrings.xml><?xml version="1.0" encoding="utf-8"?>
<sst xmlns="http://schemas.openxmlformats.org/spreadsheetml/2006/main" count="165" uniqueCount="107">
  <si>
    <t>Each</t>
  </si>
  <si>
    <t>ITEM #</t>
  </si>
  <si>
    <t>Case</t>
  </si>
  <si>
    <t>Urinal Screens Wave Style, 2 per pack</t>
  </si>
  <si>
    <t>UNIT OF MEASURE</t>
  </si>
  <si>
    <t>ITEM / DESCRIPTION</t>
  </si>
  <si>
    <t>Box</t>
  </si>
  <si>
    <t>Company:</t>
  </si>
  <si>
    <t>Submitted By:</t>
  </si>
  <si>
    <t>Estimated Annual Usage</t>
  </si>
  <si>
    <t>UNIT PRICE</t>
  </si>
  <si>
    <t>Extended Price</t>
  </si>
  <si>
    <t>PD</t>
  </si>
  <si>
    <t>User</t>
  </si>
  <si>
    <t>Rec/ST/Parks/</t>
  </si>
  <si>
    <t>Parks/ST/Rec/PW/5-plex</t>
  </si>
  <si>
    <t>PD/PW/ST/REC</t>
  </si>
  <si>
    <t>PD/Rec/ST</t>
  </si>
  <si>
    <t>PD/PW/PARKS/ST/FD</t>
  </si>
  <si>
    <t>PD/ST</t>
  </si>
  <si>
    <t>PD/PARKS/ST/REC/PW</t>
  </si>
  <si>
    <t xml:space="preserve">Check box if product varies from description </t>
  </si>
  <si>
    <t>Can Liners, Black, 33x39, 2 mil (100/case)</t>
  </si>
  <si>
    <t>Library</t>
  </si>
  <si>
    <t>Paper Towels, C-Fold 1 ply Bleached (2400 sheets)</t>
  </si>
  <si>
    <t>Civic Ctr/</t>
  </si>
  <si>
    <t>Cups, Foam 16 oz (1000/case)</t>
  </si>
  <si>
    <t>Cups, Foam 8 oz (1000/case)</t>
  </si>
  <si>
    <t>Tissue, Toilet 2-ply Heavenly Soft (96/case)</t>
  </si>
  <si>
    <t>Event Ctr/Library/ Civic Ctr/</t>
  </si>
  <si>
    <t>Soap, Foaming Antibacterial, 1 liter (8/case)</t>
  </si>
  <si>
    <t>Column1</t>
  </si>
  <si>
    <t>Column2</t>
  </si>
  <si>
    <t>Column3</t>
  </si>
  <si>
    <t>Column4</t>
  </si>
  <si>
    <t>Column5</t>
  </si>
  <si>
    <t>Paper Towels, Kitchen, Heavenly Soft 30/85</t>
  </si>
  <si>
    <t>Sr. Ctr/Library</t>
  </si>
  <si>
    <t>Gcreek/</t>
  </si>
  <si>
    <t>Sr. Ctr/CDD/Library</t>
  </si>
  <si>
    <t>Soap, Dial, Antibacterial (Gallon)</t>
  </si>
  <si>
    <t>Cups, Foam 12 oz (1000/case)</t>
  </si>
  <si>
    <t>Civic Ctr</t>
  </si>
  <si>
    <t>Gcreek/Library</t>
  </si>
  <si>
    <t>GC</t>
  </si>
  <si>
    <t>Paper Towels, Hardwound 700' (6/case)</t>
  </si>
  <si>
    <t>CDD/Welcome Ctr/Library/Civic Ctr/IT/sr ctr/GC</t>
  </si>
  <si>
    <t>Sr. Ctr/PD/FD</t>
  </si>
  <si>
    <t>Sr. Ctr/PD/FD/PW/City Hall</t>
  </si>
  <si>
    <t>Civic Ctr/PD</t>
  </si>
  <si>
    <t>Parks/PD/PW</t>
  </si>
  <si>
    <t>Library/Parks/PD/PW</t>
  </si>
  <si>
    <t>Gloves, Latex Powder Free - Xlarge (100/box)</t>
  </si>
  <si>
    <t>Gloves, Latex Powder Free - Large (100/box)</t>
  </si>
  <si>
    <t>Gloves, Latex Powder Free - Medium (100/box)</t>
  </si>
  <si>
    <t>Gloves, Latex Powder Free - Small (100/box)</t>
  </si>
  <si>
    <t>Library / Sr. Center/Civic Ctr/Event Ctr/PD</t>
  </si>
  <si>
    <t>Library/GC/Parks/Rec/ST</t>
  </si>
  <si>
    <t>Library / GC/PD/PW/REC/Parks/FD/ST</t>
  </si>
  <si>
    <t>Civic Ctr/CDD/Library/PD/Parks/PW</t>
  </si>
  <si>
    <t>Sr. Ctr/civic Ctr/Welcome Ctr/GC/Parks/Rec/ST/PW</t>
  </si>
  <si>
    <t>Laundry Solution, Attack Bio-Spray  Enzyme Cleaner - 5 gallon pail</t>
  </si>
  <si>
    <t>Paper Towels, White Multi-Fold, 2 ply, 9.25"W x 9.5"L, 250/pkg, 4000 per case</t>
  </si>
  <si>
    <t>GC/PD/PW/ST</t>
  </si>
  <si>
    <t>Soap, 4-n-1 Moisturizing, 1000 ml</t>
  </si>
  <si>
    <t>Cleaner, Kemzyme QT-Bacteria Enzyme Cleaner and Odor Remover, 32 oz. bottle</t>
  </si>
  <si>
    <t>Paper Towels, Center Pull (white), 2 ply, 600 sheets per roll, 450' per roll, 6 rolls per case</t>
  </si>
  <si>
    <t>Paper Towels, White Roll Towel 800', 6/case</t>
  </si>
  <si>
    <t>Can Liners, White, 30x36, 0.8 mil, 200/case</t>
  </si>
  <si>
    <t>Sanitizer, Purell Hand Sanitizer Pump (2 L)</t>
  </si>
  <si>
    <t>Cleaner, Neutral Multi-Use Cleaner (1 Gallon) (2/case)</t>
  </si>
  <si>
    <t>Wipes, Clorox Disinfectant (75 ct)</t>
  </si>
  <si>
    <t>Tablecloth Covering, 40x300, White Embossed Poly</t>
  </si>
  <si>
    <t>Tissue, Toilet Jumbo 9" with core, 2ply 700' per roll (12/case)</t>
  </si>
  <si>
    <t>Tissue, Toilet Junior Jumbo 9", coreless, 2ply 700' per roll (12/case)</t>
  </si>
  <si>
    <t>Pam/FD</t>
  </si>
  <si>
    <t>Paper Towels, Scott Hardwound, 1 ply, 8"x950' (6/case)</t>
  </si>
  <si>
    <t>Glass Cleaner, Heavy Duty, Trigger Spray, 32 oz. (QT)</t>
  </si>
  <si>
    <t xml:space="preserve">Sanitizer, Hand, Pump Bottle 8 oz. (12/case) </t>
  </si>
  <si>
    <t>Gloves, Blue Rhino Nitrile Powder Free, 6.0 mil thickness - Large (100/box)</t>
  </si>
  <si>
    <t>Gloves, Blue Rhino Nitrile Powder Free, 6.0 mil thickness - Medium (100/box)</t>
  </si>
  <si>
    <t>Gloves, Blue Rhino Nitrile Powder Free, 6.0 mil thickness - Small (100/box)</t>
  </si>
  <si>
    <t>Gloves, Blue Rhino Nitrile Powder Free, 6.0 mil thickness -X Large (100/box)</t>
  </si>
  <si>
    <t>Wipes, Clorox Disinfectant Wipes (35 ct)</t>
  </si>
  <si>
    <t>Estesol Hand, Hair, Body Shampoo, 2000 ml</t>
  </si>
  <si>
    <t xml:space="preserve">Deoderizer, Dispenser Metered </t>
  </si>
  <si>
    <t>Aerosol, Dispenser Metered</t>
  </si>
  <si>
    <t>Column6</t>
  </si>
  <si>
    <t>Column7</t>
  </si>
  <si>
    <t>Column8</t>
  </si>
  <si>
    <t>Column9</t>
  </si>
  <si>
    <t>Can Liners, Black, 38x58, 1.6 mil (100/case of roll)</t>
  </si>
  <si>
    <t>Total</t>
  </si>
  <si>
    <t>ALTERNATE BID ITEM - List Product Information Below &amp; Provide Product Specifications with Bid</t>
  </si>
  <si>
    <t>Janitorial Supplies Price Sheet</t>
  </si>
  <si>
    <r>
      <t xml:space="preserve">Cleaner, Lysol Disinfectant Cleaner - Gallon </t>
    </r>
    <r>
      <rPr>
        <b/>
        <sz val="14"/>
        <color theme="1"/>
        <rFont val="Arial"/>
        <family val="2"/>
      </rPr>
      <t>No Substitution</t>
    </r>
  </si>
  <si>
    <r>
      <t xml:space="preserve">Detergent, Dawn Dish , 38 oz. bottle  </t>
    </r>
    <r>
      <rPr>
        <b/>
        <sz val="14"/>
        <color theme="1"/>
        <rFont val="Arial"/>
        <family val="2"/>
      </rPr>
      <t>No Substitution</t>
    </r>
    <r>
      <rPr>
        <sz val="14"/>
        <color theme="1"/>
        <rFont val="Arial"/>
        <family val="2"/>
      </rPr>
      <t xml:space="preserve"> </t>
    </r>
  </si>
  <si>
    <r>
      <t xml:space="preserve">Glass Cleaner, Windex, 5 gallon bag in box  </t>
    </r>
    <r>
      <rPr>
        <b/>
        <sz val="14"/>
        <color theme="1"/>
        <rFont val="Arial"/>
        <family val="2"/>
      </rPr>
      <t>No Substitution</t>
    </r>
  </si>
  <si>
    <t>Requisition #COF-092321</t>
  </si>
  <si>
    <t>Address:</t>
  </si>
  <si>
    <t>Phone:</t>
  </si>
  <si>
    <t>Tissue, Facial</t>
  </si>
  <si>
    <t>Can Liners, White, 24x32, 0.5 mil  (500/case)</t>
  </si>
  <si>
    <t>Disinfectant, Hepastat 256,  (1 Gallon) (2/case) Dilution Rate 1/2 oz per gallon</t>
  </si>
  <si>
    <t>Cleaner, Washroom Cleaner (1 Gallon) (2/case)</t>
  </si>
  <si>
    <t>Disinfectant, Odoban,  (1 Gallon) (4/case) Dilution Rate 4 oz per gallon</t>
  </si>
  <si>
    <r>
      <t xml:space="preserve">Cleaner, Blue Cyclone All Purpose Neutral Cleaner (Gallon) </t>
    </r>
    <r>
      <rPr>
        <b/>
        <sz val="14"/>
        <color theme="1"/>
        <rFont val="Arial"/>
        <family val="2"/>
      </rPr>
      <t xml:space="preserve">No Substitution </t>
    </r>
    <r>
      <rPr>
        <sz val="14"/>
        <color theme="1"/>
        <rFont val="Arial"/>
        <family val="2"/>
      </rPr>
      <t>Dilution Rate 2 oz per gallon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</si>
</sst>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0" x14ac:knownFonts="1"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0"/>
      <color theme="1"/>
      <name val="Arial"/>
      <family val="2"/>
    </font>
    <font>
      <sz val="12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4"/>
      <color theme="1"/>
      <name val="Arial"/>
      <family val="2"/>
    </font>
    <font>
      <sz val="14"/>
      <color theme="1"/>
      <name val="Calibri"/>
      <family val="2"/>
      <scheme val="minor"/>
    </font>
    <font>
      <sz val="14"/>
      <color theme="1"/>
      <name val="Arial"/>
      <family val="2"/>
    </font>
    <font>
      <sz val="14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indent="10"/>
    </xf>
    <xf numFmtId="0" fontId="1" fillId="3" borderId="1" xfId="0" applyFont="1" applyFill="1" applyBorder="1" applyAlignment="1">
      <alignment horizontal="center" vertical="center" wrapText="1"/>
    </xf>
    <xf numFmtId="0" fontId="0" fillId="0" borderId="0" xfId="0" applyFont="1"/>
    <xf numFmtId="0" fontId="5" fillId="0" borderId="0" xfId="0" applyFont="1" applyAlignment="1"/>
    <xf numFmtId="0" fontId="0" fillId="0" borderId="0" xfId="0" applyAlignment="1"/>
    <xf numFmtId="0" fontId="1" fillId="3" borderId="4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/>
    </xf>
    <xf numFmtId="164" fontId="1" fillId="3" borderId="1" xfId="0" applyNumberFormat="1" applyFont="1" applyFill="1" applyBorder="1" applyAlignment="1">
      <alignment horizontal="center" vertical="center" wrapText="1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0" applyFont="1" applyFill="1"/>
    <xf numFmtId="0" fontId="6" fillId="0" borderId="0" xfId="0" applyFont="1" applyFill="1" applyAlignment="1"/>
    <xf numFmtId="164" fontId="6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/>
    </xf>
    <xf numFmtId="0" fontId="7" fillId="0" borderId="0" xfId="0" applyFont="1" applyFill="1"/>
    <xf numFmtId="0" fontId="2" fillId="2" borderId="5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6" fillId="0" borderId="1" xfId="0" applyFont="1" applyBorder="1" applyAlignment="1" applyProtection="1">
      <alignment horizontal="center"/>
      <protection locked="0"/>
    </xf>
    <xf numFmtId="0" fontId="6" fillId="0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164" fontId="6" fillId="0" borderId="1" xfId="0" applyNumberFormat="1" applyFont="1" applyBorder="1" applyAlignment="1" applyProtection="1">
      <alignment horizontal="center"/>
      <protection locked="0"/>
    </xf>
    <xf numFmtId="164" fontId="6" fillId="0" borderId="1" xfId="0" applyNumberFormat="1" applyFont="1" applyBorder="1" applyAlignment="1">
      <alignment horizontal="center"/>
    </xf>
    <xf numFmtId="0" fontId="6" fillId="0" borderId="5" xfId="0" applyFont="1" applyBorder="1" applyAlignment="1" applyProtection="1">
      <alignment horizontal="center"/>
      <protection locked="0"/>
    </xf>
    <xf numFmtId="0" fontId="7" fillId="0" borderId="0" xfId="0" applyFont="1"/>
    <xf numFmtId="0" fontId="6" fillId="0" borderId="1" xfId="0" applyFont="1" applyBorder="1" applyAlignment="1" applyProtection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64" fontId="6" fillId="0" borderId="1" xfId="0" applyNumberFormat="1" applyFont="1" applyFill="1" applyBorder="1" applyAlignment="1" applyProtection="1">
      <alignment horizontal="center" vertical="center"/>
      <protection locked="0"/>
    </xf>
    <xf numFmtId="0" fontId="6" fillId="0" borderId="5" xfId="0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 applyProtection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64" fontId="6" fillId="0" borderId="1" xfId="0" applyNumberFormat="1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center"/>
    </xf>
    <xf numFmtId="0" fontId="7" fillId="0" borderId="0" xfId="0" applyFont="1" applyAlignment="1"/>
    <xf numFmtId="164" fontId="7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1" fillId="0" borderId="2" xfId="0" applyFont="1" applyBorder="1"/>
    <xf numFmtId="0" fontId="1" fillId="0" borderId="0" xfId="0" applyFont="1" applyBorder="1"/>
    <xf numFmtId="0" fontId="6" fillId="0" borderId="0" xfId="0" applyFont="1" applyAlignment="1"/>
    <xf numFmtId="164" fontId="6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1" fillId="0" borderId="3" xfId="0" applyFont="1" applyFill="1" applyBorder="1"/>
    <xf numFmtId="0" fontId="1" fillId="0" borderId="0" xfId="0" applyFont="1" applyFill="1" applyBorder="1"/>
    <xf numFmtId="0" fontId="6" fillId="0" borderId="1" xfId="0" applyFont="1" applyFill="1" applyBorder="1" applyAlignment="1" applyProtection="1">
      <alignment wrapText="1"/>
    </xf>
    <xf numFmtId="0" fontId="6" fillId="0" borderId="1" xfId="0" applyFont="1" applyBorder="1" applyAlignment="1" applyProtection="1">
      <alignment horizontal="left" wrapText="1"/>
    </xf>
    <xf numFmtId="0" fontId="6" fillId="0" borderId="1" xfId="0" applyFont="1" applyBorder="1" applyAlignment="1" applyProtection="1">
      <alignment wrapText="1"/>
    </xf>
    <xf numFmtId="0" fontId="1" fillId="0" borderId="1" xfId="0" applyFont="1" applyBorder="1" applyAlignment="1" applyProtection="1">
      <alignment wrapText="1"/>
    </xf>
    <xf numFmtId="0" fontId="8" fillId="0" borderId="1" xfId="0" applyFont="1" applyBorder="1" applyAlignment="1" applyProtection="1">
      <alignment horizontal="center"/>
      <protection locked="0"/>
    </xf>
    <xf numFmtId="0" fontId="8" fillId="0" borderId="1" xfId="0" applyFont="1" applyBorder="1" applyAlignment="1">
      <alignment horizontal="center"/>
    </xf>
    <xf numFmtId="164" fontId="8" fillId="0" borderId="1" xfId="0" applyNumberFormat="1" applyFont="1" applyBorder="1" applyAlignment="1" applyProtection="1">
      <alignment horizontal="center"/>
      <protection locked="0"/>
    </xf>
    <xf numFmtId="164" fontId="8" fillId="0" borderId="1" xfId="0" applyNumberFormat="1" applyFont="1" applyBorder="1" applyAlignment="1">
      <alignment horizontal="center"/>
    </xf>
    <xf numFmtId="0" fontId="9" fillId="0" borderId="1" xfId="0" applyFont="1" applyBorder="1" applyAlignment="1" applyProtection="1">
      <alignment horizontal="center"/>
      <protection locked="0"/>
    </xf>
    <xf numFmtId="0" fontId="9" fillId="0" borderId="1" xfId="0" applyFont="1" applyFill="1" applyBorder="1" applyAlignment="1" applyProtection="1">
      <alignment wrapText="1"/>
    </xf>
    <xf numFmtId="0" fontId="9" fillId="0" borderId="1" xfId="0" applyFont="1" applyBorder="1" applyAlignment="1">
      <alignment horizontal="center"/>
    </xf>
    <xf numFmtId="164" fontId="9" fillId="0" borderId="1" xfId="0" applyNumberFormat="1" applyFont="1" applyBorder="1" applyAlignment="1" applyProtection="1">
      <alignment horizontal="center"/>
      <protection locked="0"/>
    </xf>
    <xf numFmtId="164" fontId="9" fillId="0" borderId="1" xfId="0" applyNumberFormat="1" applyFont="1" applyBorder="1" applyAlignment="1">
      <alignment horizontal="center"/>
    </xf>
  </cellXfs>
  <cellStyles count="1">
    <cellStyle name="Normal" xfId="0" builtinId="0"/>
  </cellStyles>
  <dxfs count="11">
    <dxf>
      <font>
        <strike val="0"/>
        <outline val="0"/>
        <shadow val="0"/>
        <u val="none"/>
        <vertAlign val="baseline"/>
        <sz val="14"/>
        <color theme="1"/>
        <name val="Arial"/>
        <scheme val="none"/>
      </font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4"/>
        <color theme="1"/>
        <name val="Arial"/>
        <scheme val="none"/>
      </font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4"/>
        <color theme="1"/>
        <name val="Arial"/>
        <scheme val="none"/>
      </font>
      <numFmt numFmtId="164" formatCode="&quot;$&quot;#,##0.00"/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scheme val="none"/>
      </font>
      <numFmt numFmtId="164" formatCode="&quot;$&quot;#,##0.00"/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strike val="0"/>
        <outline val="0"/>
        <shadow val="0"/>
        <u val="none"/>
        <vertAlign val="baseline"/>
        <sz val="14"/>
        <color theme="1"/>
        <name val="Arial"/>
        <scheme val="none"/>
      </font>
      <alignment horizont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4"/>
        <color theme="1"/>
        <name val="Arial"/>
        <scheme val="none"/>
      </font>
      <alignment horizontal="center" vertical="bottom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scheme val="none"/>
      </font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scheme val="none"/>
      </font>
      <alignment textRotation="0" wrapTex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strike val="0"/>
        <outline val="0"/>
        <shadow val="0"/>
        <u val="none"/>
        <vertAlign val="baseline"/>
        <sz val="14"/>
        <color theme="1"/>
        <name val="Arial"/>
        <scheme val="none"/>
      </font>
      <alignment horizontal="center" vertical="bottom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outline="0">
        <top style="thin">
          <color indexed="64"/>
        </top>
      </border>
    </dxf>
    <dxf>
      <font>
        <strike val="0"/>
        <outline val="0"/>
        <shadow val="0"/>
        <u val="none"/>
        <vertAlign val="baseline"/>
        <sz val="14"/>
        <color theme="1"/>
        <name val="Arial"/>
        <scheme val="none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le1" displayName="Table1" ref="A5:I55" totalsRowShown="0" dataDxfId="10" tableBorderDxfId="9">
  <autoFilter ref="A5:I55"/>
  <sortState ref="A8:E66">
    <sortCondition ref="A8:A66"/>
    <sortCondition ref="B8:B66"/>
  </sortState>
  <tableColumns count="9">
    <tableColumn id="1" name="Column1" dataDxfId="8"/>
    <tableColumn id="2" name="Column2" dataDxfId="7"/>
    <tableColumn id="3" name="Column3" dataDxfId="6"/>
    <tableColumn id="4" name="Column4" dataDxfId="5"/>
    <tableColumn id="5" name="Column5" dataDxfId="4"/>
    <tableColumn id="6" name="Column6" dataDxfId="3"/>
    <tableColumn id="7" name="Column7" dataDxfId="2">
      <calculatedColumnFormula>Table1[[#This Row],[Column6]]*Table1[[#This Row],[Column4]]</calculatedColumnFormula>
    </tableColumn>
    <tableColumn id="8" name="Column8" dataDxfId="1"/>
    <tableColumn id="9" name="Column9" dataDxfId="0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1"/>
  <sheetViews>
    <sheetView tabSelected="1" zoomScaleNormal="100" workbookViewId="0">
      <selection activeCell="A44" sqref="A44"/>
    </sheetView>
  </sheetViews>
  <sheetFormatPr defaultRowHeight="15" x14ac:dyDescent="0.25"/>
  <cols>
    <col min="1" max="1" width="11.5703125" style="1" customWidth="1"/>
    <col min="2" max="2" width="81.28515625" customWidth="1"/>
    <col min="3" max="3" width="54.28515625" hidden="1" customWidth="1"/>
    <col min="4" max="4" width="29.140625" customWidth="1"/>
    <col min="5" max="5" width="20.28515625" style="7" customWidth="1"/>
    <col min="6" max="6" width="18.85546875" style="13" customWidth="1"/>
    <col min="7" max="7" width="20.42578125" style="13" customWidth="1"/>
    <col min="8" max="8" width="12.42578125" style="1" customWidth="1"/>
    <col min="9" max="9" width="50.42578125" style="1" customWidth="1"/>
    <col min="10" max="10" width="26.42578125" customWidth="1"/>
  </cols>
  <sheetData>
    <row r="1" spans="1:9" s="20" customFormat="1" ht="30" customHeight="1" x14ac:dyDescent="0.3">
      <c r="A1" s="15" t="s">
        <v>94</v>
      </c>
      <c r="B1" s="15"/>
      <c r="C1" s="15"/>
      <c r="D1" s="16"/>
      <c r="E1" s="17"/>
      <c r="F1" s="17"/>
      <c r="G1" s="18"/>
      <c r="H1" s="19"/>
    </row>
    <row r="2" spans="1:9" ht="18.75" x14ac:dyDescent="0.25">
      <c r="A2" s="23" t="s">
        <v>98</v>
      </c>
      <c r="B2" s="3"/>
      <c r="C2" s="3"/>
      <c r="D2" s="3"/>
      <c r="E2" s="6"/>
      <c r="F2" s="11"/>
      <c r="G2" s="11"/>
      <c r="H2" s="2"/>
    </row>
    <row r="3" spans="1:9" ht="15.75" x14ac:dyDescent="0.25">
      <c r="A3" s="2"/>
      <c r="B3" s="3"/>
      <c r="C3" s="3"/>
      <c r="D3" s="3"/>
      <c r="F3" s="11"/>
      <c r="G3" s="11"/>
      <c r="H3" s="2"/>
    </row>
    <row r="4" spans="1:9" s="14" customFormat="1" ht="72" x14ac:dyDescent="0.25">
      <c r="A4" s="8" t="s">
        <v>1</v>
      </c>
      <c r="B4" s="9" t="s">
        <v>5</v>
      </c>
      <c r="C4" s="9" t="s">
        <v>13</v>
      </c>
      <c r="D4" s="10" t="s">
        <v>9</v>
      </c>
      <c r="E4" s="10" t="s">
        <v>4</v>
      </c>
      <c r="F4" s="12" t="s">
        <v>10</v>
      </c>
      <c r="G4" s="12" t="s">
        <v>11</v>
      </c>
      <c r="H4" s="21" t="s">
        <v>21</v>
      </c>
      <c r="I4" s="4" t="s">
        <v>93</v>
      </c>
    </row>
    <row r="5" spans="1:9" hidden="1" x14ac:dyDescent="0.25">
      <c r="A5" s="1" t="s">
        <v>31</v>
      </c>
      <c r="B5" s="5" t="s">
        <v>32</v>
      </c>
      <c r="C5" s="5" t="s">
        <v>33</v>
      </c>
      <c r="D5" s="5" t="s">
        <v>34</v>
      </c>
      <c r="E5" s="7" t="s">
        <v>35</v>
      </c>
      <c r="F5" s="13" t="s">
        <v>87</v>
      </c>
      <c r="G5" s="13" t="s">
        <v>88</v>
      </c>
      <c r="H5" s="1" t="s">
        <v>89</v>
      </c>
      <c r="I5" s="22" t="s">
        <v>90</v>
      </c>
    </row>
    <row r="6" spans="1:9" s="30" customFormat="1" ht="31.15" customHeight="1" x14ac:dyDescent="0.3">
      <c r="A6" s="24">
        <v>1</v>
      </c>
      <c r="B6" s="54" t="s">
        <v>22</v>
      </c>
      <c r="C6" s="25" t="s">
        <v>46</v>
      </c>
      <c r="D6" s="26">
        <v>30</v>
      </c>
      <c r="E6" s="26" t="s">
        <v>2</v>
      </c>
      <c r="F6" s="27"/>
      <c r="G6" s="28">
        <f>Table1[[#This Row],[Column6]]*Table1[[#This Row],[Column4]]</f>
        <v>0</v>
      </c>
      <c r="H6" s="29"/>
      <c r="I6" s="24"/>
    </row>
    <row r="7" spans="1:9" s="30" customFormat="1" ht="31.15" customHeight="1" x14ac:dyDescent="0.3">
      <c r="A7" s="24">
        <v>2</v>
      </c>
      <c r="B7" s="54" t="s">
        <v>91</v>
      </c>
      <c r="C7" s="25" t="s">
        <v>58</v>
      </c>
      <c r="D7" s="26">
        <v>185</v>
      </c>
      <c r="E7" s="26" t="s">
        <v>2</v>
      </c>
      <c r="F7" s="27"/>
      <c r="G7" s="28">
        <f>Table1[[#This Row],[Column6]]*Table1[[#This Row],[Column4]]</f>
        <v>0</v>
      </c>
      <c r="H7" s="29"/>
      <c r="I7" s="24"/>
    </row>
    <row r="8" spans="1:9" s="30" customFormat="1" ht="31.15" customHeight="1" x14ac:dyDescent="0.3">
      <c r="A8" s="24">
        <v>3</v>
      </c>
      <c r="B8" s="54" t="s">
        <v>102</v>
      </c>
      <c r="C8" s="25" t="s">
        <v>39</v>
      </c>
      <c r="D8" s="26">
        <v>5</v>
      </c>
      <c r="E8" s="26" t="s">
        <v>2</v>
      </c>
      <c r="F8" s="27"/>
      <c r="G8" s="28">
        <f>Table1[[#This Row],[Column6]]*Table1[[#This Row],[Column4]]</f>
        <v>0</v>
      </c>
      <c r="H8" s="29"/>
      <c r="I8" s="24"/>
    </row>
    <row r="9" spans="1:9" s="30" customFormat="1" ht="31.15" customHeight="1" x14ac:dyDescent="0.3">
      <c r="A9" s="24">
        <v>4</v>
      </c>
      <c r="B9" s="31" t="s">
        <v>68</v>
      </c>
      <c r="C9" s="32" t="s">
        <v>18</v>
      </c>
      <c r="D9" s="32">
        <v>100</v>
      </c>
      <c r="E9" s="33" t="s">
        <v>2</v>
      </c>
      <c r="F9" s="34"/>
      <c r="G9" s="28">
        <f>Table1[[#This Row],[Column6]]*Table1[[#This Row],[Column4]]</f>
        <v>0</v>
      </c>
      <c r="H9" s="35"/>
      <c r="I9" s="36"/>
    </row>
    <row r="10" spans="1:9" s="30" customFormat="1" ht="36.950000000000003" customHeight="1" x14ac:dyDescent="0.3">
      <c r="A10" s="24">
        <v>5</v>
      </c>
      <c r="B10" s="54" t="s">
        <v>106</v>
      </c>
      <c r="C10" s="26" t="s">
        <v>56</v>
      </c>
      <c r="D10" s="26">
        <v>150</v>
      </c>
      <c r="E10" s="26" t="s">
        <v>0</v>
      </c>
      <c r="F10" s="27"/>
      <c r="G10" s="28">
        <f>Table1[[#This Row],[Column6]]*Table1[[#This Row],[Column4]]</f>
        <v>0</v>
      </c>
      <c r="H10" s="29"/>
      <c r="I10" s="24"/>
    </row>
    <row r="11" spans="1:9" s="30" customFormat="1" ht="36" x14ac:dyDescent="0.3">
      <c r="A11" s="24">
        <v>6</v>
      </c>
      <c r="B11" s="37" t="s">
        <v>65</v>
      </c>
      <c r="C11" s="38" t="s">
        <v>12</v>
      </c>
      <c r="D11" s="38">
        <v>90</v>
      </c>
      <c r="E11" s="33" t="s">
        <v>0</v>
      </c>
      <c r="F11" s="34"/>
      <c r="G11" s="28">
        <f>Table1[[#This Row],[Column6]]*Table1[[#This Row],[Column4]]</f>
        <v>0</v>
      </c>
      <c r="H11" s="35"/>
      <c r="I11" s="36"/>
    </row>
    <row r="12" spans="1:9" s="30" customFormat="1" ht="31.15" customHeight="1" x14ac:dyDescent="0.3">
      <c r="A12" s="24">
        <v>7</v>
      </c>
      <c r="B12" s="37" t="s">
        <v>95</v>
      </c>
      <c r="C12" s="38" t="s">
        <v>16</v>
      </c>
      <c r="D12" s="38">
        <v>130</v>
      </c>
      <c r="E12" s="33" t="s">
        <v>0</v>
      </c>
      <c r="F12" s="34"/>
      <c r="G12" s="28">
        <f>Table1[[#This Row],[Column6]]*Table1[[#This Row],[Column4]]</f>
        <v>0</v>
      </c>
      <c r="H12" s="35"/>
      <c r="I12" s="36"/>
    </row>
    <row r="13" spans="1:9" s="30" customFormat="1" ht="31.15" customHeight="1" x14ac:dyDescent="0.3">
      <c r="A13" s="24">
        <v>8</v>
      </c>
      <c r="B13" s="54" t="s">
        <v>70</v>
      </c>
      <c r="C13" s="26"/>
      <c r="D13" s="26">
        <v>10</v>
      </c>
      <c r="E13" s="26" t="s">
        <v>2</v>
      </c>
      <c r="F13" s="27"/>
      <c r="G13" s="28">
        <f>Table1[[#This Row],[Column6]]*Table1[[#This Row],[Column4]]</f>
        <v>0</v>
      </c>
      <c r="H13" s="29"/>
      <c r="I13" s="24"/>
    </row>
    <row r="14" spans="1:9" s="30" customFormat="1" ht="31.15" customHeight="1" x14ac:dyDescent="0.3">
      <c r="A14" s="24">
        <v>8</v>
      </c>
      <c r="B14" s="54" t="s">
        <v>104</v>
      </c>
      <c r="C14" s="26"/>
      <c r="D14" s="26">
        <v>10</v>
      </c>
      <c r="E14" s="26" t="s">
        <v>2</v>
      </c>
      <c r="F14" s="27"/>
      <c r="G14" s="28">
        <f>Table1[[#This Row],[Column6]]*Table1[[#This Row],[Column4]]</f>
        <v>0</v>
      </c>
      <c r="H14" s="29"/>
      <c r="I14" s="24"/>
    </row>
    <row r="15" spans="1:9" s="30" customFormat="1" ht="36.75" x14ac:dyDescent="0.3">
      <c r="A15" s="62">
        <v>9</v>
      </c>
      <c r="B15" s="63" t="s">
        <v>103</v>
      </c>
      <c r="C15" s="64"/>
      <c r="D15" s="64">
        <v>10</v>
      </c>
      <c r="E15" s="64" t="s">
        <v>2</v>
      </c>
      <c r="F15" s="65"/>
      <c r="G15" s="66">
        <f>Table1[[#This Row],[Column6]]*Table1[[#This Row],[Column4]]</f>
        <v>0</v>
      </c>
      <c r="H15" s="62"/>
      <c r="I15" s="62"/>
    </row>
    <row r="16" spans="1:9" s="30" customFormat="1" ht="36.75" x14ac:dyDescent="0.3">
      <c r="A16" s="24">
        <v>10</v>
      </c>
      <c r="B16" s="63" t="s">
        <v>105</v>
      </c>
      <c r="C16" s="64"/>
      <c r="D16" s="64">
        <v>10</v>
      </c>
      <c r="E16" s="64" t="s">
        <v>2</v>
      </c>
      <c r="F16" s="65"/>
      <c r="G16" s="66">
        <f>Table1[[#This Row],[Column6]]*Table1[[#This Row],[Column4]]</f>
        <v>0</v>
      </c>
      <c r="H16" s="62"/>
      <c r="I16" s="62"/>
    </row>
    <row r="17" spans="1:9" s="30" customFormat="1" ht="31.15" customHeight="1" x14ac:dyDescent="0.3">
      <c r="A17" s="24">
        <v>11</v>
      </c>
      <c r="B17" s="54" t="s">
        <v>41</v>
      </c>
      <c r="C17" s="25" t="s">
        <v>42</v>
      </c>
      <c r="D17" s="26">
        <v>1</v>
      </c>
      <c r="E17" s="26" t="s">
        <v>2</v>
      </c>
      <c r="F17" s="27"/>
      <c r="G17" s="28">
        <f>Table1[[#This Row],[Column6]]*Table1[[#This Row],[Column4]]</f>
        <v>0</v>
      </c>
      <c r="H17" s="29"/>
      <c r="I17" s="24"/>
    </row>
    <row r="18" spans="1:9" s="30" customFormat="1" ht="31.15" customHeight="1" x14ac:dyDescent="0.3">
      <c r="A18" s="62">
        <v>12</v>
      </c>
      <c r="B18" s="54" t="s">
        <v>26</v>
      </c>
      <c r="C18" s="25" t="s">
        <v>48</v>
      </c>
      <c r="D18" s="26">
        <v>16</v>
      </c>
      <c r="E18" s="26" t="s">
        <v>2</v>
      </c>
      <c r="F18" s="27"/>
      <c r="G18" s="28">
        <f>Table1[[#This Row],[Column6]]*Table1[[#This Row],[Column4]]</f>
        <v>0</v>
      </c>
      <c r="H18" s="29"/>
      <c r="I18" s="24"/>
    </row>
    <row r="19" spans="1:9" s="30" customFormat="1" ht="31.15" customHeight="1" x14ac:dyDescent="0.3">
      <c r="A19" s="24">
        <v>13</v>
      </c>
      <c r="B19" s="54" t="s">
        <v>27</v>
      </c>
      <c r="C19" s="25" t="s">
        <v>47</v>
      </c>
      <c r="D19" s="26">
        <v>10</v>
      </c>
      <c r="E19" s="26" t="s">
        <v>2</v>
      </c>
      <c r="F19" s="27"/>
      <c r="G19" s="28">
        <f>Table1[[#This Row],[Column6]]*Table1[[#This Row],[Column4]]</f>
        <v>0</v>
      </c>
      <c r="H19" s="29"/>
      <c r="I19" s="24"/>
    </row>
    <row r="20" spans="1:9" s="30" customFormat="1" ht="31.15" customHeight="1" x14ac:dyDescent="0.3">
      <c r="A20" s="24">
        <v>14</v>
      </c>
      <c r="B20" s="55" t="s">
        <v>86</v>
      </c>
      <c r="C20" s="25"/>
      <c r="D20" s="26">
        <v>110</v>
      </c>
      <c r="E20" s="26" t="s">
        <v>0</v>
      </c>
      <c r="F20" s="27"/>
      <c r="G20" s="28">
        <f>Table1[[#This Row],[Column6]]*Table1[[#This Row],[Column4]]</f>
        <v>0</v>
      </c>
      <c r="H20" s="29"/>
      <c r="I20" s="24"/>
    </row>
    <row r="21" spans="1:9" s="30" customFormat="1" ht="31.15" customHeight="1" x14ac:dyDescent="0.3">
      <c r="A21" s="62">
        <v>15</v>
      </c>
      <c r="B21" s="54" t="s">
        <v>85</v>
      </c>
      <c r="C21" s="25" t="s">
        <v>29</v>
      </c>
      <c r="D21" s="26">
        <v>110</v>
      </c>
      <c r="E21" s="26" t="s">
        <v>0</v>
      </c>
      <c r="F21" s="27"/>
      <c r="G21" s="28">
        <f>Table1[[#This Row],[Column6]]*Table1[[#This Row],[Column4]]</f>
        <v>0</v>
      </c>
      <c r="H21" s="29"/>
      <c r="I21" s="24"/>
    </row>
    <row r="22" spans="1:9" s="30" customFormat="1" ht="31.15" customHeight="1" x14ac:dyDescent="0.3">
      <c r="A22" s="24">
        <v>16</v>
      </c>
      <c r="B22" s="31" t="s">
        <v>96</v>
      </c>
      <c r="C22" s="32" t="s">
        <v>12</v>
      </c>
      <c r="D22" s="32">
        <v>200</v>
      </c>
      <c r="E22" s="39" t="s">
        <v>0</v>
      </c>
      <c r="F22" s="40"/>
      <c r="G22" s="28">
        <f>Table1[[#This Row],[Column6]]*Table1[[#This Row],[Column4]]</f>
        <v>0</v>
      </c>
      <c r="H22" s="41"/>
      <c r="I22" s="42"/>
    </row>
    <row r="23" spans="1:9" s="30" customFormat="1" ht="31.15" customHeight="1" x14ac:dyDescent="0.3">
      <c r="A23" s="24">
        <v>17</v>
      </c>
      <c r="B23" s="31" t="s">
        <v>84</v>
      </c>
      <c r="C23" s="32" t="s">
        <v>12</v>
      </c>
      <c r="D23" s="32">
        <v>115</v>
      </c>
      <c r="E23" s="39" t="s">
        <v>0</v>
      </c>
      <c r="F23" s="40"/>
      <c r="G23" s="28">
        <f>Table1[[#This Row],[Column6]]*Table1[[#This Row],[Column4]]</f>
        <v>0</v>
      </c>
      <c r="H23" s="41"/>
      <c r="I23" s="42"/>
    </row>
    <row r="24" spans="1:9" s="30" customFormat="1" ht="31.15" customHeight="1" x14ac:dyDescent="0.3">
      <c r="A24" s="62">
        <v>18</v>
      </c>
      <c r="B24" s="37" t="s">
        <v>77</v>
      </c>
      <c r="C24" s="38" t="s">
        <v>19</v>
      </c>
      <c r="D24" s="38">
        <v>130</v>
      </c>
      <c r="E24" s="33" t="s">
        <v>0</v>
      </c>
      <c r="F24" s="34"/>
      <c r="G24" s="28">
        <f>Table1[[#This Row],[Column6]]*Table1[[#This Row],[Column4]]</f>
        <v>0</v>
      </c>
      <c r="H24" s="35"/>
      <c r="I24" s="36"/>
    </row>
    <row r="25" spans="1:9" s="30" customFormat="1" ht="31.15" customHeight="1" x14ac:dyDescent="0.3">
      <c r="A25" s="24">
        <v>19</v>
      </c>
      <c r="B25" s="56" t="s">
        <v>97</v>
      </c>
      <c r="C25" s="26" t="s">
        <v>37</v>
      </c>
      <c r="D25" s="26">
        <v>4</v>
      </c>
      <c r="E25" s="26" t="s">
        <v>0</v>
      </c>
      <c r="F25" s="27"/>
      <c r="G25" s="28">
        <f>Table1[[#This Row],[Column6]]*Table1[[#This Row],[Column4]]</f>
        <v>0</v>
      </c>
      <c r="H25" s="29"/>
      <c r="I25" s="24"/>
    </row>
    <row r="26" spans="1:9" s="30" customFormat="1" ht="37.700000000000003" customHeight="1" x14ac:dyDescent="0.3">
      <c r="A26" s="24">
        <v>20</v>
      </c>
      <c r="B26" s="54" t="s">
        <v>81</v>
      </c>
      <c r="C26" s="25" t="s">
        <v>50</v>
      </c>
      <c r="D26" s="26">
        <v>100</v>
      </c>
      <c r="E26" s="26" t="s">
        <v>6</v>
      </c>
      <c r="F26" s="27"/>
      <c r="G26" s="28">
        <f>Table1[[#This Row],[Column6]]*Table1[[#This Row],[Column4]]</f>
        <v>0</v>
      </c>
      <c r="H26" s="29"/>
      <c r="I26" s="24"/>
    </row>
    <row r="27" spans="1:9" s="30" customFormat="1" ht="38.450000000000003" customHeight="1" x14ac:dyDescent="0.3">
      <c r="A27" s="62">
        <v>21</v>
      </c>
      <c r="B27" s="54" t="s">
        <v>80</v>
      </c>
      <c r="C27" s="25" t="s">
        <v>50</v>
      </c>
      <c r="D27" s="26">
        <v>150</v>
      </c>
      <c r="E27" s="26" t="s">
        <v>6</v>
      </c>
      <c r="F27" s="27"/>
      <c r="G27" s="28">
        <f>Table1[[#This Row],[Column6]]*Table1[[#This Row],[Column4]]</f>
        <v>0</v>
      </c>
      <c r="H27" s="29"/>
      <c r="I27" s="24"/>
    </row>
    <row r="28" spans="1:9" s="30" customFormat="1" ht="40.35" customHeight="1" x14ac:dyDescent="0.3">
      <c r="A28" s="24">
        <v>22</v>
      </c>
      <c r="B28" s="54" t="s">
        <v>79</v>
      </c>
      <c r="C28" s="25" t="s">
        <v>51</v>
      </c>
      <c r="D28" s="26">
        <v>150</v>
      </c>
      <c r="E28" s="26" t="s">
        <v>6</v>
      </c>
      <c r="F28" s="27"/>
      <c r="G28" s="28">
        <f>Table1[[#This Row],[Column6]]*Table1[[#This Row],[Column4]]</f>
        <v>0</v>
      </c>
      <c r="H28" s="29"/>
      <c r="I28" s="24"/>
    </row>
    <row r="29" spans="1:9" s="30" customFormat="1" ht="39" customHeight="1" x14ac:dyDescent="0.3">
      <c r="A29" s="24">
        <v>23</v>
      </c>
      <c r="B29" s="54" t="s">
        <v>82</v>
      </c>
      <c r="C29" s="25" t="s">
        <v>50</v>
      </c>
      <c r="D29" s="26">
        <v>150</v>
      </c>
      <c r="E29" s="26" t="s">
        <v>6</v>
      </c>
      <c r="F29" s="27"/>
      <c r="G29" s="28">
        <f>Table1[[#This Row],[Column6]]*Table1[[#This Row],[Column4]]</f>
        <v>0</v>
      </c>
      <c r="H29" s="29"/>
      <c r="I29" s="24"/>
    </row>
    <row r="30" spans="1:9" s="30" customFormat="1" ht="31.15" customHeight="1" x14ac:dyDescent="0.3">
      <c r="A30" s="62">
        <v>24</v>
      </c>
      <c r="B30" s="54" t="s">
        <v>55</v>
      </c>
      <c r="C30" s="25" t="s">
        <v>12</v>
      </c>
      <c r="D30" s="26">
        <v>80</v>
      </c>
      <c r="E30" s="26" t="s">
        <v>6</v>
      </c>
      <c r="F30" s="27"/>
      <c r="G30" s="28">
        <f>Table1[[#This Row],[Column6]]*Table1[[#This Row],[Column4]]</f>
        <v>0</v>
      </c>
      <c r="H30" s="29"/>
      <c r="I30" s="24"/>
    </row>
    <row r="31" spans="1:9" s="30" customFormat="1" ht="31.15" customHeight="1" x14ac:dyDescent="0.3">
      <c r="A31" s="24">
        <v>25</v>
      </c>
      <c r="B31" s="54" t="s">
        <v>54</v>
      </c>
      <c r="C31" s="25" t="s">
        <v>49</v>
      </c>
      <c r="D31" s="26">
        <v>80</v>
      </c>
      <c r="E31" s="26" t="s">
        <v>6</v>
      </c>
      <c r="F31" s="27"/>
      <c r="G31" s="28">
        <f>Table1[[#This Row],[Column6]]*Table1[[#This Row],[Column4]]</f>
        <v>0</v>
      </c>
      <c r="H31" s="29"/>
      <c r="I31" s="24"/>
    </row>
    <row r="32" spans="1:9" s="30" customFormat="1" ht="31.15" customHeight="1" x14ac:dyDescent="0.3">
      <c r="A32" s="24">
        <v>26</v>
      </c>
      <c r="B32" s="54" t="s">
        <v>53</v>
      </c>
      <c r="C32" s="25" t="s">
        <v>49</v>
      </c>
      <c r="D32" s="26">
        <v>175</v>
      </c>
      <c r="E32" s="26" t="s">
        <v>6</v>
      </c>
      <c r="F32" s="27"/>
      <c r="G32" s="28">
        <f>Table1[[#This Row],[Column6]]*Table1[[#This Row],[Column4]]</f>
        <v>0</v>
      </c>
      <c r="H32" s="29"/>
      <c r="I32" s="24"/>
    </row>
    <row r="33" spans="1:9" s="30" customFormat="1" ht="31.15" customHeight="1" x14ac:dyDescent="0.3">
      <c r="A33" s="62">
        <v>27</v>
      </c>
      <c r="B33" s="54" t="s">
        <v>52</v>
      </c>
      <c r="C33" s="25" t="s">
        <v>12</v>
      </c>
      <c r="D33" s="26">
        <v>115</v>
      </c>
      <c r="E33" s="26" t="s">
        <v>6</v>
      </c>
      <c r="F33" s="27"/>
      <c r="G33" s="28">
        <f>Table1[[#This Row],[Column6]]*Table1[[#This Row],[Column4]]</f>
        <v>0</v>
      </c>
      <c r="H33" s="29"/>
      <c r="I33" s="24"/>
    </row>
    <row r="34" spans="1:9" s="30" customFormat="1" ht="31.15" customHeight="1" x14ac:dyDescent="0.3">
      <c r="A34" s="24">
        <v>28</v>
      </c>
      <c r="B34" s="37" t="s">
        <v>61</v>
      </c>
      <c r="C34" s="38" t="s">
        <v>12</v>
      </c>
      <c r="D34" s="38">
        <v>100</v>
      </c>
      <c r="E34" s="33" t="s">
        <v>0</v>
      </c>
      <c r="F34" s="34"/>
      <c r="G34" s="28">
        <f>Table1[[#This Row],[Column6]]*Table1[[#This Row],[Column4]]</f>
        <v>0</v>
      </c>
      <c r="H34" s="35"/>
      <c r="I34" s="36"/>
    </row>
    <row r="35" spans="1:9" s="30" customFormat="1" ht="36" x14ac:dyDescent="0.3">
      <c r="A35" s="24">
        <v>29</v>
      </c>
      <c r="B35" s="31" t="s">
        <v>66</v>
      </c>
      <c r="C35" s="32" t="s">
        <v>14</v>
      </c>
      <c r="D35" s="32">
        <v>400</v>
      </c>
      <c r="E35" s="33" t="s">
        <v>2</v>
      </c>
      <c r="F35" s="34"/>
      <c r="G35" s="28">
        <f>Table1[[#This Row],[Column6]]*Table1[[#This Row],[Column4]]</f>
        <v>0</v>
      </c>
      <c r="H35" s="35"/>
      <c r="I35" s="36"/>
    </row>
    <row r="36" spans="1:9" s="30" customFormat="1" ht="31.15" customHeight="1" x14ac:dyDescent="0.3">
      <c r="A36" s="62">
        <v>30</v>
      </c>
      <c r="B36" s="54" t="s">
        <v>24</v>
      </c>
      <c r="C36" s="25" t="s">
        <v>25</v>
      </c>
      <c r="D36" s="26">
        <v>15</v>
      </c>
      <c r="E36" s="26" t="s">
        <v>2</v>
      </c>
      <c r="F36" s="27"/>
      <c r="G36" s="28">
        <f>Table1[[#This Row],[Column6]]*Table1[[#This Row],[Column4]]</f>
        <v>0</v>
      </c>
      <c r="H36" s="29"/>
      <c r="I36" s="24"/>
    </row>
    <row r="37" spans="1:9" s="30" customFormat="1" ht="31.15" customHeight="1" x14ac:dyDescent="0.3">
      <c r="A37" s="24">
        <v>31</v>
      </c>
      <c r="B37" s="54" t="s">
        <v>45</v>
      </c>
      <c r="C37" s="25" t="s">
        <v>43</v>
      </c>
      <c r="D37" s="26">
        <v>15</v>
      </c>
      <c r="E37" s="26" t="s">
        <v>2</v>
      </c>
      <c r="F37" s="27"/>
      <c r="G37" s="28">
        <f>Table1[[#This Row],[Column6]]*Table1[[#This Row],[Column4]]</f>
        <v>0</v>
      </c>
      <c r="H37" s="29"/>
      <c r="I37" s="24"/>
    </row>
    <row r="38" spans="1:9" s="30" customFormat="1" ht="31.15" customHeight="1" x14ac:dyDescent="0.3">
      <c r="A38" s="24">
        <v>32</v>
      </c>
      <c r="B38" s="56" t="s">
        <v>36</v>
      </c>
      <c r="C38" s="26" t="s">
        <v>60</v>
      </c>
      <c r="D38" s="26">
        <v>50</v>
      </c>
      <c r="E38" s="26" t="s">
        <v>2</v>
      </c>
      <c r="F38" s="27"/>
      <c r="G38" s="28">
        <f>Table1[[#This Row],[Column6]]*Table1[[#This Row],[Column4]]</f>
        <v>0</v>
      </c>
      <c r="H38" s="29"/>
      <c r="I38" s="24"/>
    </row>
    <row r="39" spans="1:9" s="30" customFormat="1" ht="31.15" customHeight="1" x14ac:dyDescent="0.3">
      <c r="A39" s="62">
        <v>33</v>
      </c>
      <c r="B39" s="54" t="s">
        <v>76</v>
      </c>
      <c r="C39" s="25" t="s">
        <v>75</v>
      </c>
      <c r="D39" s="26">
        <v>50</v>
      </c>
      <c r="E39" s="26" t="s">
        <v>2</v>
      </c>
      <c r="F39" s="27"/>
      <c r="G39" s="28">
        <f>Table1[[#This Row],[Column6]]*Table1[[#This Row],[Column4]]</f>
        <v>0</v>
      </c>
      <c r="H39" s="29"/>
      <c r="I39" s="24"/>
    </row>
    <row r="40" spans="1:9" s="30" customFormat="1" ht="36" x14ac:dyDescent="0.3">
      <c r="A40" s="24">
        <v>34</v>
      </c>
      <c r="B40" s="31" t="s">
        <v>62</v>
      </c>
      <c r="C40" s="26" t="s">
        <v>63</v>
      </c>
      <c r="D40" s="26">
        <v>65</v>
      </c>
      <c r="E40" s="26" t="s">
        <v>2</v>
      </c>
      <c r="F40" s="27"/>
      <c r="G40" s="28">
        <f>Table1[[#This Row],[Column6]]*Table1[[#This Row],[Column4]]</f>
        <v>0</v>
      </c>
      <c r="H40" s="29"/>
      <c r="I40" s="24"/>
    </row>
    <row r="41" spans="1:9" s="30" customFormat="1" ht="31.15" customHeight="1" x14ac:dyDescent="0.3">
      <c r="A41" s="24">
        <v>35</v>
      </c>
      <c r="B41" s="31" t="s">
        <v>67</v>
      </c>
      <c r="C41" s="26" t="s">
        <v>12</v>
      </c>
      <c r="D41" s="26">
        <v>40</v>
      </c>
      <c r="E41" s="26" t="s">
        <v>2</v>
      </c>
      <c r="F41" s="27"/>
      <c r="G41" s="28">
        <f>Table1[[#This Row],[Column6]]*Table1[[#This Row],[Column4]]</f>
        <v>0</v>
      </c>
      <c r="H41" s="29"/>
      <c r="I41" s="24"/>
    </row>
    <row r="42" spans="1:9" s="30" customFormat="1" ht="31.15" customHeight="1" x14ac:dyDescent="0.3">
      <c r="A42" s="62">
        <v>36</v>
      </c>
      <c r="B42" s="31" t="s">
        <v>78</v>
      </c>
      <c r="C42" s="26" t="s">
        <v>12</v>
      </c>
      <c r="D42" s="26">
        <v>30</v>
      </c>
      <c r="E42" s="26" t="s">
        <v>2</v>
      </c>
      <c r="F42" s="27"/>
      <c r="G42" s="28">
        <f>Table1[[#This Row],[Column6]]*Table1[[#This Row],[Column4]]</f>
        <v>0</v>
      </c>
      <c r="H42" s="29"/>
      <c r="I42" s="24"/>
    </row>
    <row r="43" spans="1:9" s="30" customFormat="1" ht="31.15" customHeight="1" x14ac:dyDescent="0.3">
      <c r="A43" s="24">
        <v>37</v>
      </c>
      <c r="B43" s="54" t="s">
        <v>69</v>
      </c>
      <c r="C43" s="26" t="s">
        <v>44</v>
      </c>
      <c r="D43" s="26">
        <v>30</v>
      </c>
      <c r="E43" s="26" t="s">
        <v>0</v>
      </c>
      <c r="F43" s="27"/>
      <c r="G43" s="28">
        <f>Table1[[#This Row],[Column6]]*Table1[[#This Row],[Column4]]</f>
        <v>0</v>
      </c>
      <c r="H43" s="29"/>
      <c r="I43" s="24"/>
    </row>
    <row r="44" spans="1:9" s="30" customFormat="1" ht="31.15" customHeight="1" x14ac:dyDescent="0.3">
      <c r="A44" s="24">
        <v>38</v>
      </c>
      <c r="B44" s="31" t="s">
        <v>64</v>
      </c>
      <c r="C44" s="32" t="s">
        <v>15</v>
      </c>
      <c r="D44" s="32">
        <v>175</v>
      </c>
      <c r="E44" s="33" t="s">
        <v>0</v>
      </c>
      <c r="F44" s="34"/>
      <c r="G44" s="28">
        <f>Table1[[#This Row],[Column6]]*Table1[[#This Row],[Column4]]</f>
        <v>0</v>
      </c>
      <c r="H44" s="35"/>
      <c r="I44" s="36"/>
    </row>
    <row r="45" spans="1:9" s="30" customFormat="1" ht="31.15" customHeight="1" x14ac:dyDescent="0.3">
      <c r="A45" s="62">
        <v>39</v>
      </c>
      <c r="B45" s="54" t="s">
        <v>40</v>
      </c>
      <c r="C45" s="25" t="s">
        <v>38</v>
      </c>
      <c r="D45" s="26">
        <v>10</v>
      </c>
      <c r="E45" s="26" t="s">
        <v>0</v>
      </c>
      <c r="F45" s="27"/>
      <c r="G45" s="28">
        <f>Table1[[#This Row],[Column6]]*Table1[[#This Row],[Column4]]</f>
        <v>0</v>
      </c>
      <c r="H45" s="29"/>
      <c r="I45" s="24"/>
    </row>
    <row r="46" spans="1:9" s="30" customFormat="1" ht="31.15" customHeight="1" x14ac:dyDescent="0.3">
      <c r="A46" s="24">
        <v>40</v>
      </c>
      <c r="B46" s="54" t="s">
        <v>30</v>
      </c>
      <c r="C46" s="25" t="s">
        <v>23</v>
      </c>
      <c r="D46" s="26">
        <v>25</v>
      </c>
      <c r="E46" s="26" t="s">
        <v>0</v>
      </c>
      <c r="F46" s="27"/>
      <c r="G46" s="28">
        <f>Table1[[#This Row],[Column6]]*Table1[[#This Row],[Column4]]</f>
        <v>0</v>
      </c>
      <c r="H46" s="29"/>
      <c r="I46" s="24"/>
    </row>
    <row r="47" spans="1:9" s="30" customFormat="1" ht="31.15" customHeight="1" x14ac:dyDescent="0.3">
      <c r="A47" s="24">
        <v>41</v>
      </c>
      <c r="B47" s="54" t="s">
        <v>72</v>
      </c>
      <c r="C47" s="25" t="s">
        <v>42</v>
      </c>
      <c r="D47" s="26">
        <v>10</v>
      </c>
      <c r="E47" s="26" t="s">
        <v>0</v>
      </c>
      <c r="F47" s="27"/>
      <c r="G47" s="28">
        <f>Table1[[#This Row],[Column6]]*Table1[[#This Row],[Column4]]</f>
        <v>0</v>
      </c>
      <c r="H47" s="29"/>
      <c r="I47" s="24"/>
    </row>
    <row r="48" spans="1:9" s="30" customFormat="1" ht="31.15" customHeight="1" x14ac:dyDescent="0.3">
      <c r="A48" s="62">
        <v>42</v>
      </c>
      <c r="B48" s="54" t="s">
        <v>28</v>
      </c>
      <c r="C48" s="25" t="s">
        <v>59</v>
      </c>
      <c r="D48" s="26">
        <v>75</v>
      </c>
      <c r="E48" s="26" t="s">
        <v>2</v>
      </c>
      <c r="F48" s="27"/>
      <c r="G48" s="28">
        <f>Table1[[#This Row],[Column6]]*Table1[[#This Row],[Column4]]</f>
        <v>0</v>
      </c>
      <c r="H48" s="29"/>
      <c r="I48" s="24"/>
    </row>
    <row r="49" spans="1:9" s="30" customFormat="1" ht="31.15" customHeight="1" x14ac:dyDescent="0.3">
      <c r="A49" s="24">
        <v>43</v>
      </c>
      <c r="B49" s="54" t="s">
        <v>73</v>
      </c>
      <c r="C49" s="25" t="s">
        <v>57</v>
      </c>
      <c r="D49" s="25">
        <v>350</v>
      </c>
      <c r="E49" s="26" t="s">
        <v>2</v>
      </c>
      <c r="F49" s="27"/>
      <c r="G49" s="28">
        <f>Table1[[#This Row],[Column6]]*Table1[[#This Row],[Column4]]</f>
        <v>0</v>
      </c>
      <c r="H49" s="29"/>
      <c r="I49" s="24"/>
    </row>
    <row r="50" spans="1:9" s="30" customFormat="1" ht="36.75" x14ac:dyDescent="0.3">
      <c r="A50" s="24">
        <v>44</v>
      </c>
      <c r="B50" s="54" t="s">
        <v>74</v>
      </c>
      <c r="C50" s="25"/>
      <c r="D50" s="25">
        <v>350</v>
      </c>
      <c r="E50" s="26" t="s">
        <v>2</v>
      </c>
      <c r="F50" s="27"/>
      <c r="G50" s="28">
        <f>Table1[[#This Row],[Column6]]*Table1[[#This Row],[Column4]]</f>
        <v>0</v>
      </c>
      <c r="H50" s="29"/>
      <c r="I50" s="24"/>
    </row>
    <row r="51" spans="1:9" s="30" customFormat="1" ht="31.15" customHeight="1" x14ac:dyDescent="0.3">
      <c r="A51" s="62">
        <v>45</v>
      </c>
      <c r="B51" s="54" t="s">
        <v>101</v>
      </c>
      <c r="C51" s="59"/>
      <c r="D51" s="59">
        <v>10</v>
      </c>
      <c r="E51" s="26" t="s">
        <v>0</v>
      </c>
      <c r="F51" s="60"/>
      <c r="G51" s="61">
        <f>Table1[[#This Row],[Column6]]*Table1[[#This Row],[Column4]]</f>
        <v>0</v>
      </c>
      <c r="H51" s="58"/>
      <c r="I51" s="58"/>
    </row>
    <row r="52" spans="1:9" s="30" customFormat="1" ht="31.15" customHeight="1" x14ac:dyDescent="0.3">
      <c r="A52" s="24">
        <v>46</v>
      </c>
      <c r="B52" s="37" t="s">
        <v>3</v>
      </c>
      <c r="C52" s="32" t="s">
        <v>20</v>
      </c>
      <c r="D52" s="38">
        <v>385</v>
      </c>
      <c r="E52" s="26" t="s">
        <v>0</v>
      </c>
      <c r="F52" s="27"/>
      <c r="G52" s="28">
        <f>Table1[[#This Row],[Column6]]*Table1[[#This Row],[Column4]]</f>
        <v>0</v>
      </c>
      <c r="H52" s="29"/>
      <c r="I52" s="24"/>
    </row>
    <row r="53" spans="1:9" s="30" customFormat="1" ht="31.15" customHeight="1" x14ac:dyDescent="0.3">
      <c r="A53" s="24">
        <v>47</v>
      </c>
      <c r="B53" s="37" t="s">
        <v>83</v>
      </c>
      <c r="C53" s="32" t="s">
        <v>17</v>
      </c>
      <c r="D53" s="32">
        <v>400</v>
      </c>
      <c r="E53" s="33" t="s">
        <v>0</v>
      </c>
      <c r="F53" s="34"/>
      <c r="G53" s="28">
        <f>Table1[[#This Row],[Column6]]*Table1[[#This Row],[Column4]]</f>
        <v>0</v>
      </c>
      <c r="H53" s="35"/>
      <c r="I53" s="36"/>
    </row>
    <row r="54" spans="1:9" s="30" customFormat="1" ht="31.15" customHeight="1" x14ac:dyDescent="0.3">
      <c r="A54" s="62">
        <v>48</v>
      </c>
      <c r="B54" s="54" t="s">
        <v>71</v>
      </c>
      <c r="C54" s="26" t="s">
        <v>44</v>
      </c>
      <c r="D54" s="26">
        <v>100</v>
      </c>
      <c r="E54" s="26" t="s">
        <v>0</v>
      </c>
      <c r="F54" s="27"/>
      <c r="G54" s="28">
        <f>Table1[[#This Row],[Column6]]*Table1[[#This Row],[Column4]]</f>
        <v>0</v>
      </c>
      <c r="H54" s="24"/>
      <c r="I54" s="24"/>
    </row>
    <row r="55" spans="1:9" s="30" customFormat="1" ht="31.15" customHeight="1" x14ac:dyDescent="0.3">
      <c r="A55" s="24"/>
      <c r="B55" s="57" t="s">
        <v>92</v>
      </c>
      <c r="C55" s="26"/>
      <c r="D55" s="26"/>
      <c r="E55" s="26"/>
      <c r="F55" s="27"/>
      <c r="G55" s="28">
        <f>SUM(G6:G54)</f>
        <v>0</v>
      </c>
      <c r="H55" s="24"/>
      <c r="I55" s="24"/>
    </row>
    <row r="56" spans="1:9" s="30" customFormat="1" ht="18.75" x14ac:dyDescent="0.3">
      <c r="A56" s="43"/>
      <c r="E56" s="44"/>
      <c r="F56" s="45"/>
      <c r="G56" s="45"/>
      <c r="H56" s="43"/>
      <c r="I56" s="43"/>
    </row>
    <row r="57" spans="1:9" s="30" customFormat="1" ht="30" customHeight="1" x14ac:dyDescent="0.3">
      <c r="A57" s="46"/>
      <c r="B57" s="47" t="s">
        <v>7</v>
      </c>
      <c r="C57" s="48"/>
      <c r="D57" s="48"/>
      <c r="E57" s="49"/>
      <c r="F57" s="50"/>
      <c r="G57" s="50"/>
      <c r="H57" s="51"/>
      <c r="I57" s="43"/>
    </row>
    <row r="58" spans="1:9" s="30" customFormat="1" ht="30" customHeight="1" x14ac:dyDescent="0.3">
      <c r="A58" s="46"/>
      <c r="B58" s="52" t="s">
        <v>8</v>
      </c>
      <c r="C58" s="53"/>
      <c r="D58" s="53"/>
      <c r="E58" s="44"/>
      <c r="F58" s="50"/>
      <c r="G58" s="50"/>
      <c r="H58" s="51"/>
      <c r="I58" s="43"/>
    </row>
    <row r="59" spans="1:9" s="30" customFormat="1" ht="30" customHeight="1" x14ac:dyDescent="0.3">
      <c r="A59" s="46"/>
      <c r="B59" s="52" t="s">
        <v>99</v>
      </c>
      <c r="C59" s="53"/>
      <c r="D59" s="53"/>
      <c r="E59" s="44"/>
      <c r="F59" s="50"/>
      <c r="G59" s="50"/>
      <c r="H59" s="51"/>
      <c r="I59" s="43"/>
    </row>
    <row r="60" spans="1:9" s="30" customFormat="1" ht="30" customHeight="1" x14ac:dyDescent="0.3">
      <c r="A60" s="46"/>
      <c r="B60" s="52"/>
      <c r="C60" s="53"/>
      <c r="D60" s="53"/>
      <c r="E60" s="44"/>
      <c r="F60" s="50"/>
      <c r="G60" s="50"/>
      <c r="H60" s="51"/>
      <c r="I60" s="43"/>
    </row>
    <row r="61" spans="1:9" s="30" customFormat="1" ht="30" customHeight="1" x14ac:dyDescent="0.3">
      <c r="A61" s="46"/>
      <c r="B61" s="52" t="s">
        <v>100</v>
      </c>
      <c r="C61" s="53"/>
      <c r="D61" s="53"/>
      <c r="E61" s="44"/>
      <c r="F61" s="50"/>
      <c r="G61" s="50"/>
      <c r="H61" s="51"/>
      <c r="I61" s="43"/>
    </row>
  </sheetData>
  <sheetProtection sheet="1" objects="1" scenarios="1"/>
  <printOptions horizontalCentered="1" verticalCentered="1"/>
  <pageMargins left="0.25" right="0.25" top="0.25" bottom="0.25" header="0" footer="0"/>
  <pageSetup scale="54" fitToHeight="2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City Of Foley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rkeith</dc:creator>
  <cp:lastModifiedBy>Logan Eberly</cp:lastModifiedBy>
  <cp:lastPrinted>2021-08-12T18:03:29Z</cp:lastPrinted>
  <dcterms:created xsi:type="dcterms:W3CDTF">2014-12-30T21:20:58Z</dcterms:created>
  <dcterms:modified xsi:type="dcterms:W3CDTF">2021-09-10T13:35:18Z</dcterms:modified>
</cp:coreProperties>
</file>