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Exhibit D-Proposal Form" sheetId="1" r:id="rId1"/>
  </sheets>
  <definedNames>
    <definedName name="_xlnm.Print_Area" localSheetId="0">'Exhibit D-Proposal Form'!$A$1:$J$71</definedName>
    <definedName name="_xlnm.Print_Titles" localSheetId="0">'Exhibit D-Proposal Form'!$1:$6</definedName>
  </definedNames>
  <calcPr calcId="152511"/>
</workbook>
</file>

<file path=xl/calcChain.xml><?xml version="1.0" encoding="utf-8"?>
<calcChain xmlns="http://schemas.openxmlformats.org/spreadsheetml/2006/main">
  <c r="J48" i="1" l="1"/>
  <c r="G49" i="1" l="1"/>
  <c r="J49" i="1" s="1"/>
  <c r="G46" i="1"/>
  <c r="J46" i="1" s="1"/>
  <c r="G45" i="1"/>
  <c r="J45" i="1" s="1"/>
  <c r="G44" i="1"/>
  <c r="J44" i="1" s="1"/>
  <c r="G43" i="1"/>
  <c r="J43" i="1" s="1"/>
  <c r="G40" i="1"/>
  <c r="J40" i="1" s="1"/>
  <c r="G39" i="1"/>
  <c r="J39" i="1" s="1"/>
  <c r="G36" i="1"/>
  <c r="J36" i="1" s="1"/>
  <c r="G35" i="1"/>
  <c r="J35" i="1" s="1"/>
  <c r="G34" i="1"/>
  <c r="J34" i="1" s="1"/>
  <c r="G33" i="1"/>
  <c r="J33" i="1" s="1"/>
  <c r="G32" i="1"/>
  <c r="J32" i="1" s="1"/>
  <c r="G29" i="1"/>
  <c r="J29" i="1" s="1"/>
  <c r="G28" i="1"/>
  <c r="J28" i="1" s="1"/>
  <c r="G27" i="1"/>
  <c r="J27" i="1" s="1"/>
  <c r="G26" i="1"/>
  <c r="J26" i="1" s="1"/>
  <c r="G25" i="1"/>
  <c r="J25" i="1" s="1"/>
  <c r="G24" i="1"/>
  <c r="J24" i="1" s="1"/>
  <c r="G21" i="1"/>
  <c r="J21" i="1" s="1"/>
  <c r="G20" i="1"/>
  <c r="J20" i="1" s="1"/>
  <c r="G19" i="1"/>
  <c r="J19" i="1" s="1"/>
  <c r="G18" i="1"/>
  <c r="J18" i="1" s="1"/>
  <c r="G17" i="1"/>
  <c r="J17" i="1" s="1"/>
  <c r="G16" i="1"/>
  <c r="J16" i="1" s="1"/>
  <c r="G15" i="1"/>
  <c r="J15" i="1" s="1"/>
  <c r="G14" i="1"/>
  <c r="J14" i="1" s="1"/>
  <c r="G13" i="1"/>
  <c r="J13" i="1" s="1"/>
  <c r="G10" i="1"/>
  <c r="J10" i="1" s="1"/>
  <c r="G9" i="1"/>
  <c r="J9" i="1" s="1"/>
  <c r="G8" i="1"/>
  <c r="J8" i="1" s="1"/>
  <c r="F41" i="1" l="1"/>
  <c r="F37" i="1"/>
  <c r="F30" i="1"/>
  <c r="F22" i="1"/>
  <c r="F11" i="1"/>
  <c r="F47" i="1"/>
  <c r="F51" i="1" l="1"/>
</calcChain>
</file>

<file path=xl/sharedStrings.xml><?xml version="1.0" encoding="utf-8"?>
<sst xmlns="http://schemas.openxmlformats.org/spreadsheetml/2006/main" count="161" uniqueCount="74">
  <si>
    <t xml:space="preserve">No. </t>
  </si>
  <si>
    <t>TASKS</t>
  </si>
  <si>
    <t xml:space="preserve">UNIT </t>
  </si>
  <si>
    <t>FEE</t>
  </si>
  <si>
    <t>TOTAL FEE</t>
  </si>
  <si>
    <t xml:space="preserve">PRE-DESIGN </t>
  </si>
  <si>
    <t xml:space="preserve">DESIGN </t>
  </si>
  <si>
    <t xml:space="preserve">CONSTRUCTION ADMINISTRATION </t>
  </si>
  <si>
    <t>CONSTRUCTION INSPECTIONS</t>
  </si>
  <si>
    <t xml:space="preserve">CLOSEOUT </t>
  </si>
  <si>
    <t xml:space="preserve">BIDDING &amp; AWARD </t>
  </si>
  <si>
    <t xml:space="preserve">DESIGN SUBTOTAL </t>
  </si>
  <si>
    <t xml:space="preserve">PRE-DESIGN SUBOTAL </t>
  </si>
  <si>
    <t xml:space="preserve">BIDDING &amp; AWARD SUBTOTAL </t>
  </si>
  <si>
    <t xml:space="preserve">CONSTRUCTION ADMINISTRATION SUBTOTAL </t>
  </si>
  <si>
    <t xml:space="preserve">CONSTRUCTION INSPECTIONS SUBTOTAL </t>
  </si>
  <si>
    <t xml:space="preserve">CLOSEOUT SUBTOTAL </t>
  </si>
  <si>
    <t>Review submittals and RFIs</t>
  </si>
  <si>
    <t xml:space="preserve">Review Contractor Pay Applications </t>
  </si>
  <si>
    <t>Review Change Orders</t>
  </si>
  <si>
    <t>Review Contractor Schedules, Monitor and Report Progress</t>
  </si>
  <si>
    <t xml:space="preserve">Perform onsite material testing for soil compaction, concrete, and asphalt. </t>
  </si>
  <si>
    <t>Review contractor as-builts plans and certify.</t>
  </si>
  <si>
    <t>Conduct one (1) pre-bid meeting</t>
  </si>
  <si>
    <t>Conduct one (1) bid opening meeting</t>
  </si>
  <si>
    <t xml:space="preserve">Conduct one (1) pre-construction meeting </t>
  </si>
  <si>
    <t>Review bids received, prepare and certify bid tabulation. Write recommendation of award letter.</t>
  </si>
  <si>
    <t>Provide AutoCAD and PDF record drawings to Owner</t>
  </si>
  <si>
    <t>Assist Owner in advertisement of construction bid</t>
  </si>
  <si>
    <t>Perform QA/QC for final plans and specifications-100%</t>
  </si>
  <si>
    <t>Prepare cost estimates for 60% and 100% plans.</t>
  </si>
  <si>
    <t>Permits: SCDOT, SCDHEC, OCRM</t>
  </si>
  <si>
    <t xml:space="preserve">Conduct kickoff meeting with Owner </t>
  </si>
  <si>
    <t>Coordinate, review and supervise geotechnical subsurface investigations</t>
  </si>
  <si>
    <t xml:space="preserve">Respond to bidder's RFIs and prepare any necessary Addenda </t>
  </si>
  <si>
    <t xml:space="preserve">Survey for drainage easements and documentation </t>
  </si>
  <si>
    <t>LS</t>
  </si>
  <si>
    <t>Site topographic and utility survey</t>
  </si>
  <si>
    <t>weeks</t>
  </si>
  <si>
    <t>QTY.</t>
  </si>
  <si>
    <t>Hrs.</t>
  </si>
  <si>
    <t xml:space="preserve">Conduct preliminary and final punch list onsite inspections </t>
  </si>
  <si>
    <t xml:space="preserve">Complete EDA Site Certificate </t>
  </si>
  <si>
    <t>months</t>
  </si>
  <si>
    <r>
      <rPr>
        <b/>
        <sz val="12"/>
        <color theme="1"/>
        <rFont val="Times New Roman"/>
        <family val="1"/>
      </rPr>
      <t>REIMBURSABLES</t>
    </r>
    <r>
      <rPr>
        <sz val="12"/>
        <color theme="1"/>
        <rFont val="Times New Roman"/>
        <family val="1"/>
      </rPr>
      <t xml:space="preserve"> (Mileage and document production only) </t>
    </r>
  </si>
  <si>
    <t>Preliminary plans and specifications -60%</t>
  </si>
  <si>
    <t xml:space="preserve">Prepare closeout documentation. </t>
  </si>
  <si>
    <t>Project management, site visits, and design progress meetings.  Not-to-exceed 12 months.</t>
  </si>
  <si>
    <t xml:space="preserve">Conduct Monthly Progress Meetings. Site visits, Write Agenda and Minutes. Not-to-exceed 24 months.   </t>
  </si>
  <si>
    <t>Conduct regular bi-weekly onsite inspections and submit weekly reports.  Not-to-exceed 24 months.</t>
  </si>
  <si>
    <t xml:space="preserve">months </t>
  </si>
  <si>
    <t>UNIT PRICE</t>
  </si>
  <si>
    <t>Advanced plans and specificatons-90%</t>
  </si>
  <si>
    <t>Preliminary plans and specifications -30%</t>
  </si>
  <si>
    <t>Exhibit D</t>
  </si>
  <si>
    <t>Engineer Proposal Form</t>
  </si>
  <si>
    <t>Stormwater System Improvements Project #4015</t>
  </si>
  <si>
    <t>EDA Grant #04-79-07494</t>
  </si>
  <si>
    <t>x</t>
  </si>
  <si>
    <t>=</t>
  </si>
  <si>
    <t xml:space="preserve">The undersigned declares that his/her firm is (use as applicable): </t>
  </si>
  <si>
    <t>A corporation organized and existing under the laws of the State of ___________________________________</t>
  </si>
  <si>
    <t>A partnership consisting of: __________________________________________</t>
  </si>
  <si>
    <t>An individual or sole proprietor: ______________________________________</t>
  </si>
  <si>
    <t>The undersigned declares that the person signing this proposal is fully authorized to sign the proposal on behalf of the firm listed and to fully bind the firm listed to all the conditions and provisions thereof.</t>
  </si>
  <si>
    <t>It is agreed that no person or persons or company other than the firm listed below or as otherwise indicated hereinafter has any interest whatsoever in this proposal or the contract that may be entered into as a result thereof, and that in all respects the proposal is legal and fair, submitted in good faith, without collusion or fraud.</t>
  </si>
  <si>
    <t>Respectfully Submitted By:</t>
  </si>
  <si>
    <t>(Type/Print Name)</t>
  </si>
  <si>
    <t>(Title)</t>
  </si>
  <si>
    <t>Date:</t>
  </si>
  <si>
    <t>Street:</t>
  </si>
  <si>
    <t>City, State, Zip Code:</t>
  </si>
  <si>
    <t>Telephone:</t>
  </si>
  <si>
    <t>Email: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</si>
</sst>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F800]dddd\,\ mmmm\ dd\,\ yyyy"/>
    <numFmt numFmtId="165" formatCode="[$-409]mmmm\-yy;@"/>
  </numFmts>
  <fonts count="8" x14ac:knownFonts="1">
    <font>
      <sz val="11"/>
      <color theme="1"/>
      <name val="Calibri"/>
      <family val="2"/>
      <scheme val="minor"/>
    </font>
    <font>
      <b/>
      <sz val="12"/>
      <color theme="1"/>
      <name val="Times New Roman"/>
      <family val="1"/>
    </font>
    <font>
      <sz val="12"/>
      <color theme="1"/>
      <name val="Times New Roman"/>
      <family val="1"/>
    </font>
    <font>
      <sz val="11"/>
      <color theme="1"/>
      <name val="Times New Roman"/>
      <family val="1"/>
    </font>
    <font>
      <b/>
      <sz val="11"/>
      <color theme="1"/>
      <name val="Times New Roman"/>
      <family val="1"/>
    </font>
    <font>
      <b/>
      <sz val="14"/>
      <color theme="1"/>
      <name val="Times New Roman"/>
      <family val="1"/>
    </font>
    <font>
      <sz val="11"/>
      <color theme="1"/>
      <name val="Calibri"/>
      <family val="2"/>
      <scheme val="minor"/>
    </font>
    <font>
      <sz val="20"/>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s>
  <cellStyleXfs count="2">
    <xf numFmtId="0" fontId="0" fillId="0" borderId="0"/>
    <xf numFmtId="43" fontId="6" fillId="0" borderId="0" applyFont="0" applyFill="0" applyBorder="0" applyAlignment="0" applyProtection="0"/>
  </cellStyleXfs>
  <cellXfs count="79">
    <xf numFmtId="0" fontId="0" fillId="0" borderId="0" xfId="0"/>
    <xf numFmtId="0" fontId="7" fillId="0" borderId="0" xfId="0" applyFont="1" applyProtection="1">
      <protection locked="0"/>
    </xf>
    <xf numFmtId="0" fontId="0" fillId="0" borderId="0" xfId="0" applyProtection="1">
      <protection locked="0"/>
    </xf>
    <xf numFmtId="0" fontId="2" fillId="0" borderId="1" xfId="0" applyFont="1" applyBorder="1" applyAlignment="1" applyProtection="1">
      <alignment horizontal="center" vertical="center" wrapText="1"/>
      <protection locked="0"/>
    </xf>
    <xf numFmtId="0" fontId="0" fillId="0" borderId="0" xfId="0" applyAlignment="1" applyProtection="1">
      <alignment horizontal="center"/>
      <protection locked="0"/>
    </xf>
    <xf numFmtId="43" fontId="0" fillId="0" borderId="0" xfId="1" applyFont="1" applyProtection="1">
      <protection locked="0"/>
    </xf>
    <xf numFmtId="0" fontId="1" fillId="2" borderId="2" xfId="0" applyFont="1" applyFill="1" applyBorder="1" applyAlignment="1" applyProtection="1">
      <alignment horizontal="center" vertical="center"/>
    </xf>
    <xf numFmtId="0" fontId="1" fillId="2" borderId="3" xfId="0" applyFont="1" applyFill="1" applyBorder="1" applyAlignment="1" applyProtection="1">
      <alignment horizontal="left" vertical="center" wrapText="1"/>
    </xf>
    <xf numFmtId="0" fontId="1" fillId="2" borderId="3" xfId="0" applyFont="1" applyFill="1" applyBorder="1" applyAlignment="1" applyProtection="1">
      <alignment horizontal="center" vertical="center" wrapText="1"/>
    </xf>
    <xf numFmtId="43" fontId="1" fillId="2" borderId="11" xfId="1"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43" fontId="1" fillId="2" borderId="4" xfId="1" applyFont="1" applyFill="1" applyBorder="1" applyAlignment="1" applyProtection="1">
      <alignment horizontal="center" vertical="center" wrapText="1"/>
    </xf>
    <xf numFmtId="0" fontId="0" fillId="0" borderId="0" xfId="0" applyProtection="1"/>
    <xf numFmtId="0" fontId="4" fillId="0" borderId="5" xfId="0" applyFont="1" applyBorder="1" applyAlignment="1" applyProtection="1">
      <alignment horizontal="center" vertical="center"/>
    </xf>
    <xf numFmtId="0" fontId="1" fillId="0" borderId="1" xfId="0" applyFont="1" applyBorder="1" applyAlignment="1" applyProtection="1">
      <alignment vertical="center" wrapText="1"/>
    </xf>
    <xf numFmtId="164" fontId="2" fillId="0" borderId="1" xfId="0" applyNumberFormat="1" applyFont="1" applyBorder="1" applyAlignment="1" applyProtection="1">
      <alignment horizontal="center" vertical="center" wrapText="1"/>
    </xf>
    <xf numFmtId="43" fontId="2" fillId="0" borderId="7" xfId="1" applyFont="1" applyBorder="1" applyAlignment="1" applyProtection="1">
      <alignment horizontal="center" vertical="center" wrapText="1"/>
    </xf>
    <xf numFmtId="164" fontId="2" fillId="0" borderId="7" xfId="0" applyNumberFormat="1" applyFont="1" applyBorder="1" applyAlignment="1" applyProtection="1">
      <alignment horizontal="center" vertical="center" wrapText="1"/>
    </xf>
    <xf numFmtId="43" fontId="2" fillId="0" borderId="6" xfId="1" applyFont="1" applyBorder="1" applyAlignment="1" applyProtection="1">
      <alignment vertical="center" wrapText="1"/>
    </xf>
    <xf numFmtId="0" fontId="3" fillId="0" borderId="5" xfId="0" applyFont="1" applyBorder="1" applyAlignment="1" applyProtection="1">
      <alignment horizontal="center" vertical="center"/>
    </xf>
    <xf numFmtId="0" fontId="2" fillId="0" borderId="1" xfId="0" applyFont="1" applyBorder="1" applyAlignment="1" applyProtection="1">
      <alignment horizontal="justify"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vertical="center" wrapText="1"/>
    </xf>
    <xf numFmtId="164" fontId="3" fillId="0" borderId="1" xfId="0" applyNumberFormat="1" applyFont="1" applyBorder="1" applyAlignment="1" applyProtection="1">
      <alignment horizontal="center" vertical="center" wrapText="1"/>
    </xf>
    <xf numFmtId="43" fontId="3" fillId="0" borderId="7" xfId="1" applyFont="1" applyBorder="1" applyAlignment="1" applyProtection="1">
      <alignment horizontal="center" vertical="center" wrapText="1"/>
    </xf>
    <xf numFmtId="164" fontId="3" fillId="0" borderId="7" xfId="0" quotePrefix="1" applyNumberFormat="1" applyFont="1" applyBorder="1" applyAlignment="1" applyProtection="1">
      <alignment horizontal="center" vertical="center" wrapText="1"/>
    </xf>
    <xf numFmtId="43" fontId="3" fillId="0" borderId="6" xfId="1" applyFont="1" applyBorder="1" applyAlignment="1" applyProtection="1">
      <alignment horizontal="justify" vertical="center" wrapText="1"/>
    </xf>
    <xf numFmtId="0" fontId="1" fillId="0" borderId="1" xfId="0" applyFont="1" applyBorder="1" applyAlignment="1" applyProtection="1">
      <alignment horizontal="right" vertical="center" wrapText="1"/>
    </xf>
    <xf numFmtId="0" fontId="1" fillId="0" borderId="7" xfId="0" applyFont="1" applyBorder="1" applyAlignment="1" applyProtection="1">
      <alignment horizontal="right" vertical="center" wrapText="1"/>
    </xf>
    <xf numFmtId="0" fontId="3" fillId="0" borderId="1" xfId="0" applyFont="1" applyBorder="1" applyAlignment="1" applyProtection="1">
      <alignment horizontal="left" vertical="center" wrapText="1"/>
    </xf>
    <xf numFmtId="43" fontId="3" fillId="0" borderId="7" xfId="1" applyFont="1" applyBorder="1" applyAlignment="1" applyProtection="1">
      <alignment horizontal="left" vertical="center" wrapText="1"/>
    </xf>
    <xf numFmtId="0" fontId="3" fillId="0" borderId="7" xfId="0" applyFont="1" applyBorder="1" applyAlignment="1" applyProtection="1">
      <alignment horizontal="left" vertical="center" wrapText="1"/>
    </xf>
    <xf numFmtId="43" fontId="3" fillId="0" borderId="6" xfId="1" applyFont="1" applyBorder="1" applyAlignment="1" applyProtection="1">
      <alignment vertical="center" wrapText="1"/>
    </xf>
    <xf numFmtId="165" fontId="3" fillId="0" borderId="1" xfId="0" applyNumberFormat="1" applyFont="1" applyBorder="1" applyAlignment="1" applyProtection="1">
      <alignment horizontal="center" vertical="center" wrapText="1"/>
    </xf>
    <xf numFmtId="0" fontId="1" fillId="0" borderId="1" xfId="0" applyFont="1" applyBorder="1" applyAlignment="1" applyProtection="1">
      <alignment horizontal="justify" vertical="center" wrapText="1"/>
    </xf>
    <xf numFmtId="165" fontId="3" fillId="0" borderId="7" xfId="0" applyNumberFormat="1" applyFont="1" applyBorder="1" applyAlignment="1" applyProtection="1">
      <alignment horizontal="center" vertical="center" wrapText="1"/>
    </xf>
    <xf numFmtId="165" fontId="3" fillId="0" borderId="1" xfId="0" applyNumberFormat="1" applyFont="1" applyBorder="1" applyAlignment="1" applyProtection="1">
      <alignment horizontal="left" vertical="center" wrapText="1"/>
    </xf>
    <xf numFmtId="165" fontId="3" fillId="0" borderId="7" xfId="0" applyNumberFormat="1" applyFont="1" applyBorder="1" applyAlignment="1" applyProtection="1">
      <alignment horizontal="left" vertical="center" wrapText="1"/>
    </xf>
    <xf numFmtId="0" fontId="1" fillId="0" borderId="1" xfId="0" applyFont="1" applyFill="1" applyBorder="1" applyAlignment="1" applyProtection="1">
      <alignment horizontal="right" vertical="center" wrapText="1"/>
    </xf>
    <xf numFmtId="0" fontId="1" fillId="0" borderId="7" xfId="0" applyFont="1" applyFill="1" applyBorder="1" applyAlignment="1" applyProtection="1">
      <alignment horizontal="right" vertical="center" wrapText="1"/>
    </xf>
    <xf numFmtId="0" fontId="2" fillId="0" borderId="9" xfId="0" applyFont="1" applyBorder="1" applyAlignment="1" applyProtection="1">
      <alignment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vertical="center" wrapText="1"/>
    </xf>
    <xf numFmtId="43" fontId="3" fillId="0" borderId="13" xfId="1" applyFont="1" applyBorder="1" applyAlignment="1" applyProtection="1">
      <alignment horizontal="center" vertical="center" wrapText="1"/>
    </xf>
    <xf numFmtId="0" fontId="4" fillId="0" borderId="15" xfId="0" applyFont="1" applyBorder="1" applyAlignment="1" applyProtection="1">
      <alignment horizontal="center" vertical="center"/>
    </xf>
    <xf numFmtId="0" fontId="2" fillId="0" borderId="22" xfId="0" applyFont="1" applyBorder="1" applyAlignment="1" applyProtection="1">
      <alignment vertical="center" wrapText="1"/>
    </xf>
    <xf numFmtId="0" fontId="2" fillId="0" borderId="16" xfId="0" applyFont="1" applyBorder="1" applyAlignment="1" applyProtection="1">
      <alignment horizontal="center" vertical="center" wrapText="1"/>
    </xf>
    <xf numFmtId="165" fontId="3" fillId="0" borderId="16" xfId="0" applyNumberFormat="1" applyFont="1" applyBorder="1" applyAlignment="1" applyProtection="1">
      <alignment horizontal="center" vertical="center" wrapText="1"/>
    </xf>
    <xf numFmtId="43" fontId="3" fillId="0" borderId="0" xfId="1" applyFont="1" applyBorder="1" applyAlignment="1" applyProtection="1">
      <alignment horizontal="center" vertical="center" wrapText="1"/>
    </xf>
    <xf numFmtId="164" fontId="3" fillId="0" borderId="0" xfId="0" quotePrefix="1" applyNumberFormat="1" applyFont="1" applyBorder="1" applyAlignment="1" applyProtection="1">
      <alignment horizontal="center" vertical="center" wrapText="1"/>
    </xf>
    <xf numFmtId="43" fontId="3" fillId="0" borderId="17" xfId="1" applyFont="1" applyBorder="1" applyAlignment="1" applyProtection="1">
      <alignment horizontal="justify" vertical="center" wrapText="1"/>
    </xf>
    <xf numFmtId="0" fontId="3" fillId="0" borderId="21" xfId="0" applyFont="1" applyBorder="1" applyAlignment="1" applyProtection="1">
      <alignment horizontal="center" vertical="center"/>
    </xf>
    <xf numFmtId="0" fontId="5" fillId="0" borderId="14" xfId="0" applyFont="1" applyBorder="1" applyAlignment="1" applyProtection="1">
      <alignment horizontal="right" vertical="center"/>
    </xf>
    <xf numFmtId="0" fontId="5" fillId="0" borderId="19" xfId="0" applyFont="1" applyBorder="1" applyAlignment="1" applyProtection="1">
      <alignment horizontal="right" vertical="center"/>
    </xf>
    <xf numFmtId="0" fontId="5" fillId="0" borderId="18" xfId="0" applyFont="1" applyBorder="1" applyAlignment="1" applyProtection="1">
      <alignment horizontal="right" vertical="center"/>
    </xf>
    <xf numFmtId="0" fontId="3" fillId="0" borderId="0" xfId="0" applyFont="1" applyProtection="1">
      <protection locked="0"/>
    </xf>
    <xf numFmtId="0" fontId="3" fillId="0" borderId="0" xfId="0" applyFont="1"/>
    <xf numFmtId="0" fontId="3" fillId="0" borderId="0" xfId="0" applyFont="1" applyProtection="1">
      <protection locked="0"/>
    </xf>
    <xf numFmtId="0" fontId="7" fillId="0" borderId="0" xfId="0" applyFont="1" applyAlignment="1" applyProtection="1">
      <alignment horizontal="center"/>
    </xf>
    <xf numFmtId="0" fontId="0" fillId="0" borderId="0" xfId="0" applyAlignment="1" applyProtection="1">
      <alignment horizontal="center"/>
    </xf>
    <xf numFmtId="43" fontId="3" fillId="2" borderId="18" xfId="0" applyNumberFormat="1" applyFont="1" applyFill="1" applyBorder="1" applyAlignment="1" applyProtection="1">
      <alignment horizontal="center" vertical="center"/>
    </xf>
    <xf numFmtId="0" fontId="3" fillId="2" borderId="19"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43" fontId="3" fillId="3" borderId="7" xfId="1" applyFont="1" applyFill="1" applyBorder="1" applyAlignment="1" applyProtection="1">
      <alignment horizontal="center" vertical="center" wrapText="1"/>
    </xf>
    <xf numFmtId="43" fontId="3" fillId="3" borderId="12" xfId="1" applyFont="1" applyFill="1" applyBorder="1" applyAlignment="1" applyProtection="1">
      <alignment horizontal="center" vertical="center" wrapText="1"/>
    </xf>
    <xf numFmtId="43" fontId="3" fillId="3" borderId="8" xfId="1" applyFont="1" applyFill="1" applyBorder="1" applyAlignment="1" applyProtection="1">
      <alignment horizontal="center" vertical="center" wrapText="1"/>
    </xf>
    <xf numFmtId="43" fontId="3" fillId="3" borderId="7" xfId="0" applyNumberFormat="1"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0" borderId="0" xfId="0" applyFont="1" applyAlignment="1" applyProtection="1">
      <alignment horizontal="right"/>
      <protection locked="0"/>
    </xf>
    <xf numFmtId="0" fontId="3" fillId="0" borderId="0" xfId="0" applyFont="1" applyAlignment="1" applyProtection="1">
      <alignment wrapText="1"/>
      <protection locked="0"/>
    </xf>
    <xf numFmtId="0" fontId="3" fillId="0" borderId="12" xfId="0" applyFont="1" applyBorder="1" applyProtection="1">
      <protection locked="0"/>
    </xf>
    <xf numFmtId="0" fontId="3" fillId="0" borderId="23" xfId="0" applyFont="1" applyBorder="1" applyProtection="1">
      <protection locked="0"/>
    </xf>
    <xf numFmtId="43" fontId="0" fillId="0" borderId="12" xfId="1" applyFont="1" applyBorder="1" applyProtection="1">
      <protection locked="0"/>
    </xf>
    <xf numFmtId="43" fontId="0" fillId="0" borderId="23" xfId="1" applyFont="1" applyBorder="1" applyProtection="1">
      <protection locked="0"/>
    </xf>
    <xf numFmtId="0" fontId="3" fillId="0" borderId="0" xfId="0" applyFont="1" applyFill="1" applyBorder="1" applyAlignment="1" applyProtection="1">
      <alignment horizontal="center" vertical="center"/>
    </xf>
    <xf numFmtId="0" fontId="5" fillId="0" borderId="0" xfId="0" applyFont="1" applyFill="1" applyBorder="1" applyAlignment="1" applyProtection="1">
      <alignment horizontal="right" vertical="center"/>
    </xf>
    <xf numFmtId="43" fontId="3" fillId="0" borderId="0" xfId="0" applyNumberFormat="1" applyFont="1" applyFill="1" applyBorder="1" applyAlignment="1" applyProtection="1">
      <alignment horizontal="center" vertical="center"/>
    </xf>
    <xf numFmtId="0" fontId="0" fillId="0" borderId="0" xfId="0" applyFill="1" applyProtection="1">
      <protection locked="0"/>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1"/>
  <sheetViews>
    <sheetView showGridLines="0" tabSelected="1" topLeftCell="A43" zoomScaleNormal="100" workbookViewId="0">
      <selection activeCell="I57" sqref="I57"/>
    </sheetView>
  </sheetViews>
  <sheetFormatPr defaultRowHeight="15" x14ac:dyDescent="0.25"/>
  <cols>
    <col min="1" max="1" width="5.140625" style="4" customWidth="1"/>
    <col min="2" max="2" width="84.140625" style="2" customWidth="1"/>
    <col min="3" max="3" width="8.28515625" style="2" customWidth="1"/>
    <col min="4" max="4" width="4.5703125" style="2" customWidth="1"/>
    <col min="5" max="5" width="10.7109375" style="2" customWidth="1"/>
    <col min="6" max="6" width="6.28515625" style="2" bestFit="1" customWidth="1"/>
    <col min="7" max="7" width="14.85546875" style="5" hidden="1" customWidth="1"/>
    <col min="8" max="8" width="13.85546875" style="5" hidden="1" customWidth="1"/>
    <col min="9" max="9" width="6.28515625" style="2" customWidth="1"/>
    <col min="10" max="10" width="23.140625" style="5" customWidth="1"/>
    <col min="11" max="13" width="9.140625" style="2"/>
    <col min="14" max="14" width="10.7109375" style="2" customWidth="1"/>
    <col min="15" max="16384" width="9.140625" style="2"/>
  </cols>
  <sheetData>
    <row r="1" spans="1:10" s="1" customFormat="1" ht="30.75" customHeight="1" x14ac:dyDescent="0.4">
      <c r="A1" s="58" t="s">
        <v>54</v>
      </c>
      <c r="B1" s="58"/>
      <c r="C1" s="58"/>
      <c r="D1" s="58"/>
      <c r="E1" s="58"/>
      <c r="F1" s="58"/>
      <c r="G1" s="58"/>
      <c r="H1" s="58"/>
      <c r="I1" s="58"/>
      <c r="J1" s="58"/>
    </row>
    <row r="2" spans="1:10" s="1" customFormat="1" ht="30.75" customHeight="1" x14ac:dyDescent="0.4">
      <c r="A2" s="58" t="s">
        <v>55</v>
      </c>
      <c r="B2" s="58"/>
      <c r="C2" s="58"/>
      <c r="D2" s="58"/>
      <c r="E2" s="58"/>
      <c r="F2" s="58"/>
      <c r="G2" s="58"/>
      <c r="H2" s="58"/>
      <c r="I2" s="58"/>
      <c r="J2" s="58"/>
    </row>
    <row r="3" spans="1:10" s="1" customFormat="1" ht="30.75" customHeight="1" x14ac:dyDescent="0.4">
      <c r="A3" s="58" t="s">
        <v>56</v>
      </c>
      <c r="B3" s="58"/>
      <c r="C3" s="58"/>
      <c r="D3" s="58"/>
      <c r="E3" s="58"/>
      <c r="F3" s="58"/>
      <c r="G3" s="58"/>
      <c r="H3" s="58"/>
      <c r="I3" s="58"/>
      <c r="J3" s="58"/>
    </row>
    <row r="4" spans="1:10" s="1" customFormat="1" ht="30.75" customHeight="1" x14ac:dyDescent="0.4">
      <c r="A4" s="58" t="s">
        <v>57</v>
      </c>
      <c r="B4" s="58"/>
      <c r="C4" s="58"/>
      <c r="D4" s="58"/>
      <c r="E4" s="58"/>
      <c r="F4" s="58"/>
      <c r="G4" s="58"/>
      <c r="H4" s="58"/>
      <c r="I4" s="58"/>
      <c r="J4" s="58"/>
    </row>
    <row r="5" spans="1:10" ht="15.75" thickBot="1" x14ac:dyDescent="0.3">
      <c r="A5" s="59"/>
      <c r="B5" s="59"/>
      <c r="C5" s="59"/>
      <c r="D5" s="59"/>
      <c r="E5" s="59"/>
      <c r="F5" s="59"/>
      <c r="G5" s="59"/>
      <c r="H5" s="59"/>
      <c r="I5" s="59"/>
      <c r="J5" s="59"/>
    </row>
    <row r="6" spans="1:10" s="12" customFormat="1" ht="30" customHeight="1" x14ac:dyDescent="0.25">
      <c r="A6" s="6" t="s">
        <v>0</v>
      </c>
      <c r="B6" s="7" t="s">
        <v>1</v>
      </c>
      <c r="C6" s="8" t="s">
        <v>39</v>
      </c>
      <c r="D6" s="8"/>
      <c r="E6" s="8" t="s">
        <v>51</v>
      </c>
      <c r="F6" s="8" t="s">
        <v>2</v>
      </c>
      <c r="G6" s="9" t="s">
        <v>3</v>
      </c>
      <c r="H6" s="9"/>
      <c r="I6" s="10"/>
      <c r="J6" s="11" t="s">
        <v>3</v>
      </c>
    </row>
    <row r="7" spans="1:10" s="12" customFormat="1" ht="30" customHeight="1" x14ac:dyDescent="0.25">
      <c r="A7" s="13">
        <v>1</v>
      </c>
      <c r="B7" s="14" t="s">
        <v>5</v>
      </c>
      <c r="C7" s="14"/>
      <c r="D7" s="14"/>
      <c r="E7" s="14"/>
      <c r="F7" s="15"/>
      <c r="G7" s="16"/>
      <c r="H7" s="16"/>
      <c r="I7" s="17"/>
      <c r="J7" s="18"/>
    </row>
    <row r="8" spans="1:10" ht="30" customHeight="1" x14ac:dyDescent="0.25">
      <c r="A8" s="19">
        <v>1.1000000000000001</v>
      </c>
      <c r="B8" s="20" t="s">
        <v>32</v>
      </c>
      <c r="C8" s="21">
        <v>1</v>
      </c>
      <c r="D8" s="21" t="s">
        <v>58</v>
      </c>
      <c r="E8" s="3"/>
      <c r="F8" s="23" t="s">
        <v>36</v>
      </c>
      <c r="G8" s="24">
        <f>C8*E8</f>
        <v>0</v>
      </c>
      <c r="H8" s="24"/>
      <c r="I8" s="25" t="s">
        <v>59</v>
      </c>
      <c r="J8" s="26" t="str">
        <f>IF(E8=0,"  ",G8)</f>
        <v xml:space="preserve">  </v>
      </c>
    </row>
    <row r="9" spans="1:10" ht="30" customHeight="1" x14ac:dyDescent="0.25">
      <c r="A9" s="19">
        <v>1.2</v>
      </c>
      <c r="B9" s="22" t="s">
        <v>35</v>
      </c>
      <c r="C9" s="21">
        <v>1</v>
      </c>
      <c r="D9" s="21" t="s">
        <v>58</v>
      </c>
      <c r="E9" s="3"/>
      <c r="F9" s="23" t="s">
        <v>36</v>
      </c>
      <c r="G9" s="24">
        <f t="shared" ref="G9:G10" si="0">C9*E9</f>
        <v>0</v>
      </c>
      <c r="H9" s="24"/>
      <c r="I9" s="25" t="s">
        <v>59</v>
      </c>
      <c r="J9" s="26" t="str">
        <f t="shared" ref="J9:J10" si="1">IF(E9=0,"  ",G9)</f>
        <v xml:space="preserve">  </v>
      </c>
    </row>
    <row r="10" spans="1:10" ht="30" customHeight="1" x14ac:dyDescent="0.25">
      <c r="A10" s="19">
        <v>1.3</v>
      </c>
      <c r="B10" s="22" t="s">
        <v>42</v>
      </c>
      <c r="C10" s="21">
        <v>1</v>
      </c>
      <c r="D10" s="21" t="s">
        <v>58</v>
      </c>
      <c r="E10" s="3"/>
      <c r="F10" s="23" t="s">
        <v>36</v>
      </c>
      <c r="G10" s="24">
        <f t="shared" si="0"/>
        <v>0</v>
      </c>
      <c r="H10" s="24"/>
      <c r="I10" s="25" t="s">
        <v>59</v>
      </c>
      <c r="J10" s="26" t="str">
        <f t="shared" si="1"/>
        <v xml:space="preserve">  </v>
      </c>
    </row>
    <row r="11" spans="1:10" ht="30" customHeight="1" x14ac:dyDescent="0.25">
      <c r="A11" s="19"/>
      <c r="B11" s="27" t="s">
        <v>12</v>
      </c>
      <c r="C11" s="28"/>
      <c r="D11" s="28"/>
      <c r="E11" s="28"/>
      <c r="F11" s="66">
        <f>SUM(J8:J10)</f>
        <v>0</v>
      </c>
      <c r="G11" s="67"/>
      <c r="H11" s="67"/>
      <c r="I11" s="67"/>
      <c r="J11" s="68"/>
    </row>
    <row r="12" spans="1:10" s="12" customFormat="1" ht="30" customHeight="1" x14ac:dyDescent="0.25">
      <c r="A12" s="13">
        <v>2</v>
      </c>
      <c r="B12" s="14" t="s">
        <v>6</v>
      </c>
      <c r="C12" s="14"/>
      <c r="D12" s="14"/>
      <c r="E12" s="14"/>
      <c r="F12" s="29"/>
      <c r="G12" s="30"/>
      <c r="H12" s="30"/>
      <c r="I12" s="31"/>
      <c r="J12" s="32"/>
    </row>
    <row r="13" spans="1:10" ht="30" customHeight="1" x14ac:dyDescent="0.25">
      <c r="A13" s="19">
        <v>2.1</v>
      </c>
      <c r="B13" s="20" t="s">
        <v>47</v>
      </c>
      <c r="C13" s="21">
        <v>1</v>
      </c>
      <c r="D13" s="21" t="s">
        <v>58</v>
      </c>
      <c r="E13" s="3"/>
      <c r="F13" s="33" t="s">
        <v>36</v>
      </c>
      <c r="G13" s="24">
        <f t="shared" ref="G13:G21" si="2">C13*E13</f>
        <v>0</v>
      </c>
      <c r="H13" s="24"/>
      <c r="I13" s="25" t="s">
        <v>59</v>
      </c>
      <c r="J13" s="26" t="str">
        <f t="shared" ref="J13:J21" si="3">IF(E13=0,"  ",G13)</f>
        <v xml:space="preserve">  </v>
      </c>
    </row>
    <row r="14" spans="1:10" ht="30" customHeight="1" x14ac:dyDescent="0.25">
      <c r="A14" s="19">
        <v>2.2000000000000002</v>
      </c>
      <c r="B14" s="20" t="s">
        <v>33</v>
      </c>
      <c r="C14" s="21">
        <v>1</v>
      </c>
      <c r="D14" s="21" t="s">
        <v>58</v>
      </c>
      <c r="E14" s="3"/>
      <c r="F14" s="33" t="s">
        <v>36</v>
      </c>
      <c r="G14" s="24">
        <f t="shared" si="2"/>
        <v>0</v>
      </c>
      <c r="H14" s="24"/>
      <c r="I14" s="25" t="s">
        <v>59</v>
      </c>
      <c r="J14" s="26" t="str">
        <f t="shared" si="3"/>
        <v xml:space="preserve">  </v>
      </c>
    </row>
    <row r="15" spans="1:10" ht="30" customHeight="1" x14ac:dyDescent="0.25">
      <c r="A15" s="19">
        <v>2.2999999999999998</v>
      </c>
      <c r="B15" s="20" t="s">
        <v>37</v>
      </c>
      <c r="C15" s="21">
        <v>1</v>
      </c>
      <c r="D15" s="21" t="s">
        <v>58</v>
      </c>
      <c r="E15" s="3"/>
      <c r="F15" s="33" t="s">
        <v>36</v>
      </c>
      <c r="G15" s="24">
        <f t="shared" si="2"/>
        <v>0</v>
      </c>
      <c r="H15" s="24"/>
      <c r="I15" s="25" t="s">
        <v>59</v>
      </c>
      <c r="J15" s="26" t="str">
        <f t="shared" si="3"/>
        <v xml:space="preserve">  </v>
      </c>
    </row>
    <row r="16" spans="1:10" ht="30" customHeight="1" x14ac:dyDescent="0.25">
      <c r="A16" s="19">
        <v>2.4</v>
      </c>
      <c r="B16" s="20" t="s">
        <v>53</v>
      </c>
      <c r="C16" s="21">
        <v>1</v>
      </c>
      <c r="D16" s="21" t="s">
        <v>58</v>
      </c>
      <c r="E16" s="3"/>
      <c r="F16" s="33" t="s">
        <v>36</v>
      </c>
      <c r="G16" s="24">
        <f t="shared" si="2"/>
        <v>0</v>
      </c>
      <c r="H16" s="24"/>
      <c r="I16" s="25" t="s">
        <v>59</v>
      </c>
      <c r="J16" s="26" t="str">
        <f t="shared" si="3"/>
        <v xml:space="preserve">  </v>
      </c>
    </row>
    <row r="17" spans="1:14" ht="30" customHeight="1" x14ac:dyDescent="0.25">
      <c r="A17" s="19">
        <v>2.5</v>
      </c>
      <c r="B17" s="20" t="s">
        <v>45</v>
      </c>
      <c r="C17" s="21">
        <v>1</v>
      </c>
      <c r="D17" s="21" t="s">
        <v>58</v>
      </c>
      <c r="E17" s="3"/>
      <c r="F17" s="33" t="s">
        <v>36</v>
      </c>
      <c r="G17" s="24">
        <f t="shared" si="2"/>
        <v>0</v>
      </c>
      <c r="H17" s="24"/>
      <c r="I17" s="25" t="s">
        <v>59</v>
      </c>
      <c r="J17" s="26" t="str">
        <f t="shared" si="3"/>
        <v xml:space="preserve">  </v>
      </c>
    </row>
    <row r="18" spans="1:14" ht="30" customHeight="1" x14ac:dyDescent="0.25">
      <c r="A18" s="19">
        <v>2.6</v>
      </c>
      <c r="B18" s="20" t="s">
        <v>52</v>
      </c>
      <c r="C18" s="21">
        <v>1</v>
      </c>
      <c r="D18" s="21" t="s">
        <v>58</v>
      </c>
      <c r="E18" s="3"/>
      <c r="F18" s="33" t="s">
        <v>36</v>
      </c>
      <c r="G18" s="24">
        <f t="shared" si="2"/>
        <v>0</v>
      </c>
      <c r="H18" s="24"/>
      <c r="I18" s="25" t="s">
        <v>59</v>
      </c>
      <c r="J18" s="26" t="str">
        <f t="shared" si="3"/>
        <v xml:space="preserve">  </v>
      </c>
    </row>
    <row r="19" spans="1:14" ht="30" customHeight="1" x14ac:dyDescent="0.25">
      <c r="A19" s="19">
        <v>2.7</v>
      </c>
      <c r="B19" s="20" t="s">
        <v>29</v>
      </c>
      <c r="C19" s="21">
        <v>1</v>
      </c>
      <c r="D19" s="21" t="s">
        <v>58</v>
      </c>
      <c r="E19" s="3"/>
      <c r="F19" s="33" t="s">
        <v>36</v>
      </c>
      <c r="G19" s="24">
        <f t="shared" si="2"/>
        <v>0</v>
      </c>
      <c r="H19" s="24"/>
      <c r="I19" s="25" t="s">
        <v>59</v>
      </c>
      <c r="J19" s="26" t="str">
        <f t="shared" si="3"/>
        <v xml:space="preserve">  </v>
      </c>
    </row>
    <row r="20" spans="1:14" ht="30" customHeight="1" x14ac:dyDescent="0.25">
      <c r="A20" s="19">
        <v>2.8</v>
      </c>
      <c r="B20" s="20" t="s">
        <v>30</v>
      </c>
      <c r="C20" s="21">
        <v>1</v>
      </c>
      <c r="D20" s="21" t="s">
        <v>58</v>
      </c>
      <c r="E20" s="3"/>
      <c r="F20" s="33" t="s">
        <v>36</v>
      </c>
      <c r="G20" s="24">
        <f t="shared" si="2"/>
        <v>0</v>
      </c>
      <c r="H20" s="24"/>
      <c r="I20" s="25" t="s">
        <v>59</v>
      </c>
      <c r="J20" s="26" t="str">
        <f t="shared" si="3"/>
        <v xml:space="preserve">  </v>
      </c>
    </row>
    <row r="21" spans="1:14" ht="30" customHeight="1" x14ac:dyDescent="0.25">
      <c r="A21" s="19">
        <v>2.9</v>
      </c>
      <c r="B21" s="20" t="s">
        <v>31</v>
      </c>
      <c r="C21" s="21">
        <v>1</v>
      </c>
      <c r="D21" s="21" t="s">
        <v>58</v>
      </c>
      <c r="E21" s="3"/>
      <c r="F21" s="33" t="s">
        <v>36</v>
      </c>
      <c r="G21" s="24">
        <f t="shared" si="2"/>
        <v>0</v>
      </c>
      <c r="H21" s="24"/>
      <c r="I21" s="25" t="s">
        <v>59</v>
      </c>
      <c r="J21" s="26" t="str">
        <f t="shared" si="3"/>
        <v xml:space="preserve">  </v>
      </c>
    </row>
    <row r="22" spans="1:14" s="12" customFormat="1" ht="30" customHeight="1" x14ac:dyDescent="0.25">
      <c r="A22" s="19"/>
      <c r="B22" s="27" t="s">
        <v>11</v>
      </c>
      <c r="C22" s="28"/>
      <c r="D22" s="28"/>
      <c r="E22" s="28"/>
      <c r="F22" s="63">
        <f>SUM(J13:J21)</f>
        <v>0</v>
      </c>
      <c r="G22" s="64"/>
      <c r="H22" s="64"/>
      <c r="I22" s="64"/>
      <c r="J22" s="65"/>
    </row>
    <row r="23" spans="1:14" s="12" customFormat="1" ht="30" customHeight="1" x14ac:dyDescent="0.25">
      <c r="A23" s="13">
        <v>3</v>
      </c>
      <c r="B23" s="34" t="s">
        <v>10</v>
      </c>
      <c r="C23" s="34"/>
      <c r="D23" s="34"/>
      <c r="E23" s="34"/>
      <c r="F23" s="33"/>
      <c r="G23" s="24"/>
      <c r="H23" s="24"/>
      <c r="I23" s="35"/>
      <c r="J23" s="32"/>
      <c r="K23" s="12">
        <v>12</v>
      </c>
      <c r="L23" s="12" t="s">
        <v>38</v>
      </c>
      <c r="M23" s="12">
        <v>3</v>
      </c>
      <c r="N23" s="12" t="s">
        <v>43</v>
      </c>
    </row>
    <row r="24" spans="1:14" ht="30" customHeight="1" x14ac:dyDescent="0.25">
      <c r="A24" s="19">
        <v>3.1</v>
      </c>
      <c r="B24" s="20" t="s">
        <v>28</v>
      </c>
      <c r="C24" s="21">
        <v>1</v>
      </c>
      <c r="D24" s="21" t="s">
        <v>58</v>
      </c>
      <c r="E24" s="3"/>
      <c r="F24" s="33" t="s">
        <v>36</v>
      </c>
      <c r="G24" s="24">
        <f t="shared" ref="G24:G29" si="4">C24*E24</f>
        <v>0</v>
      </c>
      <c r="H24" s="24"/>
      <c r="I24" s="25" t="s">
        <v>59</v>
      </c>
      <c r="J24" s="26" t="str">
        <f t="shared" ref="J24:J29" si="5">IF(E24=0,"  ",G24)</f>
        <v xml:space="preserve">  </v>
      </c>
    </row>
    <row r="25" spans="1:14" ht="30" customHeight="1" x14ac:dyDescent="0.25">
      <c r="A25" s="19">
        <v>3.2</v>
      </c>
      <c r="B25" s="20" t="s">
        <v>23</v>
      </c>
      <c r="C25" s="21">
        <v>4</v>
      </c>
      <c r="D25" s="21" t="s">
        <v>58</v>
      </c>
      <c r="E25" s="3"/>
      <c r="F25" s="33" t="s">
        <v>40</v>
      </c>
      <c r="G25" s="24">
        <f t="shared" si="4"/>
        <v>0</v>
      </c>
      <c r="H25" s="24"/>
      <c r="I25" s="25" t="s">
        <v>59</v>
      </c>
      <c r="J25" s="26" t="str">
        <f t="shared" si="5"/>
        <v xml:space="preserve">  </v>
      </c>
    </row>
    <row r="26" spans="1:14" ht="30" customHeight="1" x14ac:dyDescent="0.25">
      <c r="A26" s="19">
        <v>3.3</v>
      </c>
      <c r="B26" s="20" t="s">
        <v>34</v>
      </c>
      <c r="C26" s="21">
        <v>1</v>
      </c>
      <c r="D26" s="21" t="s">
        <v>58</v>
      </c>
      <c r="E26" s="3"/>
      <c r="F26" s="33" t="s">
        <v>36</v>
      </c>
      <c r="G26" s="24">
        <f t="shared" si="4"/>
        <v>0</v>
      </c>
      <c r="H26" s="24"/>
      <c r="I26" s="25" t="s">
        <v>59</v>
      </c>
      <c r="J26" s="26" t="str">
        <f t="shared" si="5"/>
        <v xml:space="preserve">  </v>
      </c>
    </row>
    <row r="27" spans="1:14" ht="30" customHeight="1" x14ac:dyDescent="0.25">
      <c r="A27" s="19">
        <v>3.4</v>
      </c>
      <c r="B27" s="20" t="s">
        <v>24</v>
      </c>
      <c r="C27" s="21">
        <v>4</v>
      </c>
      <c r="D27" s="21" t="s">
        <v>58</v>
      </c>
      <c r="E27" s="3"/>
      <c r="F27" s="33" t="s">
        <v>40</v>
      </c>
      <c r="G27" s="24">
        <f t="shared" si="4"/>
        <v>0</v>
      </c>
      <c r="H27" s="24"/>
      <c r="I27" s="25" t="s">
        <v>59</v>
      </c>
      <c r="J27" s="26" t="str">
        <f t="shared" si="5"/>
        <v xml:space="preserve">  </v>
      </c>
    </row>
    <row r="28" spans="1:14" ht="30" customHeight="1" x14ac:dyDescent="0.25">
      <c r="A28" s="19">
        <v>3.5</v>
      </c>
      <c r="B28" s="20" t="s">
        <v>26</v>
      </c>
      <c r="C28" s="21">
        <v>1</v>
      </c>
      <c r="D28" s="21" t="s">
        <v>58</v>
      </c>
      <c r="E28" s="3"/>
      <c r="F28" s="33" t="s">
        <v>36</v>
      </c>
      <c r="G28" s="24">
        <f t="shared" si="4"/>
        <v>0</v>
      </c>
      <c r="H28" s="24"/>
      <c r="I28" s="25" t="s">
        <v>59</v>
      </c>
      <c r="J28" s="26" t="str">
        <f t="shared" si="5"/>
        <v xml:space="preserve">  </v>
      </c>
    </row>
    <row r="29" spans="1:14" ht="30" customHeight="1" x14ac:dyDescent="0.25">
      <c r="A29" s="19">
        <v>3.6</v>
      </c>
      <c r="B29" s="20" t="s">
        <v>25</v>
      </c>
      <c r="C29" s="21">
        <v>4</v>
      </c>
      <c r="D29" s="21" t="s">
        <v>58</v>
      </c>
      <c r="E29" s="3"/>
      <c r="F29" s="33" t="s">
        <v>40</v>
      </c>
      <c r="G29" s="24">
        <f t="shared" si="4"/>
        <v>0</v>
      </c>
      <c r="H29" s="24"/>
      <c r="I29" s="25" t="s">
        <v>59</v>
      </c>
      <c r="J29" s="26" t="str">
        <f t="shared" si="5"/>
        <v xml:space="preserve">  </v>
      </c>
    </row>
    <row r="30" spans="1:14" s="12" customFormat="1" ht="30" customHeight="1" x14ac:dyDescent="0.25">
      <c r="A30" s="19"/>
      <c r="B30" s="27" t="s">
        <v>13</v>
      </c>
      <c r="C30" s="28"/>
      <c r="D30" s="28"/>
      <c r="E30" s="28"/>
      <c r="F30" s="63">
        <f>SUM(J24:J29)</f>
        <v>0</v>
      </c>
      <c r="G30" s="64"/>
      <c r="H30" s="64"/>
      <c r="I30" s="64"/>
      <c r="J30" s="65"/>
    </row>
    <row r="31" spans="1:14" s="12" customFormat="1" ht="30" customHeight="1" x14ac:dyDescent="0.25">
      <c r="A31" s="13">
        <v>4</v>
      </c>
      <c r="B31" s="34" t="s">
        <v>7</v>
      </c>
      <c r="C31" s="34"/>
      <c r="D31" s="34"/>
      <c r="E31" s="34"/>
      <c r="F31" s="36"/>
      <c r="G31" s="30"/>
      <c r="H31" s="30"/>
      <c r="I31" s="37"/>
      <c r="J31" s="32"/>
    </row>
    <row r="32" spans="1:14" ht="30" customHeight="1" x14ac:dyDescent="0.25">
      <c r="A32" s="19">
        <v>4.0999999999999996</v>
      </c>
      <c r="B32" s="22" t="s">
        <v>17</v>
      </c>
      <c r="C32" s="21">
        <v>1</v>
      </c>
      <c r="D32" s="21" t="s">
        <v>58</v>
      </c>
      <c r="E32" s="3"/>
      <c r="F32" s="33" t="s">
        <v>36</v>
      </c>
      <c r="G32" s="24">
        <f t="shared" ref="G32:G36" si="6">C32*E32</f>
        <v>0</v>
      </c>
      <c r="H32" s="24"/>
      <c r="I32" s="25" t="s">
        <v>59</v>
      </c>
      <c r="J32" s="26" t="str">
        <f t="shared" ref="J32:J36" si="7">IF(E32=0,"  ",G32)</f>
        <v xml:space="preserve">  </v>
      </c>
    </row>
    <row r="33" spans="1:14" ht="30" customHeight="1" x14ac:dyDescent="0.25">
      <c r="A33" s="19">
        <v>4.2</v>
      </c>
      <c r="B33" s="22" t="s">
        <v>18</v>
      </c>
      <c r="C33" s="21">
        <v>1</v>
      </c>
      <c r="D33" s="21" t="s">
        <v>58</v>
      </c>
      <c r="E33" s="3"/>
      <c r="F33" s="33" t="s">
        <v>36</v>
      </c>
      <c r="G33" s="24">
        <f t="shared" si="6"/>
        <v>0</v>
      </c>
      <c r="H33" s="24"/>
      <c r="I33" s="25" t="s">
        <v>59</v>
      </c>
      <c r="J33" s="26" t="str">
        <f t="shared" si="7"/>
        <v xml:space="preserve">  </v>
      </c>
    </row>
    <row r="34" spans="1:14" ht="30" customHeight="1" x14ac:dyDescent="0.25">
      <c r="A34" s="19">
        <v>4.3</v>
      </c>
      <c r="B34" s="22" t="s">
        <v>19</v>
      </c>
      <c r="C34" s="21">
        <v>1</v>
      </c>
      <c r="D34" s="21" t="s">
        <v>58</v>
      </c>
      <c r="E34" s="3"/>
      <c r="F34" s="33" t="s">
        <v>36</v>
      </c>
      <c r="G34" s="24">
        <f t="shared" si="6"/>
        <v>0</v>
      </c>
      <c r="H34" s="24"/>
      <c r="I34" s="25" t="s">
        <v>59</v>
      </c>
      <c r="J34" s="26" t="str">
        <f t="shared" si="7"/>
        <v xml:space="preserve">  </v>
      </c>
    </row>
    <row r="35" spans="1:14" ht="30" customHeight="1" x14ac:dyDescent="0.25">
      <c r="A35" s="19">
        <v>4.4000000000000004</v>
      </c>
      <c r="B35" s="22" t="s">
        <v>20</v>
      </c>
      <c r="C35" s="21">
        <v>1</v>
      </c>
      <c r="D35" s="21" t="s">
        <v>58</v>
      </c>
      <c r="E35" s="3"/>
      <c r="F35" s="33" t="s">
        <v>36</v>
      </c>
      <c r="G35" s="24">
        <f t="shared" si="6"/>
        <v>0</v>
      </c>
      <c r="H35" s="24"/>
      <c r="I35" s="25" t="s">
        <v>59</v>
      </c>
      <c r="J35" s="26" t="str">
        <f t="shared" si="7"/>
        <v xml:space="preserve">  </v>
      </c>
    </row>
    <row r="36" spans="1:14" ht="30" customHeight="1" x14ac:dyDescent="0.25">
      <c r="A36" s="19">
        <v>4.5</v>
      </c>
      <c r="B36" s="22" t="s">
        <v>48</v>
      </c>
      <c r="C36" s="21">
        <v>150</v>
      </c>
      <c r="D36" s="21" t="s">
        <v>58</v>
      </c>
      <c r="E36" s="3"/>
      <c r="F36" s="33" t="s">
        <v>40</v>
      </c>
      <c r="G36" s="24">
        <f t="shared" si="6"/>
        <v>0</v>
      </c>
      <c r="H36" s="24"/>
      <c r="I36" s="25" t="s">
        <v>59</v>
      </c>
      <c r="J36" s="26" t="str">
        <f t="shared" si="7"/>
        <v xml:space="preserve">  </v>
      </c>
    </row>
    <row r="37" spans="1:14" s="12" customFormat="1" ht="30" customHeight="1" x14ac:dyDescent="0.25">
      <c r="A37" s="19"/>
      <c r="B37" s="27" t="s">
        <v>14</v>
      </c>
      <c r="C37" s="28"/>
      <c r="D37" s="28"/>
      <c r="E37" s="28"/>
      <c r="F37" s="63">
        <f>SUM(J32:J36)</f>
        <v>0</v>
      </c>
      <c r="G37" s="64"/>
      <c r="H37" s="64"/>
      <c r="I37" s="64"/>
      <c r="J37" s="65"/>
    </row>
    <row r="38" spans="1:14" s="12" customFormat="1" ht="30" customHeight="1" x14ac:dyDescent="0.25">
      <c r="A38" s="13">
        <v>5</v>
      </c>
      <c r="B38" s="14" t="s">
        <v>8</v>
      </c>
      <c r="C38" s="14"/>
      <c r="D38" s="14"/>
      <c r="E38" s="14"/>
      <c r="F38" s="36"/>
      <c r="G38" s="30"/>
      <c r="H38" s="30"/>
      <c r="I38" s="37"/>
      <c r="J38" s="32"/>
    </row>
    <row r="39" spans="1:14" ht="30" customHeight="1" x14ac:dyDescent="0.25">
      <c r="A39" s="19">
        <v>5.0999999999999996</v>
      </c>
      <c r="B39" s="22" t="s">
        <v>21</v>
      </c>
      <c r="C39" s="21">
        <v>1</v>
      </c>
      <c r="D39" s="21" t="s">
        <v>58</v>
      </c>
      <c r="E39" s="3"/>
      <c r="F39" s="33" t="s">
        <v>36</v>
      </c>
      <c r="G39" s="24">
        <f t="shared" ref="G39:G40" si="8">C39*E39</f>
        <v>0</v>
      </c>
      <c r="H39" s="24"/>
      <c r="I39" s="25" t="s">
        <v>59</v>
      </c>
      <c r="J39" s="26" t="str">
        <f t="shared" ref="J39:J40" si="9">IF(E39=0,"  ",G39)</f>
        <v xml:space="preserve">  </v>
      </c>
    </row>
    <row r="40" spans="1:14" ht="30" customHeight="1" x14ac:dyDescent="0.25">
      <c r="A40" s="19">
        <v>5.2</v>
      </c>
      <c r="B40" s="22" t="s">
        <v>49</v>
      </c>
      <c r="C40" s="21">
        <v>1500</v>
      </c>
      <c r="D40" s="21" t="s">
        <v>58</v>
      </c>
      <c r="E40" s="3"/>
      <c r="F40" s="33" t="s">
        <v>40</v>
      </c>
      <c r="G40" s="24">
        <f t="shared" si="8"/>
        <v>0</v>
      </c>
      <c r="H40" s="24"/>
      <c r="I40" s="25" t="s">
        <v>59</v>
      </c>
      <c r="J40" s="26" t="str">
        <f t="shared" si="9"/>
        <v xml:space="preserve">  </v>
      </c>
    </row>
    <row r="41" spans="1:14" s="12" customFormat="1" ht="30" customHeight="1" x14ac:dyDescent="0.25">
      <c r="A41" s="19"/>
      <c r="B41" s="38" t="s">
        <v>15</v>
      </c>
      <c r="C41" s="39"/>
      <c r="D41" s="39"/>
      <c r="E41" s="39"/>
      <c r="F41" s="63">
        <f>SUM(J39:J40)</f>
        <v>0</v>
      </c>
      <c r="G41" s="64"/>
      <c r="H41" s="64"/>
      <c r="I41" s="64"/>
      <c r="J41" s="65"/>
    </row>
    <row r="42" spans="1:14" s="12" customFormat="1" ht="30" customHeight="1" x14ac:dyDescent="0.25">
      <c r="A42" s="13">
        <v>6</v>
      </c>
      <c r="B42" s="14" t="s">
        <v>9</v>
      </c>
      <c r="C42" s="14"/>
      <c r="D42" s="14"/>
      <c r="E42" s="14"/>
      <c r="F42" s="36"/>
      <c r="G42" s="30"/>
      <c r="H42" s="30"/>
      <c r="I42" s="37"/>
      <c r="J42" s="32"/>
      <c r="M42" s="12">
        <v>3</v>
      </c>
      <c r="N42" s="12" t="s">
        <v>50</v>
      </c>
    </row>
    <row r="43" spans="1:14" ht="30" customHeight="1" x14ac:dyDescent="0.25">
      <c r="A43" s="19">
        <v>6.1</v>
      </c>
      <c r="B43" s="22" t="s">
        <v>41</v>
      </c>
      <c r="C43" s="21">
        <v>32</v>
      </c>
      <c r="D43" s="21" t="s">
        <v>58</v>
      </c>
      <c r="E43" s="3"/>
      <c r="F43" s="33" t="s">
        <v>40</v>
      </c>
      <c r="G43" s="24">
        <f t="shared" ref="G43:G46" si="10">C43*E43</f>
        <v>0</v>
      </c>
      <c r="H43" s="24"/>
      <c r="I43" s="25" t="s">
        <v>59</v>
      </c>
      <c r="J43" s="26" t="str">
        <f t="shared" ref="J43:J46" si="11">IF(E43=0,"  ",G43)</f>
        <v xml:space="preserve">  </v>
      </c>
    </row>
    <row r="44" spans="1:14" ht="30" customHeight="1" x14ac:dyDescent="0.25">
      <c r="A44" s="19">
        <v>6.2</v>
      </c>
      <c r="B44" s="22" t="s">
        <v>46</v>
      </c>
      <c r="C44" s="21">
        <v>1</v>
      </c>
      <c r="D44" s="21" t="s">
        <v>58</v>
      </c>
      <c r="E44" s="3"/>
      <c r="F44" s="33" t="s">
        <v>36</v>
      </c>
      <c r="G44" s="24">
        <f t="shared" si="10"/>
        <v>0</v>
      </c>
      <c r="H44" s="24"/>
      <c r="I44" s="25" t="s">
        <v>59</v>
      </c>
      <c r="J44" s="26" t="str">
        <f t="shared" si="11"/>
        <v xml:space="preserve">  </v>
      </c>
    </row>
    <row r="45" spans="1:14" ht="30" customHeight="1" x14ac:dyDescent="0.25">
      <c r="A45" s="19">
        <v>6.3</v>
      </c>
      <c r="B45" s="40" t="s">
        <v>22</v>
      </c>
      <c r="C45" s="41">
        <v>1</v>
      </c>
      <c r="D45" s="41" t="s">
        <v>58</v>
      </c>
      <c r="E45" s="3"/>
      <c r="F45" s="33" t="s">
        <v>36</v>
      </c>
      <c r="G45" s="24">
        <f t="shared" si="10"/>
        <v>0</v>
      </c>
      <c r="H45" s="24"/>
      <c r="I45" s="25" t="s">
        <v>59</v>
      </c>
      <c r="J45" s="26" t="str">
        <f t="shared" si="11"/>
        <v xml:space="preserve">  </v>
      </c>
    </row>
    <row r="46" spans="1:14" ht="30" customHeight="1" x14ac:dyDescent="0.25">
      <c r="A46" s="19">
        <v>6.4</v>
      </c>
      <c r="B46" s="40" t="s">
        <v>27</v>
      </c>
      <c r="C46" s="41">
        <v>1</v>
      </c>
      <c r="D46" s="41" t="s">
        <v>58</v>
      </c>
      <c r="E46" s="3"/>
      <c r="F46" s="33" t="s">
        <v>36</v>
      </c>
      <c r="G46" s="24">
        <f t="shared" si="10"/>
        <v>0</v>
      </c>
      <c r="H46" s="24"/>
      <c r="I46" s="25" t="s">
        <v>59</v>
      </c>
      <c r="J46" s="26" t="str">
        <f t="shared" si="11"/>
        <v xml:space="preserve">  </v>
      </c>
    </row>
    <row r="47" spans="1:14" s="12" customFormat="1" ht="30" customHeight="1" x14ac:dyDescent="0.25">
      <c r="A47" s="19"/>
      <c r="B47" s="27" t="s">
        <v>16</v>
      </c>
      <c r="C47" s="28"/>
      <c r="D47" s="28"/>
      <c r="E47" s="28"/>
      <c r="F47" s="63">
        <f>SUM(J43:J46)</f>
        <v>0</v>
      </c>
      <c r="G47" s="64"/>
      <c r="H47" s="64"/>
      <c r="I47" s="64"/>
      <c r="J47" s="65"/>
    </row>
    <row r="48" spans="1:14" s="12" customFormat="1" ht="30" customHeight="1" x14ac:dyDescent="0.25">
      <c r="A48" s="19"/>
      <c r="B48" s="42"/>
      <c r="C48" s="42"/>
      <c r="D48" s="42"/>
      <c r="E48" s="42"/>
      <c r="F48" s="33"/>
      <c r="G48" s="43"/>
      <c r="H48" s="43"/>
      <c r="I48" s="25"/>
      <c r="J48" s="26" t="str">
        <f t="shared" ref="J48:J49" si="12">IF(E48=0,"  ",G48)</f>
        <v xml:space="preserve">  </v>
      </c>
    </row>
    <row r="49" spans="1:10" ht="30" customHeight="1" x14ac:dyDescent="0.25">
      <c r="A49" s="13">
        <v>7</v>
      </c>
      <c r="B49" s="22" t="s">
        <v>44</v>
      </c>
      <c r="C49" s="21">
        <v>1</v>
      </c>
      <c r="D49" s="21" t="s">
        <v>58</v>
      </c>
      <c r="E49" s="3"/>
      <c r="F49" s="33" t="s">
        <v>36</v>
      </c>
      <c r="G49" s="24">
        <f>C49*E49</f>
        <v>0</v>
      </c>
      <c r="H49" s="24"/>
      <c r="I49" s="25" t="s">
        <v>59</v>
      </c>
      <c r="J49" s="26" t="str">
        <f t="shared" si="12"/>
        <v xml:space="preserve">  </v>
      </c>
    </row>
    <row r="50" spans="1:10" s="12" customFormat="1" ht="30" customHeight="1" thickBot="1" x14ac:dyDescent="0.3">
      <c r="A50" s="44"/>
      <c r="B50" s="45"/>
      <c r="C50" s="46"/>
      <c r="D50" s="46"/>
      <c r="E50" s="46"/>
      <c r="F50" s="47"/>
      <c r="G50" s="48"/>
      <c r="H50" s="48"/>
      <c r="I50" s="49"/>
      <c r="J50" s="50"/>
    </row>
    <row r="51" spans="1:10" ht="30" customHeight="1" thickBot="1" x14ac:dyDescent="0.3">
      <c r="A51" s="51"/>
      <c r="B51" s="52" t="s">
        <v>4</v>
      </c>
      <c r="C51" s="53"/>
      <c r="D51" s="54"/>
      <c r="E51" s="54"/>
      <c r="F51" s="60">
        <f>SUM(F11,F22,F30,F37,F41,F47,J49)</f>
        <v>0</v>
      </c>
      <c r="G51" s="61"/>
      <c r="H51" s="61"/>
      <c r="I51" s="61"/>
      <c r="J51" s="62"/>
    </row>
    <row r="52" spans="1:10" s="78" customFormat="1" ht="15" customHeight="1" x14ac:dyDescent="0.25">
      <c r="A52" s="75"/>
      <c r="B52" s="76"/>
      <c r="C52" s="76"/>
      <c r="D52" s="76"/>
      <c r="E52" s="76"/>
      <c r="F52" s="77"/>
      <c r="G52" s="75"/>
      <c r="H52" s="75"/>
      <c r="I52" s="75"/>
      <c r="J52" s="75"/>
    </row>
    <row r="53" spans="1:10" ht="20.25" customHeight="1" x14ac:dyDescent="0.25">
      <c r="A53" s="56"/>
      <c r="B53" s="56"/>
      <c r="C53" s="56"/>
      <c r="D53" s="56"/>
      <c r="E53" s="56"/>
      <c r="F53" s="56"/>
    </row>
    <row r="54" spans="1:10" ht="20.25" customHeight="1" x14ac:dyDescent="0.25">
      <c r="A54" s="57" t="s">
        <v>60</v>
      </c>
      <c r="B54" s="57"/>
      <c r="C54" s="57"/>
      <c r="D54" s="57"/>
      <c r="E54" s="57"/>
      <c r="F54" s="57"/>
    </row>
    <row r="55" spans="1:10" ht="20.25" customHeight="1" x14ac:dyDescent="0.25">
      <c r="A55" s="55"/>
      <c r="B55" s="55"/>
      <c r="C55" s="55"/>
      <c r="D55" s="55"/>
      <c r="E55" s="55"/>
      <c r="F55" s="55"/>
    </row>
    <row r="56" spans="1:10" ht="20.25" customHeight="1" x14ac:dyDescent="0.25">
      <c r="A56" s="57" t="s">
        <v>61</v>
      </c>
      <c r="B56" s="57"/>
      <c r="C56" s="57"/>
      <c r="D56" s="57"/>
      <c r="E56" s="57"/>
      <c r="F56" s="57"/>
    </row>
    <row r="57" spans="1:10" ht="20.25" customHeight="1" x14ac:dyDescent="0.25">
      <c r="A57" s="55"/>
      <c r="B57" s="55"/>
      <c r="C57" s="55"/>
      <c r="D57" s="55"/>
      <c r="E57" s="55"/>
      <c r="F57" s="55"/>
    </row>
    <row r="58" spans="1:10" ht="20.25" customHeight="1" x14ac:dyDescent="0.25">
      <c r="A58" s="57" t="s">
        <v>62</v>
      </c>
      <c r="B58" s="57"/>
      <c r="C58" s="57"/>
      <c r="D58" s="57"/>
      <c r="E58" s="57"/>
      <c r="F58" s="57"/>
    </row>
    <row r="59" spans="1:10" ht="20.25" customHeight="1" x14ac:dyDescent="0.25">
      <c r="A59" s="55"/>
      <c r="B59" s="55"/>
      <c r="C59" s="55"/>
      <c r="D59" s="55"/>
      <c r="E59" s="55"/>
      <c r="F59" s="55"/>
    </row>
    <row r="60" spans="1:10" ht="30.75" customHeight="1" x14ac:dyDescent="0.25">
      <c r="A60" s="57" t="s">
        <v>63</v>
      </c>
      <c r="B60" s="57"/>
      <c r="C60" s="57"/>
      <c r="D60" s="57"/>
      <c r="E60" s="57"/>
      <c r="F60" s="57"/>
    </row>
    <row r="61" spans="1:10" ht="36.75" customHeight="1" x14ac:dyDescent="0.25">
      <c r="A61" s="70" t="s">
        <v>64</v>
      </c>
      <c r="B61" s="70"/>
      <c r="C61" s="70"/>
      <c r="D61" s="70"/>
      <c r="E61" s="70"/>
      <c r="F61" s="70"/>
    </row>
    <row r="62" spans="1:10" ht="52.5" customHeight="1" x14ac:dyDescent="0.25">
      <c r="A62" s="70" t="s">
        <v>65</v>
      </c>
      <c r="B62" s="70"/>
      <c r="C62" s="70"/>
      <c r="D62" s="70"/>
      <c r="E62" s="70"/>
      <c r="F62" s="70"/>
    </row>
    <row r="63" spans="1:10" ht="20.25" customHeight="1" x14ac:dyDescent="0.25">
      <c r="A63" s="69" t="s">
        <v>66</v>
      </c>
      <c r="B63" s="69"/>
      <c r="C63" s="69"/>
      <c r="D63" s="69"/>
      <c r="E63" s="69"/>
      <c r="F63" s="69"/>
      <c r="G63" s="74"/>
      <c r="H63" s="74"/>
      <c r="I63" s="74"/>
      <c r="J63" s="74"/>
    </row>
    <row r="64" spans="1:10" ht="20.25" customHeight="1" x14ac:dyDescent="0.25">
      <c r="A64" s="57"/>
      <c r="B64" s="57"/>
      <c r="C64" s="57"/>
      <c r="D64" s="57"/>
      <c r="E64" s="57"/>
      <c r="F64" s="57"/>
    </row>
    <row r="65" spans="1:10" ht="20.25" customHeight="1" x14ac:dyDescent="0.25">
      <c r="A65" s="69" t="s">
        <v>67</v>
      </c>
      <c r="B65" s="69"/>
      <c r="C65" s="69"/>
      <c r="D65" s="69"/>
      <c r="E65" s="69"/>
      <c r="F65" s="69"/>
      <c r="G65" s="74"/>
      <c r="H65" s="74"/>
      <c r="I65" s="74"/>
      <c r="J65" s="74"/>
    </row>
    <row r="66" spans="1:10" ht="20.25" customHeight="1" x14ac:dyDescent="0.25">
      <c r="A66" s="69" t="s">
        <v>68</v>
      </c>
      <c r="B66" s="69"/>
      <c r="C66" s="69"/>
      <c r="D66" s="69"/>
      <c r="E66" s="69"/>
      <c r="F66" s="69"/>
      <c r="G66" s="73"/>
      <c r="H66" s="73"/>
      <c r="I66" s="73"/>
      <c r="J66" s="73"/>
    </row>
    <row r="67" spans="1:10" ht="20.25" customHeight="1" x14ac:dyDescent="0.25">
      <c r="A67" s="69" t="s">
        <v>69</v>
      </c>
      <c r="B67" s="69"/>
      <c r="C67" s="69"/>
      <c r="D67" s="69"/>
      <c r="E67" s="69"/>
      <c r="F67" s="69"/>
      <c r="G67" s="73"/>
      <c r="H67" s="73"/>
      <c r="I67" s="73"/>
      <c r="J67" s="73"/>
    </row>
    <row r="68" spans="1:10" ht="20.25" customHeight="1" x14ac:dyDescent="0.25">
      <c r="A68" s="72" t="s">
        <v>70</v>
      </c>
      <c r="B68" s="72"/>
      <c r="C68" s="72"/>
      <c r="D68" s="72"/>
      <c r="E68" s="72"/>
      <c r="F68" s="72"/>
    </row>
    <row r="69" spans="1:10" ht="20.25" customHeight="1" x14ac:dyDescent="0.25">
      <c r="A69" s="71" t="s">
        <v>71</v>
      </c>
      <c r="B69" s="71"/>
      <c r="C69" s="71"/>
      <c r="D69" s="71"/>
      <c r="E69" s="71"/>
      <c r="F69" s="71"/>
    </row>
    <row r="70" spans="1:10" ht="20.25" customHeight="1" x14ac:dyDescent="0.25">
      <c r="A70" s="71" t="s">
        <v>72</v>
      </c>
      <c r="B70" s="71"/>
      <c r="C70" s="71"/>
      <c r="D70" s="71"/>
      <c r="E70" s="71"/>
      <c r="F70" s="71"/>
    </row>
    <row r="71" spans="1:10" ht="20.25" customHeight="1" x14ac:dyDescent="0.25">
      <c r="A71" s="71" t="s">
        <v>73</v>
      </c>
      <c r="B71" s="71"/>
      <c r="C71" s="71"/>
      <c r="D71" s="71"/>
      <c r="E71" s="71"/>
      <c r="F71" s="71"/>
    </row>
  </sheetData>
  <sheetProtection algorithmName="SHA-512" hashValue="SZxN7tPERVMzl3JJflDSL/0JKtR4hfee+Wv3MN3PHKeuIAhXD1eOlGKz+kvrOpErBa1vcSXZv/h1NYjUC5O29w==" saltValue="Lp9LukHAltco3TW8LC5sOQ==" spinCount="100000" sheet="1" objects="1" scenarios="1" selectLockedCells="1"/>
  <mergeCells count="32">
    <mergeCell ref="G66:J66"/>
    <mergeCell ref="G67:J67"/>
    <mergeCell ref="G63:J63"/>
    <mergeCell ref="G65:J65"/>
    <mergeCell ref="A71:F71"/>
    <mergeCell ref="A66:F66"/>
    <mergeCell ref="A67:F67"/>
    <mergeCell ref="A68:F68"/>
    <mergeCell ref="A69:F69"/>
    <mergeCell ref="A70:F70"/>
    <mergeCell ref="A63:F63"/>
    <mergeCell ref="A64:F64"/>
    <mergeCell ref="A65:F65"/>
    <mergeCell ref="A56:F56"/>
    <mergeCell ref="A58:F58"/>
    <mergeCell ref="A60:F60"/>
    <mergeCell ref="A61:F61"/>
    <mergeCell ref="A62:F62"/>
    <mergeCell ref="A53:F53"/>
    <mergeCell ref="A54:F54"/>
    <mergeCell ref="A1:J1"/>
    <mergeCell ref="A2:J2"/>
    <mergeCell ref="A3:J3"/>
    <mergeCell ref="A4:J4"/>
    <mergeCell ref="A5:J5"/>
    <mergeCell ref="F51:J51"/>
    <mergeCell ref="F22:J22"/>
    <mergeCell ref="F11:J11"/>
    <mergeCell ref="F30:J30"/>
    <mergeCell ref="F37:J37"/>
    <mergeCell ref="F41:J41"/>
    <mergeCell ref="F47:J47"/>
  </mergeCells>
  <printOptions horizontalCentered="1"/>
  <pageMargins left="0" right="0" top="0.25" bottom="0.5" header="0.3" footer="0.3"/>
  <pageSetup scale="69" fitToHeight="5" orientation="portrait" r:id="rId1"/>
  <headerFoot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Exhibit D-Proposal Form</vt:lpstr>
      <vt:lpstr>'Exhibit D-Proposal Form'!Print_Area</vt:lpstr>
      <vt:lpstr>'Exhibit D-Proposal Form'!Print_Titles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2021-06-02T16:02:03Z</dcterms:modified>
</cp:coreProperties>
</file>