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L:\Divisions\DMF-Purchasing\Contracts\FY22\22-DES-ITB-503 Columbia Pike Retaining Wall\ITB Folder Structure\NCW\"/>
    </mc:Choice>
  </mc:AlternateContent>
  <xr:revisionPtr revIDLastSave="0" documentId="8_{7959B440-615A-4256-A971-2AA61377D0A0}" xr6:coauthVersionLast="46" xr6:coauthVersionMax="46" xr10:uidLastSave="{00000000-0000-0000-0000-000000000000}"/>
  <bookViews>
    <workbookView xWindow="-110" yWindow="-110" windowWidth="22780" windowHeight="14660" xr2:uid="{D7A189FA-E14C-469F-9608-0B7D8B21C25B}"/>
  </bookViews>
  <sheets>
    <sheet name="Unit_Price_Tab" sheetId="1" r:id="rId1"/>
  </sheets>
  <externalReferences>
    <externalReference r:id="rId2"/>
    <externalReference r:id="rId3"/>
    <externalReference r:id="rId4"/>
  </externalReferences>
  <definedNames>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xlnm.Print_Area" localSheetId="0">Unit_Price_Tab!$A$1:$F$91</definedName>
    <definedName name="Print_Area_Formula">OFFSET(#REF!,0,0,COUNTA(#REF!),COUNTA(#REF!))</definedName>
    <definedName name="_xlnm.Print_Titles" localSheetId="0">Unit_Price_Tab!$1:$4</definedName>
    <definedName name="projectLevels">[2]Project_Levels!$A$2:$A$4</definedName>
    <definedName name="Spanner_Auto_File">"alse"</definedName>
    <definedName name="UnitPrice" localSheetId="0">[3]!BidTabs[[Master Item Number]:[Unit]]</definedName>
    <definedName name="UnitPrice">[3]!BidTabs[[Master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8" i="1" l="1"/>
</calcChain>
</file>

<file path=xl/sharedStrings.xml><?xml version="1.0" encoding="utf-8"?>
<sst xmlns="http://schemas.openxmlformats.org/spreadsheetml/2006/main" count="98" uniqueCount="56">
  <si>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</si>
  <si>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C2</t>
  </si>
  <si>
    <t>CONCRETE WORK</t>
  </si>
  <si>
    <t>MASTER ITEM #</t>
  </si>
  <si>
    <t>DESCRIPTION</t>
  </si>
  <si>
    <t>QTY</t>
  </si>
  <si>
    <t>UNIT</t>
  </si>
  <si>
    <t>UNIT PRICE</t>
  </si>
  <si>
    <t>TOTAL</t>
  </si>
  <si>
    <t>03100-C2-SP003</t>
  </si>
  <si>
    <t>Concrete Class T3 (VDOT Item 69036)</t>
  </si>
  <si>
    <t>CY</t>
  </si>
  <si>
    <t>SUBTOTAL</t>
  </si>
  <si>
    <t>C11</t>
  </si>
  <si>
    <t>LANDSCAPE AND HARDSCAPE RESTORATION WORK</t>
  </si>
  <si>
    <t>UNIT
PRICE</t>
  </si>
  <si>
    <t>02801-C11-00050</t>
  </si>
  <si>
    <t>Seed, Mixture of 85% Tall Fescue/Bluegrass and 15% Annual Rye</t>
  </si>
  <si>
    <t>SY</t>
  </si>
  <si>
    <t>02800-C11-00500</t>
  </si>
  <si>
    <t>Tree/Stump Removal - Class A. Remove and Dispose, Up to 6" DBH to 12" DBH (Diameter at Breast Height)</t>
  </si>
  <si>
    <t>EA</t>
  </si>
  <si>
    <t>02800-C11-00501</t>
  </si>
  <si>
    <t>Tree/Stump Removal - Class B. Remove and Dispose, over 12" DBH to 18" DBH (Diameter at Breast Height)</t>
  </si>
  <si>
    <t>02800-C11-00502</t>
  </si>
  <si>
    <t>Tree/Stump Removal - Class C. Remove and Dispose, over 18" DBH to 24" DBH (Diameter at Breast Height)</t>
  </si>
  <si>
    <t>02800-C11-00503</t>
  </si>
  <si>
    <t>Tree/Stump Removal - Class D. Remove and Dispose, over 24" DBH to 30" DBH (Diameter at Breast Height)</t>
  </si>
  <si>
    <t>03100-C11-SP002</t>
  </si>
  <si>
    <t>Furnish and Install Complete Concrete Retaining wall including but not limited to excavation (all depths), aggregate material, porous backfill, geotextile fabric, drain pipes, water stop, and weep holes as per details showns on sheet 007</t>
  </si>
  <si>
    <t>02800-C11-SP004</t>
  </si>
  <si>
    <t>Architectural Treatment (VDOT Item 65004) (Per detail on sheet 007 or approved equal)</t>
  </si>
  <si>
    <t>02800-C11-SP005</t>
  </si>
  <si>
    <t>HR-1 Type II Pedestrian Railing (VDOT Item 25003)</t>
  </si>
  <si>
    <t>LF</t>
  </si>
  <si>
    <t>C13</t>
  </si>
  <si>
    <t>EROSION AND SEDIMENT CONTROL WORK</t>
  </si>
  <si>
    <t>01500-C13-10000</t>
  </si>
  <si>
    <t>Temporary Erosion and Sediment Controls</t>
  </si>
  <si>
    <t>LS</t>
  </si>
  <si>
    <t>C19</t>
  </si>
  <si>
    <t>RETAINING WALL</t>
  </si>
  <si>
    <t>XXXXX-C19-XXXXX</t>
  </si>
  <si>
    <t>Furnish and Install Complete Concrete Retaining wall including but not limited to aggregate material, porous backfill, geotextile fabric, drain pipes, water stop, and weep holes as per details showns on sheet 007</t>
  </si>
  <si>
    <t xml:space="preserve"> CONTRACT TOTAL (EXCLUDING PERCENTAGE ITEMS)</t>
  </si>
  <si>
    <t>PCT</t>
  </si>
  <si>
    <t>01000-C16-00010</t>
  </si>
  <si>
    <t>Maintenance of Traffic (MOT)</t>
  </si>
  <si>
    <t>NA</t>
  </si>
  <si>
    <t>%</t>
  </si>
  <si>
    <t>01000-C16-00030</t>
  </si>
  <si>
    <t>Mobilization and De-Mobilization</t>
  </si>
  <si>
    <t>01500-SA-00200</t>
  </si>
  <si>
    <t>SWPPP Administration</t>
  </si>
  <si>
    <t>PERCENTAGE LINE ITEMS SUBTOTAL</t>
  </si>
  <si>
    <t>PROJECT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</si>
</sst>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7" fillId="0" borderId="0"/>
  </cellStyleXfs>
  <cellXfs count="53">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64" fontId="0" fillId="0" borderId="0" xfId="0" applyNumberFormat="1"/>
    <xf numFmtId="0" fontId="2" fillId="2" borderId="1" xfId="0" applyFont="1" applyFill="1" applyBorder="1" applyAlignment="1">
      <alignment wrapText="1"/>
    </xf>
    <xf numFmtId="0" fontId="2" fillId="2" borderId="1" xfId="0" applyFont="1" applyFill="1" applyBorder="1"/>
    <xf numFmtId="164" fontId="2" fillId="2" borderId="1" xfId="0" applyNumberFormat="1" applyFont="1" applyFill="1" applyBorder="1"/>
    <xf numFmtId="0" fontId="2" fillId="0" borderId="0" xfId="0" applyFont="1"/>
    <xf numFmtId="0" fontId="2" fillId="0" borderId="0" xfId="0" applyFont="1" applyAlignment="1">
      <alignment wrapText="1"/>
    </xf>
    <xf numFmtId="0" fontId="2" fillId="2" borderId="2" xfId="0" applyFont="1" applyFill="1" applyBorder="1" applyAlignment="1">
      <alignment wrapText="1"/>
    </xf>
    <xf numFmtId="0" fontId="2" fillId="2" borderId="2" xfId="0" applyFont="1" applyFill="1" applyBorder="1"/>
    <xf numFmtId="164" fontId="2" fillId="2" borderId="2" xfId="0" applyNumberFormat="1" applyFont="1" applyFill="1" applyBorder="1"/>
    <xf numFmtId="0" fontId="6" fillId="0" borderId="1" xfId="0" applyFont="1" applyBorder="1"/>
    <xf numFmtId="0" fontId="0" fillId="0" borderId="1" xfId="0" applyBorder="1" applyAlignment="1">
      <alignment wrapText="1"/>
    </xf>
    <xf numFmtId="0" fontId="0" fillId="3" borderId="1" xfId="0" applyFill="1" applyBorder="1"/>
    <xf numFmtId="0" fontId="0" fillId="0" borderId="1" xfId="0" applyBorder="1"/>
    <xf numFmtId="164" fontId="0" fillId="0" borderId="1" xfId="0" applyNumberFormat="1" applyBorder="1"/>
    <xf numFmtId="0" fontId="0" fillId="0" borderId="3" xfId="0" applyBorder="1"/>
    <xf numFmtId="0" fontId="0" fillId="0" borderId="3" xfId="0" applyBorder="1" applyAlignment="1">
      <alignment wrapText="1"/>
    </xf>
    <xf numFmtId="0" fontId="0" fillId="3" borderId="3" xfId="0" applyFill="1" applyBorder="1"/>
    <xf numFmtId="0" fontId="2" fillId="0" borderId="3" xfId="0" applyFont="1" applyBorder="1"/>
    <xf numFmtId="164" fontId="2" fillId="0" borderId="3" xfId="0" applyNumberFormat="1" applyFont="1" applyBorder="1"/>
    <xf numFmtId="0" fontId="6" fillId="0" borderId="2" xfId="0" applyFont="1" applyBorder="1"/>
    <xf numFmtId="0" fontId="0" fillId="0" borderId="2" xfId="0" applyBorder="1" applyAlignment="1">
      <alignment wrapText="1"/>
    </xf>
    <xf numFmtId="0" fontId="0" fillId="3" borderId="2" xfId="0" applyFill="1" applyBorder="1"/>
    <xf numFmtId="0" fontId="0" fillId="0" borderId="2" xfId="0" applyBorder="1"/>
    <xf numFmtId="164" fontId="0" fillId="0" borderId="2" xfId="0" applyNumberFormat="1" applyBorder="1"/>
    <xf numFmtId="164" fontId="2" fillId="0" borderId="0" xfId="0" applyNumberFormat="1" applyFont="1"/>
    <xf numFmtId="0" fontId="0" fillId="0" borderId="1" xfId="0" applyBorder="1" applyAlignment="1">
      <alignment horizontal="left" wrapText="1"/>
    </xf>
    <xf numFmtId="0" fontId="2" fillId="0" borderId="1" xfId="0" applyFont="1" applyBorder="1"/>
    <xf numFmtId="164" fontId="2" fillId="0" borderId="1" xfId="0" applyNumberFormat="1" applyFont="1" applyBorder="1"/>
    <xf numFmtId="0" fontId="0" fillId="0" borderId="4" xfId="0" applyBorder="1"/>
    <xf numFmtId="0" fontId="0" fillId="0" borderId="4" xfId="0" applyBorder="1" applyAlignment="1">
      <alignment wrapText="1"/>
    </xf>
    <xf numFmtId="7" fontId="8" fillId="0" borderId="4" xfId="2" applyNumberFormat="1" applyFont="1" applyBorder="1" applyAlignment="1">
      <alignment horizontal="right" vertical="center"/>
    </xf>
    <xf numFmtId="7" fontId="8" fillId="0" borderId="5" xfId="2" applyNumberFormat="1" applyFont="1" applyBorder="1" applyAlignment="1">
      <alignment vertical="center"/>
    </xf>
    <xf numFmtId="7" fontId="8" fillId="0" borderId="0" xfId="2" applyNumberFormat="1" applyFont="1" applyAlignment="1">
      <alignment horizontal="right" vertical="center"/>
    </xf>
    <xf numFmtId="7" fontId="8" fillId="0" borderId="0" xfId="2" applyNumberFormat="1" applyFont="1" applyAlignment="1">
      <alignment vertical="center"/>
    </xf>
    <xf numFmtId="9" fontId="0" fillId="0" borderId="2" xfId="1" applyFont="1" applyBorder="1"/>
    <xf numFmtId="164" fontId="2" fillId="0" borderId="2" xfId="0" applyNumberFormat="1" applyFont="1" applyBorder="1"/>
    <xf numFmtId="0" fontId="0" fillId="0" borderId="6" xfId="0" applyBorder="1"/>
    <xf numFmtId="0" fontId="0" fillId="0" borderId="6" xfId="0" applyBorder="1" applyAlignment="1">
      <alignment wrapText="1"/>
    </xf>
    <xf numFmtId="0" fontId="8" fillId="0" borderId="6" xfId="0" applyFont="1" applyBorder="1" applyAlignment="1">
      <alignment horizontal="right"/>
    </xf>
    <xf numFmtId="164" fontId="8" fillId="0" borderId="6" xfId="0" applyNumberFormat="1" applyFont="1" applyBorder="1"/>
    <xf numFmtId="0" fontId="4" fillId="0" borderId="0" xfId="2" applyFont="1" applyAlignment="1">
      <alignment vertical="center" wrapText="1"/>
    </xf>
    <xf numFmtId="0" fontId="9" fillId="0" borderId="0" xfId="2" applyFont="1" applyAlignment="1" applyProtection="1">
      <alignment vertical="center"/>
      <protection locked="0"/>
    </xf>
    <xf numFmtId="0" fontId="9" fillId="0" borderId="0" xfId="2" applyFont="1" applyAlignment="1">
      <alignment vertical="center"/>
    </xf>
    <xf numFmtId="0" fontId="8" fillId="0" borderId="0" xfId="2" applyFont="1" applyAlignment="1">
      <alignment horizontal="right" vertical="center"/>
    </xf>
    <xf numFmtId="14" fontId="4" fillId="0" borderId="0" xfId="0" applyNumberFormat="1" applyFont="1" applyAlignment="1" applyProtection="1">
      <alignment horizontal="left" vertical="center"/>
      <protection locked="0"/>
    </xf>
    <xf numFmtId="7" fontId="10" fillId="0" borderId="1" xfId="2" applyNumberFormat="1" applyFont="1" applyBorder="1" applyAlignment="1">
      <alignment vertical="center"/>
    </xf>
    <xf numFmtId="0" fontId="0" fillId="3" borderId="0" xfId="0" applyFill="1"/>
    <xf numFmtId="0" fontId="0" fillId="0" borderId="1" xfId="0"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center"/>
    </xf>
  </cellXfs>
  <cellStyles count="3">
    <cellStyle name="Normal" xfId="0" builtinId="0"/>
    <cellStyle name="Normal 2" xfId="2" xr:uid="{F3F4D074-A8C3-4C9C-A475-B60D95BB3453}"/>
    <cellStyle name="Percent" xfId="1" builtinId="5"/>
  </cellStyles>
  <dxfs count="15">
    <dxf>
      <fill>
        <patternFill>
          <bgColor rgb="FFCCFFCC"/>
        </patternFill>
      </fill>
    </dxf>
    <dxf>
      <fill>
        <patternFill>
          <bgColor theme="5" tint="0.39994506668294322"/>
        </patternFill>
      </fill>
    </dxf>
    <dxf>
      <font>
        <color rgb="FFFF0000"/>
      </font>
    </dxf>
    <dxf>
      <font>
        <color rgb="FFFF0000"/>
      </font>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Complete_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rlingtonva-my.sharepoint.com/personal/cbalallo_arlingtonva_us/Documents/D07S%20-%20Columbia%20Pike%20Retaining%20Wall%20ITB%20Documents/D07S%20Columbia%20Pike%20Retaining%20Wall%20Unit%20Price%20Ta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row r="1">
          <cell r="A1" t="str">
            <v>Department of Environmental Services</v>
          </cell>
        </row>
        <row r="2">
          <cell r="A2" t="str">
            <v xml:space="preserve">Engineering Bureau </v>
          </cell>
        </row>
        <row r="3">
          <cell r="A3" t="str">
            <v>2100 Clarendon Boulevard   Suite 813   Arlington, VA 22201</v>
          </cell>
        </row>
        <row r="4">
          <cell r="A4" t="str">
            <v xml:space="preserve">TEL 703.228.3721   FAX 703.228.3606  </v>
          </cell>
          <cell r="G4" t="e">
            <v>#REF!</v>
          </cell>
        </row>
        <row r="8">
          <cell r="E8" t="str">
            <v>PROJECT:</v>
          </cell>
          <cell r="F8" t="e">
            <v>#REF!</v>
          </cell>
        </row>
        <row r="9">
          <cell r="E9" t="str">
            <v xml:space="preserve">DATE: </v>
          </cell>
          <cell r="F9" t="e">
            <v>#REF!</v>
          </cell>
        </row>
        <row r="10">
          <cell r="E10" t="str">
            <v>PREPARED BY:</v>
          </cell>
          <cell r="F10" t="e">
            <v>#REF!</v>
          </cell>
        </row>
        <row r="11">
          <cell r="E11" t="str">
            <v>CHECKED BY:</v>
          </cell>
          <cell r="F11" t="e">
            <v>#REF!</v>
          </cell>
        </row>
        <row r="14">
          <cell r="C14" t="str">
            <v>C1. GENERAL EARTH WORK</v>
          </cell>
        </row>
        <row r="38">
          <cell r="F38" t="str">
            <v>SUBTOTAL</v>
          </cell>
          <cell r="G38">
            <v>0</v>
          </cell>
        </row>
        <row r="39">
          <cell r="C39" t="str">
            <v>C2. CONCRETE WORK</v>
          </cell>
        </row>
        <row r="70">
          <cell r="F70" t="str">
            <v>SUBTOTAL</v>
          </cell>
          <cell r="G70">
            <v>0</v>
          </cell>
        </row>
        <row r="71">
          <cell r="C71" t="str">
            <v>C3. ASPHALT WORK</v>
          </cell>
        </row>
        <row r="89">
          <cell r="F89" t="str">
            <v>SUBTOTAL</v>
          </cell>
          <cell r="G89">
            <v>0</v>
          </cell>
        </row>
        <row r="90">
          <cell r="C90" t="str">
            <v>C4. STORM SEWER UTILITY WORK</v>
          </cell>
        </row>
        <row r="258">
          <cell r="F258" t="str">
            <v>SUBTOTAL</v>
          </cell>
          <cell r="G258">
            <v>0</v>
          </cell>
        </row>
        <row r="259">
          <cell r="C259" t="str">
            <v>C5. GUARDRAIL</v>
          </cell>
        </row>
        <row r="272">
          <cell r="F272" t="str">
            <v>SUBTOTAL</v>
          </cell>
          <cell r="G272">
            <v>0</v>
          </cell>
        </row>
        <row r="273">
          <cell r="C273" t="str">
            <v>C6. WATERMAIN WORK</v>
          </cell>
        </row>
        <row r="349">
          <cell r="F349" t="str">
            <v>SUBTOTAL</v>
          </cell>
          <cell r="G349">
            <v>0</v>
          </cell>
        </row>
        <row r="350">
          <cell r="C350" t="str">
            <v>C7. SANITARY SEWER WORK</v>
          </cell>
        </row>
        <row r="384">
          <cell r="F384" t="str">
            <v>SUBTOTAL</v>
          </cell>
          <cell r="G384">
            <v>0</v>
          </cell>
        </row>
        <row r="385">
          <cell r="C385" t="str">
            <v>C8. TRAFFIC SIGNAL WORK</v>
          </cell>
        </row>
        <row r="498">
          <cell r="F498" t="str">
            <v>SUBTOTAL</v>
          </cell>
          <cell r="G498">
            <v>0</v>
          </cell>
        </row>
        <row r="499">
          <cell r="C499" t="str">
            <v>C9. STREET LIGHTING WORK</v>
          </cell>
        </row>
        <row r="535">
          <cell r="F535" t="str">
            <v>SUBTOTAL</v>
          </cell>
          <cell r="G535">
            <v>0</v>
          </cell>
        </row>
        <row r="536">
          <cell r="C536" t="str">
            <v xml:space="preserve">C10. PAVEMENT MARKING AND SIGNAGE WORK </v>
          </cell>
        </row>
        <row r="585">
          <cell r="F585" t="str">
            <v>SUBTOTAL</v>
          </cell>
          <cell r="G585">
            <v>0</v>
          </cell>
        </row>
        <row r="586">
          <cell r="C586" t="str">
            <v>C11. LANDSCAPE AND HARDSCAPE RESTORATION WORK</v>
          </cell>
        </row>
        <row r="644">
          <cell r="F644" t="str">
            <v>SUBTOTAL</v>
          </cell>
          <cell r="G644">
            <v>0</v>
          </cell>
        </row>
        <row r="645">
          <cell r="C645" t="str">
            <v>C12. BUS STOP SHELTERS AND FURNISHINGS</v>
          </cell>
        </row>
        <row r="680">
          <cell r="F680" t="str">
            <v>SUBTOTAL</v>
          </cell>
          <cell r="G680">
            <v>0</v>
          </cell>
        </row>
        <row r="681">
          <cell r="C681" t="str">
            <v>C13. EROSION AND SEDIMENT CONTROL WORK</v>
          </cell>
        </row>
        <row r="701">
          <cell r="F701" t="str">
            <v>SUBTOTAL</v>
          </cell>
          <cell r="G701">
            <v>0</v>
          </cell>
        </row>
        <row r="702">
          <cell r="C702" t="str">
            <v>C15. UNLISTED WORK</v>
          </cell>
        </row>
        <row r="703">
          <cell r="A703" t="str">
            <v>01000-C15-00010</v>
          </cell>
          <cell r="B703">
            <v>1</v>
          </cell>
          <cell r="C703" t="str">
            <v>Foreman With Pick-up Truck</v>
          </cell>
          <cell r="E703" t="str">
            <v>Hourly</v>
          </cell>
          <cell r="G703">
            <v>0</v>
          </cell>
        </row>
        <row r="704">
          <cell r="A704" t="str">
            <v>01000-C15-00020</v>
          </cell>
          <cell r="B704">
            <v>2</v>
          </cell>
          <cell r="C704" t="str">
            <v>Backhoe With Operator</v>
          </cell>
          <cell r="E704" t="str">
            <v>Hourly</v>
          </cell>
          <cell r="G704">
            <v>0</v>
          </cell>
        </row>
        <row r="705">
          <cell r="A705" t="str">
            <v>01000-C15-00030</v>
          </cell>
          <cell r="B705">
            <v>3</v>
          </cell>
          <cell r="C705" t="str">
            <v>Loader With Operator</v>
          </cell>
          <cell r="E705" t="str">
            <v>Hourly</v>
          </cell>
          <cell r="G705">
            <v>0</v>
          </cell>
        </row>
        <row r="706">
          <cell r="A706" t="str">
            <v>01000-C15-00040</v>
          </cell>
          <cell r="B706">
            <v>4</v>
          </cell>
          <cell r="C706" t="str">
            <v>Tandem/Tri-Axle Dump Truck With Driver</v>
          </cell>
          <cell r="E706" t="str">
            <v>Hourly</v>
          </cell>
          <cell r="G706">
            <v>0</v>
          </cell>
        </row>
        <row r="707">
          <cell r="A707" t="str">
            <v>01000-C15-00050</v>
          </cell>
          <cell r="B707">
            <v>5</v>
          </cell>
          <cell r="C707" t="str">
            <v>Single Axle Dump Truck With Driver</v>
          </cell>
          <cell r="E707" t="str">
            <v>Hourly</v>
          </cell>
          <cell r="G707">
            <v>0</v>
          </cell>
        </row>
        <row r="708">
          <cell r="A708" t="str">
            <v>01000-C15-00060</v>
          </cell>
          <cell r="B708">
            <v>6</v>
          </cell>
          <cell r="C708" t="str">
            <v>Labor - Pipe Layer</v>
          </cell>
          <cell r="E708" t="str">
            <v>Hourly</v>
          </cell>
          <cell r="G708">
            <v>0</v>
          </cell>
        </row>
        <row r="709">
          <cell r="A709" t="str">
            <v>01000-C15-00070</v>
          </cell>
          <cell r="B709">
            <v>7</v>
          </cell>
          <cell r="C709" t="str">
            <v>Labor - Concrete Finisher</v>
          </cell>
          <cell r="E709" t="str">
            <v>Hourly</v>
          </cell>
          <cell r="G709">
            <v>0</v>
          </cell>
        </row>
        <row r="710">
          <cell r="A710" t="str">
            <v>01000-C15-00080</v>
          </cell>
          <cell r="B710">
            <v>8</v>
          </cell>
          <cell r="C710" t="str">
            <v>Labor - Manhole Builder</v>
          </cell>
          <cell r="E710" t="str">
            <v>Hourly</v>
          </cell>
          <cell r="G710">
            <v>0</v>
          </cell>
        </row>
        <row r="711">
          <cell r="A711" t="str">
            <v>01000-C15-00090</v>
          </cell>
          <cell r="B711">
            <v>9</v>
          </cell>
          <cell r="C711" t="str">
            <v>Labor - Skilled</v>
          </cell>
          <cell r="E711" t="str">
            <v>Hourly</v>
          </cell>
          <cell r="G711">
            <v>0</v>
          </cell>
        </row>
        <row r="712">
          <cell r="A712" t="str">
            <v>01000-C15-00100</v>
          </cell>
          <cell r="B712">
            <v>10</v>
          </cell>
          <cell r="C712" t="str">
            <v>Labor - Unskilled</v>
          </cell>
          <cell r="E712" t="str">
            <v>Hourly</v>
          </cell>
          <cell r="G712">
            <v>0</v>
          </cell>
        </row>
        <row r="713">
          <cell r="A713" t="str">
            <v>01000-C15-00110</v>
          </cell>
          <cell r="B713">
            <v>11</v>
          </cell>
          <cell r="C713" t="str">
            <v>Flagman</v>
          </cell>
          <cell r="E713" t="str">
            <v>Hourly</v>
          </cell>
          <cell r="G713">
            <v>0</v>
          </cell>
        </row>
        <row r="714">
          <cell r="A714" t="str">
            <v>01000-C15-00120</v>
          </cell>
          <cell r="B714">
            <v>12</v>
          </cell>
          <cell r="C714" t="str">
            <v>Misc. Equipment Operator</v>
          </cell>
          <cell r="E714" t="str">
            <v>Hourly</v>
          </cell>
          <cell r="G714">
            <v>0</v>
          </cell>
        </row>
        <row r="715">
          <cell r="A715" t="str">
            <v>01000-C15-00130</v>
          </cell>
          <cell r="B715">
            <v>13</v>
          </cell>
          <cell r="C715" t="str">
            <v>Rubber Tire Loader</v>
          </cell>
          <cell r="E715" t="str">
            <v>Hourly</v>
          </cell>
          <cell r="G715">
            <v>0</v>
          </cell>
        </row>
        <row r="716">
          <cell r="A716" t="str">
            <v>01000-C15-00140</v>
          </cell>
          <cell r="B716">
            <v>14</v>
          </cell>
          <cell r="C716" t="str">
            <v>Skid Steer Loader</v>
          </cell>
          <cell r="E716" t="str">
            <v>Hourly</v>
          </cell>
          <cell r="G716">
            <v>0</v>
          </cell>
        </row>
        <row r="717">
          <cell r="A717" t="str">
            <v>01000-C15-00150</v>
          </cell>
          <cell r="B717">
            <v>15</v>
          </cell>
          <cell r="C717" t="str">
            <v>Track Excavator</v>
          </cell>
          <cell r="E717" t="str">
            <v>Hourly</v>
          </cell>
          <cell r="G717">
            <v>0</v>
          </cell>
        </row>
        <row r="718">
          <cell r="A718" t="str">
            <v>01000-C15-00160</v>
          </cell>
          <cell r="B718">
            <v>16</v>
          </cell>
          <cell r="C718" t="str">
            <v>Air Compressor With Tools</v>
          </cell>
          <cell r="E718" t="str">
            <v>Hourly</v>
          </cell>
          <cell r="G718">
            <v>0</v>
          </cell>
        </row>
        <row r="719">
          <cell r="A719" t="str">
            <v>01000-C15-00170</v>
          </cell>
          <cell r="B719">
            <v>17</v>
          </cell>
          <cell r="C719" t="str">
            <v>Tool Truck or Trailer</v>
          </cell>
          <cell r="E719" t="str">
            <v>Hourly</v>
          </cell>
          <cell r="G719">
            <v>0</v>
          </cell>
        </row>
        <row r="720">
          <cell r="A720" t="str">
            <v>01000-C15-00180</v>
          </cell>
          <cell r="B720">
            <v>18</v>
          </cell>
          <cell r="C720" t="str">
            <v>Trench Compactor</v>
          </cell>
          <cell r="E720" t="str">
            <v>Hourly</v>
          </cell>
          <cell r="G720">
            <v>0</v>
          </cell>
        </row>
        <row r="721">
          <cell r="A721" t="str">
            <v>01000-C15-00190</v>
          </cell>
          <cell r="B721">
            <v>19</v>
          </cell>
          <cell r="C721" t="str">
            <v>Pavement Breaker</v>
          </cell>
          <cell r="E721" t="str">
            <v>Hourly</v>
          </cell>
          <cell r="G721">
            <v>0</v>
          </cell>
        </row>
        <row r="722">
          <cell r="A722" t="str">
            <v>01000-C15-00200</v>
          </cell>
          <cell r="B722">
            <v>20</v>
          </cell>
          <cell r="C722" t="str">
            <v>Welding (Includes All Labor And Equipment)</v>
          </cell>
          <cell r="E722" t="str">
            <v>Hourly</v>
          </cell>
          <cell r="G722">
            <v>0</v>
          </cell>
        </row>
        <row r="723">
          <cell r="A723" t="str">
            <v>01000-C15-00210</v>
          </cell>
          <cell r="B723">
            <v>21</v>
          </cell>
          <cell r="C723" t="str">
            <v>Lighting With Generator</v>
          </cell>
          <cell r="E723" t="str">
            <v>Hourly</v>
          </cell>
          <cell r="G723">
            <v>0</v>
          </cell>
        </row>
        <row r="724">
          <cell r="A724" t="str">
            <v>01000-C15-00220</v>
          </cell>
          <cell r="B724">
            <v>22</v>
          </cell>
          <cell r="C724" t="str">
            <v xml:space="preserve">Roadway Steel Plates - EA </v>
          </cell>
          <cell r="E724" t="str">
            <v>Daily</v>
          </cell>
          <cell r="G724">
            <v>0</v>
          </cell>
        </row>
        <row r="725">
          <cell r="A725" t="str">
            <v>01000-C15-00230</v>
          </cell>
          <cell r="B725">
            <v>23</v>
          </cell>
          <cell r="C725" t="str">
            <v>Excavation Trench Box - EA</v>
          </cell>
          <cell r="E725" t="str">
            <v>Daily</v>
          </cell>
          <cell r="G725">
            <v>0</v>
          </cell>
        </row>
        <row r="726">
          <cell r="A726" t="str">
            <v>01000-C15-00240</v>
          </cell>
          <cell r="B726">
            <v>24</v>
          </cell>
          <cell r="C726" t="str">
            <v>Electronic Arrow Board</v>
          </cell>
          <cell r="E726" t="str">
            <v>Hourly</v>
          </cell>
          <cell r="G726">
            <v>0</v>
          </cell>
        </row>
        <row r="727">
          <cell r="A727" t="str">
            <v>01000-C15-00250</v>
          </cell>
          <cell r="B727">
            <v>25</v>
          </cell>
          <cell r="C727" t="str">
            <v>Work Zone Set-Up - Includes Signs, Channelizers And Cones</v>
          </cell>
          <cell r="E727" t="str">
            <v>Daily</v>
          </cell>
          <cell r="G727">
            <v>0</v>
          </cell>
        </row>
        <row r="728">
          <cell r="A728" t="str">
            <v>01000-C15-00260</v>
          </cell>
          <cell r="B728">
            <v>26</v>
          </cell>
          <cell r="C728" t="str">
            <v>Boom Truck</v>
          </cell>
          <cell r="E728" t="str">
            <v>Hourly</v>
          </cell>
          <cell r="G728">
            <v>0</v>
          </cell>
        </row>
        <row r="729">
          <cell r="A729" t="str">
            <v>01000-C15-00270</v>
          </cell>
          <cell r="B729">
            <v>27</v>
          </cell>
          <cell r="C729" t="str">
            <v>Tractor Trailer</v>
          </cell>
          <cell r="E729" t="str">
            <v>Hourly</v>
          </cell>
          <cell r="G729">
            <v>0</v>
          </cell>
        </row>
        <row r="730">
          <cell r="A730" t="str">
            <v>01000-C15-00280</v>
          </cell>
          <cell r="B730">
            <v>28</v>
          </cell>
          <cell r="C730" t="str">
            <v>4" or Greater Dewatering Pump</v>
          </cell>
          <cell r="E730" t="str">
            <v>Daily</v>
          </cell>
          <cell r="G730">
            <v>0</v>
          </cell>
        </row>
        <row r="731">
          <cell r="A731" t="str">
            <v>01000-C15-00290</v>
          </cell>
          <cell r="B731">
            <v>29</v>
          </cell>
          <cell r="C731" t="str">
            <v>Tapping Machine</v>
          </cell>
          <cell r="E731" t="str">
            <v>Hourly</v>
          </cell>
          <cell r="G731">
            <v>0</v>
          </cell>
        </row>
        <row r="732">
          <cell r="A732" t="str">
            <v>01000-C15-00300</v>
          </cell>
          <cell r="B732">
            <v>30</v>
          </cell>
          <cell r="C732" t="str">
            <v>Jack Hammer</v>
          </cell>
          <cell r="E732" t="str">
            <v>Hourly</v>
          </cell>
          <cell r="G732">
            <v>0</v>
          </cell>
        </row>
        <row r="733">
          <cell r="A733" t="str">
            <v>01000-C15-00310</v>
          </cell>
          <cell r="B733">
            <v>31</v>
          </cell>
          <cell r="C733" t="str">
            <v>Pipe Layer</v>
          </cell>
          <cell r="E733" t="str">
            <v>Hourly</v>
          </cell>
          <cell r="G733">
            <v>0</v>
          </cell>
        </row>
        <row r="734">
          <cell r="A734" t="str">
            <v>01000-C15-00320</v>
          </cell>
          <cell r="B734">
            <v>32</v>
          </cell>
          <cell r="C734" t="str">
            <v>Pipe Layer Helper</v>
          </cell>
          <cell r="E734" t="str">
            <v>Hourly</v>
          </cell>
          <cell r="G734">
            <v>0</v>
          </cell>
        </row>
        <row r="735">
          <cell r="A735" t="str">
            <v>01000-C15-00330</v>
          </cell>
          <cell r="B735">
            <v>33</v>
          </cell>
          <cell r="C735" t="str">
            <v>1st Class Lineman</v>
          </cell>
          <cell r="E735" t="str">
            <v>Hourly</v>
          </cell>
          <cell r="G735">
            <v>0</v>
          </cell>
        </row>
        <row r="736">
          <cell r="A736" t="str">
            <v>01000-C15-00340</v>
          </cell>
          <cell r="B736">
            <v>34</v>
          </cell>
          <cell r="C736" t="str">
            <v>3rd Class Lineman</v>
          </cell>
          <cell r="E736" t="str">
            <v>Hourly</v>
          </cell>
          <cell r="G736">
            <v>0</v>
          </cell>
        </row>
        <row r="737">
          <cell r="A737" t="str">
            <v>01000-C15-00350</v>
          </cell>
          <cell r="B737">
            <v>35</v>
          </cell>
          <cell r="C737" t="str">
            <v>Utility Truck w/ Tools</v>
          </cell>
          <cell r="E737" t="str">
            <v>Hourly</v>
          </cell>
          <cell r="G737">
            <v>0</v>
          </cell>
        </row>
        <row r="738">
          <cell r="A738" t="str">
            <v>01000-C15-00360</v>
          </cell>
          <cell r="B738">
            <v>36</v>
          </cell>
          <cell r="C738" t="str">
            <v>Pole Truck w/ Operator</v>
          </cell>
          <cell r="E738" t="str">
            <v>Hourly</v>
          </cell>
          <cell r="G738">
            <v>0</v>
          </cell>
        </row>
        <row r="739">
          <cell r="A739" t="str">
            <v>01000-C15-00370</v>
          </cell>
          <cell r="B739">
            <v>37</v>
          </cell>
          <cell r="C739" t="str">
            <v>Aerial Lift Truck w/ Operator</v>
          </cell>
          <cell r="E739" t="str">
            <v>Hourly</v>
          </cell>
          <cell r="G739">
            <v>0</v>
          </cell>
        </row>
        <row r="740">
          <cell r="A740" t="str">
            <v>01000-C15-00380</v>
          </cell>
          <cell r="B740">
            <v>38</v>
          </cell>
          <cell r="C740" t="str">
            <v>Air Compressor w/Air Tools</v>
          </cell>
          <cell r="E740" t="str">
            <v>Hourly</v>
          </cell>
          <cell r="G740">
            <v>0</v>
          </cell>
        </row>
        <row r="741">
          <cell r="A741" t="str">
            <v>01000-C15-00390</v>
          </cell>
          <cell r="B741">
            <v>39</v>
          </cell>
          <cell r="C741" t="str">
            <v>Pole Trailer</v>
          </cell>
          <cell r="E741" t="str">
            <v>Hourly</v>
          </cell>
          <cell r="G741">
            <v>0</v>
          </cell>
        </row>
        <row r="742">
          <cell r="A742" t="str">
            <v>01000-C15-00400</v>
          </cell>
          <cell r="B742">
            <v>40</v>
          </cell>
          <cell r="C742" t="str">
            <v>Cable Trailer</v>
          </cell>
          <cell r="E742" t="str">
            <v>Hourly</v>
          </cell>
          <cell r="G742">
            <v>0</v>
          </cell>
        </row>
        <row r="744">
          <cell r="F744" t="str">
            <v>SUBTOTAL</v>
          </cell>
          <cell r="G744">
            <v>0</v>
          </cell>
        </row>
        <row r="745">
          <cell r="C745" t="str">
            <v>C16. MOT AND RE-MOBILIZATION WORK</v>
          </cell>
        </row>
        <row r="746">
          <cell r="A746" t="str">
            <v>01000-C16-00010</v>
          </cell>
          <cell r="B746">
            <v>1</v>
          </cell>
          <cell r="C746" t="str">
            <v>Maintenance of Traffic (MOT) - multiplier, expressed as a percentage, to be added to the total amount of each project assignment cost.  (For example, estimating an average project assignment cost of $150,000 and a 1% multiplier = 0.01 x $150,000 = $1,500 would be added to the project assignment cost)</v>
          </cell>
          <cell r="E746" t="str">
            <v>%</v>
          </cell>
          <cell r="F746">
            <v>0.2</v>
          </cell>
          <cell r="G746">
            <v>0</v>
          </cell>
        </row>
        <row r="747">
          <cell r="A747" t="str">
            <v>01000-C16-00020</v>
          </cell>
          <cell r="B747">
            <v>2</v>
          </cell>
          <cell r="C747" t="str">
            <v>Re-Mobilization - multiplier, expressed as a percentage, to be added to the total amount of each project assignment cost.  (For example, estimating an average project assignment cost of $150,000 and a 1% multiplier = 0.01 x $150,000 = $1,500 would be added to the project assignment cost)</v>
          </cell>
          <cell r="D747">
            <v>0</v>
          </cell>
          <cell r="E747" t="str">
            <v>%</v>
          </cell>
          <cell r="F747">
            <v>0.05</v>
          </cell>
          <cell r="G747">
            <v>0</v>
          </cell>
        </row>
        <row r="748">
          <cell r="A748" t="str">
            <v>01000-C16-00030</v>
          </cell>
          <cell r="B748">
            <v>2</v>
          </cell>
          <cell r="C748" t="str">
            <v>Mobilization and De-Mobilization- multiplier, expressed as a percentage, to be added to the total amount of each project assignment cost.  (For example, estimating an average project assignment cost of $150,000 and a 1% multiplier = 0.01 x $150,000 = $1,500 would be added to the project assignment cost)</v>
          </cell>
          <cell r="D748">
            <v>0</v>
          </cell>
          <cell r="E748" t="str">
            <v>%</v>
          </cell>
          <cell r="F748">
            <v>0.05</v>
          </cell>
          <cell r="G748">
            <v>0</v>
          </cell>
        </row>
        <row r="749">
          <cell r="A749" t="str">
            <v>01000-C16-00050</v>
          </cell>
          <cell r="B749">
            <v>2</v>
          </cell>
          <cell r="C749" t="str">
            <v>Office Trailer, Furnished</v>
          </cell>
          <cell r="E749" t="str">
            <v>LS</v>
          </cell>
          <cell r="G749">
            <v>0</v>
          </cell>
        </row>
        <row r="751">
          <cell r="F751" t="str">
            <v>SUBTOTAL</v>
          </cell>
          <cell r="G751">
            <v>0</v>
          </cell>
        </row>
        <row r="752">
          <cell r="C752" t="str">
            <v xml:space="preserve">C17. STORMWATER WORK </v>
          </cell>
        </row>
        <row r="753">
          <cell r="A753" t="str">
            <v>ACSWM-C17-00010</v>
          </cell>
          <cell r="B753">
            <v>1</v>
          </cell>
          <cell r="C753" t="str">
            <v>Aggregate, VDOT #21-A (Uncompacted in Place)</v>
          </cell>
          <cell r="E753" t="str">
            <v>CY</v>
          </cell>
          <cell r="G753">
            <v>0</v>
          </cell>
        </row>
        <row r="754">
          <cell r="A754" t="str">
            <v>ACSWM-C17-00020</v>
          </cell>
          <cell r="C754" t="str">
            <v>Aggregate, VDOT #57-A (Uncompacted in Place)</v>
          </cell>
          <cell r="E754" t="str">
            <v>CY</v>
          </cell>
          <cell r="G754">
            <v>0</v>
          </cell>
        </row>
        <row r="755">
          <cell r="A755" t="str">
            <v>ACSWM-C17-00030</v>
          </cell>
          <cell r="C755" t="str">
            <v>Inlet Protection/ Energy Dissipaton (3"-6" Rounded River Rock)</v>
          </cell>
          <cell r="E755" t="str">
            <v>CY</v>
          </cell>
          <cell r="G755">
            <v>0</v>
          </cell>
        </row>
        <row r="756">
          <cell r="A756" t="str">
            <v>ACSWM-C17-00050</v>
          </cell>
          <cell r="C756" t="str">
            <v>6" Perforated Pipe, PVC ( Schedule 40 or SDR 35, perforated 3/8" holes at 6" on center, Maximum of 3 rows of perforations) in Place up to 6' Deep)</v>
          </cell>
          <cell r="E756" t="str">
            <v>LF</v>
          </cell>
          <cell r="G756">
            <v>0</v>
          </cell>
        </row>
        <row r="757">
          <cell r="A757" t="str">
            <v>ACSWM-C17-00100</v>
          </cell>
          <cell r="C757" t="str">
            <v>Mulch Layer (Shredded hardwood mulch; Aged 6 months minimum)</v>
          </cell>
          <cell r="E757" t="str">
            <v>CY</v>
          </cell>
          <cell r="G757">
            <v>0</v>
          </cell>
        </row>
        <row r="758">
          <cell r="A758" t="str">
            <v>ACSWM-C17-00110</v>
          </cell>
          <cell r="C758" t="str">
            <v>Bioretention Filter Media</v>
          </cell>
          <cell r="E758" t="str">
            <v>CY</v>
          </cell>
          <cell r="G758">
            <v>0</v>
          </cell>
        </row>
        <row r="759">
          <cell r="A759" t="str">
            <v>ACSWM-C17-00200</v>
          </cell>
          <cell r="C759" t="str">
            <v>15" Dia. Overflow Riser/ Inlet Drain</v>
          </cell>
          <cell r="E759" t="str">
            <v>EA</v>
          </cell>
          <cell r="G759">
            <v>0</v>
          </cell>
        </row>
        <row r="760">
          <cell r="A760" t="str">
            <v>ACSWM-C17-00210</v>
          </cell>
          <cell r="C760" t="str">
            <v>18" Dia. Overflow Riser/ Inlet Drain</v>
          </cell>
          <cell r="E760" t="str">
            <v>EA</v>
          </cell>
          <cell r="G760">
            <v>0</v>
          </cell>
        </row>
        <row r="761">
          <cell r="A761" t="str">
            <v>ACSWM-C17-00009</v>
          </cell>
          <cell r="C761" t="str">
            <v>Aggregate, VDOT #8 (Uncompacted in Place, Choking Layer)</v>
          </cell>
          <cell r="E761" t="str">
            <v>CY</v>
          </cell>
          <cell r="G761">
            <v>0</v>
          </cell>
        </row>
        <row r="763">
          <cell r="F763" t="str">
            <v>SUBTOTAL</v>
          </cell>
          <cell r="G763">
            <v>0</v>
          </cell>
        </row>
        <row r="764">
          <cell r="C764" t="str">
            <v>M1.  MAINTENANCE WORK</v>
          </cell>
        </row>
        <row r="791">
          <cell r="F791" t="str">
            <v>SUBTOTAL</v>
          </cell>
          <cell r="G791">
            <v>0</v>
          </cell>
        </row>
        <row r="792">
          <cell r="C792" t="str">
            <v>M2. MOT WORK</v>
          </cell>
        </row>
        <row r="795">
          <cell r="F795" t="str">
            <v>SUBTOTAL</v>
          </cell>
          <cell r="G795">
            <v>0</v>
          </cell>
        </row>
        <row r="797">
          <cell r="F797" t="str">
            <v xml:space="preserve"> CONTACT TOTAL (EXCLUDING MOT AND SWPPP ADMIN)</v>
          </cell>
          <cell r="G797">
            <v>0</v>
          </cell>
        </row>
        <row r="799">
          <cell r="F799" t="str">
            <v>CONTRACT SUBTOTALS:</v>
          </cell>
          <cell r="G799">
            <v>0</v>
          </cell>
        </row>
        <row r="800">
          <cell r="E800" t="str">
            <v>CONTINGENCY</v>
          </cell>
          <cell r="F800">
            <v>0.25</v>
          </cell>
          <cell r="G800">
            <v>0</v>
          </cell>
        </row>
        <row r="801">
          <cell r="F801" t="str">
            <v>CURRENT YEAR CONSTRUCTION SUBTOTALS:</v>
          </cell>
          <cell r="G801">
            <v>0</v>
          </cell>
        </row>
        <row r="802">
          <cell r="D802" t="str">
            <v>NUMBER OF TOTAL CONSTRUCTION COST ESCALATED YEARS</v>
          </cell>
          <cell r="E802" t="e">
            <v>#REF!</v>
          </cell>
          <cell r="F802">
            <v>0.03</v>
          </cell>
          <cell r="G802" t="e">
            <v>#REF!</v>
          </cell>
        </row>
        <row r="806">
          <cell r="E806" t="str">
            <v>LANDSCAPE</v>
          </cell>
          <cell r="G806">
            <v>0</v>
          </cell>
        </row>
        <row r="807">
          <cell r="E807" t="str">
            <v>ROW LABOR</v>
          </cell>
          <cell r="G807">
            <v>0</v>
          </cell>
        </row>
        <row r="808">
          <cell r="E808" t="str">
            <v>STREET LIGHT</v>
          </cell>
          <cell r="G808">
            <v>0</v>
          </cell>
        </row>
        <row r="809">
          <cell r="F809" t="str">
            <v>TOTAL CONSTRUCTION COST:</v>
          </cell>
          <cell r="G809"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row r="2">
          <cell r="A2" t="str">
            <v>Under 1M Local</v>
          </cell>
        </row>
        <row r="3">
          <cell r="A3" t="str">
            <v>1-4M Arterial</v>
          </cell>
        </row>
        <row r="4">
          <cell r="A4" t="str">
            <v xml:space="preserve">Above 4M Local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D07S Columbia Pike Retaining Wa"/>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2896C-D7D8-47BD-897B-E2F754002589}">
  <sheetPr codeName="Sheet9"/>
  <dimension ref="A1:F45"/>
  <sheetViews>
    <sheetView tabSelected="1" view="pageBreakPreview" zoomScaleNormal="100" zoomScaleSheetLayoutView="100" workbookViewId="0">
      <selection activeCell="D41" sqref="D41"/>
    </sheetView>
  </sheetViews>
  <sheetFormatPr defaultRowHeight="14.5" x14ac:dyDescent="0.35"/>
  <cols>
    <col min="1" max="1" width="17.7265625" bestFit="1" customWidth="1"/>
    <col min="2" max="2" width="37.7265625" style="1" customWidth="1"/>
    <col min="3" max="3" width="7" bestFit="1" customWidth="1"/>
    <col min="4" max="4" width="7.7265625" bestFit="1" customWidth="1"/>
    <col min="5" max="5" width="16.1796875" customWidth="1"/>
    <col min="6" max="6" width="13.453125" style="3" bestFit="1" customWidth="1"/>
  </cols>
  <sheetData>
    <row r="1" spans="1:6" x14ac:dyDescent="0.35">
      <c r="D1" s="2"/>
      <c r="E1" s="47"/>
    </row>
    <row r="2" spans="1:6" ht="79.900000000000006" customHeight="1" x14ac:dyDescent="0.35">
      <c r="A2" s="51" t="s">
        <v>0</v>
      </c>
      <c r="B2" s="52"/>
      <c r="C2" s="52"/>
      <c r="D2" s="52"/>
      <c r="E2" s="52"/>
      <c r="F2" s="52"/>
    </row>
    <row r="3" spans="1:6" x14ac:dyDescent="0.35">
      <c r="D3" s="2"/>
      <c r="E3" s="47"/>
    </row>
    <row r="5" spans="1:6" x14ac:dyDescent="0.35">
      <c r="A5" s="7" t="s">
        <v>1</v>
      </c>
      <c r="B5" s="8" t="s">
        <v>2</v>
      </c>
      <c r="F5"/>
    </row>
    <row r="6" spans="1:6" x14ac:dyDescent="0.35">
      <c r="A6" s="9" t="s">
        <v>3</v>
      </c>
      <c r="B6" s="9" t="s">
        <v>4</v>
      </c>
      <c r="C6" s="10" t="s">
        <v>5</v>
      </c>
      <c r="D6" s="10" t="s">
        <v>6</v>
      </c>
      <c r="E6" s="9" t="s">
        <v>7</v>
      </c>
      <c r="F6" s="11" t="s">
        <v>8</v>
      </c>
    </row>
    <row r="7" spans="1:6" ht="15" thickBot="1" x14ac:dyDescent="0.4">
      <c r="A7" s="12" t="s">
        <v>9</v>
      </c>
      <c r="B7" s="13" t="s">
        <v>10</v>
      </c>
      <c r="C7" s="14">
        <v>160</v>
      </c>
      <c r="D7" s="15" t="s">
        <v>11</v>
      </c>
      <c r="E7" s="16"/>
      <c r="F7" s="16"/>
    </row>
    <row r="8" spans="1:6" ht="15" thickTop="1" x14ac:dyDescent="0.35">
      <c r="A8" s="17"/>
      <c r="B8" s="18"/>
      <c r="C8" s="19"/>
      <c r="D8" s="17"/>
      <c r="E8" s="20" t="s">
        <v>12</v>
      </c>
      <c r="F8" s="21"/>
    </row>
    <row r="10" spans="1:6" x14ac:dyDescent="0.35">
      <c r="A10" s="7" t="s">
        <v>13</v>
      </c>
      <c r="B10" s="7" t="s">
        <v>14</v>
      </c>
    </row>
    <row r="11" spans="1:6" x14ac:dyDescent="0.35">
      <c r="A11" s="9" t="s">
        <v>3</v>
      </c>
      <c r="B11" s="9" t="s">
        <v>4</v>
      </c>
      <c r="C11" s="10" t="s">
        <v>5</v>
      </c>
      <c r="D11" s="10" t="s">
        <v>6</v>
      </c>
      <c r="E11" s="10" t="s">
        <v>15</v>
      </c>
      <c r="F11" s="11" t="s">
        <v>8</v>
      </c>
    </row>
    <row r="12" spans="1:6" ht="29" x14ac:dyDescent="0.35">
      <c r="A12" s="22" t="s">
        <v>16</v>
      </c>
      <c r="B12" s="23" t="s">
        <v>17</v>
      </c>
      <c r="C12" s="24">
        <v>1100</v>
      </c>
      <c r="D12" s="25" t="s">
        <v>18</v>
      </c>
      <c r="E12" s="26"/>
      <c r="F12" s="26"/>
    </row>
    <row r="13" spans="1:6" ht="43.5" x14ac:dyDescent="0.35">
      <c r="A13" s="22" t="s">
        <v>19</v>
      </c>
      <c r="B13" s="23" t="s">
        <v>20</v>
      </c>
      <c r="C13" s="24">
        <v>25</v>
      </c>
      <c r="D13" s="25" t="s">
        <v>21</v>
      </c>
      <c r="E13" s="26"/>
      <c r="F13" s="26"/>
    </row>
    <row r="14" spans="1:6" ht="43.5" x14ac:dyDescent="0.35">
      <c r="A14" s="22" t="s">
        <v>22</v>
      </c>
      <c r="B14" s="23" t="s">
        <v>23</v>
      </c>
      <c r="C14" s="24">
        <v>5</v>
      </c>
      <c r="D14" s="25" t="s">
        <v>21</v>
      </c>
      <c r="E14" s="26"/>
      <c r="F14" s="26"/>
    </row>
    <row r="15" spans="1:6" ht="43.5" x14ac:dyDescent="0.35">
      <c r="A15" s="22" t="s">
        <v>24</v>
      </c>
      <c r="B15" s="23" t="s">
        <v>25</v>
      </c>
      <c r="C15" s="24">
        <v>6</v>
      </c>
      <c r="D15" s="25" t="s">
        <v>21</v>
      </c>
      <c r="E15" s="26"/>
      <c r="F15" s="26"/>
    </row>
    <row r="16" spans="1:6" ht="43.5" x14ac:dyDescent="0.35">
      <c r="A16" s="22" t="s">
        <v>26</v>
      </c>
      <c r="B16" s="23" t="s">
        <v>27</v>
      </c>
      <c r="C16" s="24">
        <v>1</v>
      </c>
      <c r="D16" s="25" t="s">
        <v>21</v>
      </c>
      <c r="E16" s="26"/>
      <c r="F16" s="26"/>
    </row>
    <row r="17" spans="1:6" ht="87" x14ac:dyDescent="0.35">
      <c r="A17" s="12" t="s">
        <v>28</v>
      </c>
      <c r="B17" s="13" t="s">
        <v>29</v>
      </c>
      <c r="C17" s="14">
        <v>130</v>
      </c>
      <c r="D17" s="15" t="s">
        <v>11</v>
      </c>
      <c r="E17" s="16"/>
      <c r="F17" s="16"/>
    </row>
    <row r="18" spans="1:6" ht="29" x14ac:dyDescent="0.35">
      <c r="A18" s="12" t="s">
        <v>30</v>
      </c>
      <c r="B18" s="28" t="s">
        <v>31</v>
      </c>
      <c r="C18" s="14">
        <v>120</v>
      </c>
      <c r="D18" s="15" t="s">
        <v>18</v>
      </c>
      <c r="E18" s="16"/>
      <c r="F18" s="16"/>
    </row>
    <row r="19" spans="1:6" ht="29.5" thickBot="1" x14ac:dyDescent="0.4">
      <c r="A19" s="12" t="s">
        <v>32</v>
      </c>
      <c r="B19" s="13" t="s">
        <v>33</v>
      </c>
      <c r="C19" s="14">
        <v>190</v>
      </c>
      <c r="D19" s="15" t="s">
        <v>34</v>
      </c>
      <c r="E19" s="16"/>
      <c r="F19" s="16"/>
    </row>
    <row r="20" spans="1:6" ht="15" thickTop="1" x14ac:dyDescent="0.35">
      <c r="A20" s="17"/>
      <c r="B20" s="18"/>
      <c r="C20" s="19"/>
      <c r="D20" s="17"/>
      <c r="E20" s="20" t="s">
        <v>12</v>
      </c>
      <c r="F20" s="21"/>
    </row>
    <row r="21" spans="1:6" ht="14.5" customHeight="1" x14ac:dyDescent="0.35"/>
    <row r="22" spans="1:6" x14ac:dyDescent="0.35">
      <c r="A22" s="7" t="s">
        <v>35</v>
      </c>
      <c r="B22" s="8" t="s">
        <v>36</v>
      </c>
    </row>
    <row r="23" spans="1:6" x14ac:dyDescent="0.35">
      <c r="A23" s="9" t="s">
        <v>3</v>
      </c>
      <c r="B23" s="9" t="s">
        <v>4</v>
      </c>
      <c r="C23" s="10" t="s">
        <v>5</v>
      </c>
      <c r="D23" s="10" t="s">
        <v>6</v>
      </c>
      <c r="E23" s="10" t="s">
        <v>15</v>
      </c>
      <c r="F23" s="11" t="s">
        <v>8</v>
      </c>
    </row>
    <row r="24" spans="1:6" ht="15" thickBot="1" x14ac:dyDescent="0.4">
      <c r="A24" s="12" t="s">
        <v>37</v>
      </c>
      <c r="B24" s="50" t="s">
        <v>38</v>
      </c>
      <c r="C24" s="14">
        <v>1</v>
      </c>
      <c r="D24" s="15" t="s">
        <v>39</v>
      </c>
      <c r="E24" s="16"/>
      <c r="F24" s="16"/>
    </row>
    <row r="25" spans="1:6" ht="15" thickTop="1" x14ac:dyDescent="0.35">
      <c r="A25" s="17"/>
      <c r="B25" s="18"/>
      <c r="C25" s="19"/>
      <c r="D25" s="17"/>
      <c r="E25" s="20" t="s">
        <v>12</v>
      </c>
      <c r="F25" s="21"/>
    </row>
    <row r="26" spans="1:6" x14ac:dyDescent="0.35">
      <c r="C26" s="49"/>
      <c r="E26" s="7"/>
      <c r="F26" s="27"/>
    </row>
    <row r="28" spans="1:6" x14ac:dyDescent="0.35">
      <c r="A28" s="7" t="s">
        <v>40</v>
      </c>
      <c r="B28" s="8" t="s">
        <v>41</v>
      </c>
      <c r="E28" s="7"/>
      <c r="F28" s="27"/>
    </row>
    <row r="29" spans="1:6" x14ac:dyDescent="0.35">
      <c r="A29" s="4" t="s">
        <v>3</v>
      </c>
      <c r="B29" s="4" t="s">
        <v>4</v>
      </c>
      <c r="C29" s="5" t="s">
        <v>5</v>
      </c>
      <c r="D29" s="5" t="s">
        <v>6</v>
      </c>
      <c r="E29" s="5" t="s">
        <v>15</v>
      </c>
      <c r="F29" s="6" t="s">
        <v>8</v>
      </c>
    </row>
    <row r="30" spans="1:6" ht="87" x14ac:dyDescent="0.35">
      <c r="A30" s="12" t="s">
        <v>42</v>
      </c>
      <c r="B30" s="13" t="s">
        <v>43</v>
      </c>
      <c r="C30" s="14">
        <v>130</v>
      </c>
      <c r="D30" s="15" t="s">
        <v>11</v>
      </c>
      <c r="E30" s="16"/>
      <c r="F30" s="16"/>
    </row>
    <row r="32" spans="1:6" ht="29" x14ac:dyDescent="0.35">
      <c r="A32" s="12" t="s">
        <v>42</v>
      </c>
      <c r="B32" s="28" t="s">
        <v>31</v>
      </c>
      <c r="C32" s="14">
        <v>120</v>
      </c>
      <c r="D32" s="15" t="s">
        <v>18</v>
      </c>
      <c r="E32" s="16"/>
      <c r="F32" s="16"/>
    </row>
    <row r="33" spans="1:6" ht="29" x14ac:dyDescent="0.35">
      <c r="A33" s="12" t="s">
        <v>42</v>
      </c>
      <c r="B33" s="13" t="s">
        <v>33</v>
      </c>
      <c r="C33" s="14">
        <v>190</v>
      </c>
      <c r="D33" s="15" t="s">
        <v>34</v>
      </c>
      <c r="E33" s="16"/>
      <c r="F33" s="16"/>
    </row>
    <row r="34" spans="1:6" x14ac:dyDescent="0.35">
      <c r="A34" s="12"/>
      <c r="B34" s="13"/>
      <c r="C34" s="14"/>
      <c r="D34" s="15"/>
      <c r="E34" s="29" t="s">
        <v>12</v>
      </c>
      <c r="F34" s="30"/>
    </row>
    <row r="35" spans="1:6" ht="15" thickBot="1" x14ac:dyDescent="0.4">
      <c r="E35" s="7"/>
      <c r="F35" s="27"/>
    </row>
    <row r="36" spans="1:6" ht="15" thickTop="1" x14ac:dyDescent="0.35">
      <c r="A36" s="31"/>
      <c r="B36" s="32"/>
      <c r="C36" s="31"/>
      <c r="D36" s="31"/>
      <c r="E36" s="33" t="s">
        <v>44</v>
      </c>
      <c r="F36" s="34"/>
    </row>
    <row r="37" spans="1:6" x14ac:dyDescent="0.35">
      <c r="E37" s="35"/>
      <c r="F37" s="36"/>
    </row>
    <row r="38" spans="1:6" x14ac:dyDescent="0.35">
      <c r="A38" s="7" t="s">
        <v>45</v>
      </c>
      <c r="B38" s="8" t="e">
        <f>VLOOKUP(A38,[3]!Table_BidItem_CategoryClassification[#All],2,FALSE)</f>
        <v>#REF!</v>
      </c>
    </row>
    <row r="39" spans="1:6" x14ac:dyDescent="0.35">
      <c r="A39" s="9" t="s">
        <v>3</v>
      </c>
      <c r="B39" s="9" t="s">
        <v>4</v>
      </c>
      <c r="C39" s="10" t="s">
        <v>5</v>
      </c>
      <c r="D39" s="10" t="s">
        <v>6</v>
      </c>
      <c r="E39" s="10" t="s">
        <v>15</v>
      </c>
      <c r="F39" s="11" t="s">
        <v>8</v>
      </c>
    </row>
    <row r="40" spans="1:6" x14ac:dyDescent="0.35">
      <c r="A40" s="22" t="s">
        <v>46</v>
      </c>
      <c r="B40" s="23" t="s">
        <v>47</v>
      </c>
      <c r="C40" s="24" t="s">
        <v>48</v>
      </c>
      <c r="D40" s="25" t="s">
        <v>49</v>
      </c>
      <c r="E40" s="37"/>
      <c r="F40" s="38"/>
    </row>
    <row r="41" spans="1:6" x14ac:dyDescent="0.35">
      <c r="A41" s="22" t="s">
        <v>50</v>
      </c>
      <c r="B41" s="23" t="s">
        <v>51</v>
      </c>
      <c r="C41" s="24" t="s">
        <v>48</v>
      </c>
      <c r="D41" s="25" t="s">
        <v>49</v>
      </c>
      <c r="E41" s="37"/>
      <c r="F41" s="38"/>
    </row>
    <row r="42" spans="1:6" x14ac:dyDescent="0.35">
      <c r="A42" s="22" t="s">
        <v>52</v>
      </c>
      <c r="B42" s="23" t="s">
        <v>53</v>
      </c>
      <c r="C42" s="24" t="s">
        <v>48</v>
      </c>
      <c r="D42" s="25" t="s">
        <v>49</v>
      </c>
      <c r="E42" s="37"/>
      <c r="F42" s="38"/>
    </row>
    <row r="43" spans="1:6" x14ac:dyDescent="0.35">
      <c r="A43" s="39"/>
      <c r="B43" s="40"/>
      <c r="C43" s="39"/>
      <c r="D43" s="39"/>
      <c r="E43" s="41" t="s">
        <v>54</v>
      </c>
      <c r="F43" s="42"/>
    </row>
    <row r="45" spans="1:6" x14ac:dyDescent="0.35">
      <c r="B45" s="43"/>
      <c r="C45" s="44"/>
      <c r="D45" s="45"/>
      <c r="E45" s="46" t="s">
        <v>55</v>
      </c>
      <c r="F45" s="48"/>
    </row>
  </sheetData>
  <mergeCells count="1">
    <mergeCell ref="A2:F2"/>
  </mergeCells>
  <conditionalFormatting sqref="C40:C42 C24 C12:C15 C17:C18 C7">
    <cfRule type="expression" dxfId="14" priority="25">
      <formula>$C7&gt;0</formula>
    </cfRule>
  </conditionalFormatting>
  <conditionalFormatting sqref="C30">
    <cfRule type="expression" dxfId="13" priority="24">
      <formula>$C30&gt;0</formula>
    </cfRule>
  </conditionalFormatting>
  <conditionalFormatting sqref="C32">
    <cfRule type="expression" dxfId="12" priority="22">
      <formula>$C32&gt;0</formula>
    </cfRule>
  </conditionalFormatting>
  <conditionalFormatting sqref="C33">
    <cfRule type="expression" dxfId="11" priority="21">
      <formula>$C33&gt;0</formula>
    </cfRule>
  </conditionalFormatting>
  <conditionalFormatting sqref="A40:F42 F24 A12:F15 A17:F18 A30:F30 A32:F33 A7:F7">
    <cfRule type="expression" dxfId="10" priority="26">
      <formula>#REF!&gt;0</formula>
    </cfRule>
    <cfRule type="expression" dxfId="9" priority="27">
      <formula>$C7&gt;0</formula>
    </cfRule>
  </conditionalFormatting>
  <conditionalFormatting sqref="C16">
    <cfRule type="expression" dxfId="8" priority="10">
      <formula>$C16&gt;0</formula>
    </cfRule>
  </conditionalFormatting>
  <conditionalFormatting sqref="A16:F16">
    <cfRule type="expression" dxfId="7" priority="11">
      <formula>#REF!&gt;0</formula>
    </cfRule>
    <cfRule type="expression" dxfId="6" priority="12">
      <formula>$C16&gt;0</formula>
    </cfRule>
  </conditionalFormatting>
  <conditionalFormatting sqref="A24:E24">
    <cfRule type="expression" dxfId="5" priority="34">
      <formula>$J23&gt;0</formula>
    </cfRule>
    <cfRule type="expression" dxfId="4" priority="35">
      <formula>$C24&gt;0</formula>
    </cfRule>
  </conditionalFormatting>
  <conditionalFormatting sqref="C18">
    <cfRule type="expression" dxfId="3" priority="7">
      <formula>$C18&gt;0</formula>
    </cfRule>
  </conditionalFormatting>
  <conditionalFormatting sqref="C19">
    <cfRule type="expression" dxfId="2" priority="4">
      <formula>$C19&gt;0</formula>
    </cfRule>
  </conditionalFormatting>
  <conditionalFormatting sqref="A19:F19">
    <cfRule type="expression" dxfId="1" priority="5">
      <formula>#REF!&gt;0</formula>
    </cfRule>
    <cfRule type="expression" dxfId="0" priority="6">
      <formula>$C19&gt;0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oddHeader>
    <oddFooter>&amp;LBidder___________________&amp;CSignature_______________________&amp;R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Arjun Joshi</dc:creator>
  <cp:keywords/>
  <dc:description/>
  <cp:lastModifiedBy>Sy Gezachew</cp:lastModifiedBy>
  <cp:revision/>
  <dcterms:created xsi:type="dcterms:W3CDTF">2021-09-27T17:33:48Z</dcterms:created>
  <dcterms:modified xsi:type="dcterms:W3CDTF">2021-11-19T13:02:12Z</dcterms:modified>
  <cp:category/>
  <cp:contentStatus/>
</cp:coreProperties>
</file>