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L:\Divisions\DMF-Purchasing\Contracts\FY22\22-DES-ITB-503 Columbia Pike Retaining Wall\ITB Folder Structure\NCW\"/>
    </mc:Choice>
  </mc:AlternateContent>
  <xr:revisionPtr revIDLastSave="0" documentId="8_{7959B440-615A-4256-A971-2AA61377D0A0}" xr6:coauthVersionLast="46" xr6:coauthVersionMax="46" xr10:uidLastSave="{00000000-0000-0000-0000-000000000000}"/>
  <bookViews>
    <workbookView xWindow="-110" yWindow="-110" windowWidth="22780" windowHeight="14660" xr2:uid="{D7A189FA-E14C-469F-9608-0B7D8B21C25B}"/>
  </bookViews>
  <sheets>
    <sheet name="Unit_Price_Tab" sheetId="1" r:id="rId1"/>
  </sheets>
  <externalReferences>
    <externalReference r:id="rId2"/>
    <externalReference r:id="rId3"/>
    <externalReference r:id="rId4"/>
  </externalReferences>
  <definedNames>
    <definedName name="_HEST">'[1]Estimate Details'!$A$14:$G$14,'[1]Estimate Details'!$A$38:$G$39,'[1]Estimate Details'!$A$70:$G$71,'[1]Estimate Details'!$A$89:$G$90,'[1]Estimate Details'!$A$258:$G$259,'[1]Estimate Details'!$A$272:$G$273,'[1]Estimate Details'!$A$349:$G$350,'[1]Estimate Details'!$A$384:$G$385,'[1]Estimate Details'!$A$498:$G$499,'[1]Estimate Details'!$A$535:$G$536,'[1]Estimate Details'!$A$585:$G$586,'[1]Estimate Details'!$A$644:$G$645,'[1]Estimate Details'!$A$680:$G$681,'[1]Estimate Details'!$A$701:$G$752,'[1]Estimate Details'!$A$702:$G$702,'[1]Estimate Details'!$A$744:$G$745,'[1]Estimate Details'!$A$751:$G$764,'[1]Estimate Details'!$A$791:$G$792+'[1]Estimate Details'!$A$1:$G$11+'[1]Estimate Details'!$A$795:$G$809</definedName>
    <definedName name="_xlnm.Print_Area" localSheetId="0">Unit_Price_Tab!$A$1:$F$91</definedName>
    <definedName name="Print_Area_Formula">OFFSET(#REF!,0,0,COUNTA(#REF!),COUNTA(#REF!))</definedName>
    <definedName name="_xlnm.Print_Titles" localSheetId="0">Unit_Price_Tab!$1:$4</definedName>
    <definedName name="projectLevels">[2]Project_Levels!$A$2:$A$4</definedName>
    <definedName name="Spanner_Auto_File">"alse"</definedName>
    <definedName name="UnitPrice" localSheetId="0">[3]!BidTabs[[Master Item Number]:[Unit]]</definedName>
    <definedName name="UnitPrice">[3]!BidTabs[[Master Item Number]:[Unit]]</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8" i="1" l="1"/>
</calcChain>
</file>

<file path=xl/sharedStrings.xml><?xml version="1.0" encoding="utf-8"?>
<sst xmlns="http://schemas.openxmlformats.org/spreadsheetml/2006/main" count="98" uniqueCount="56">
  <si>
    <t>THE UNDERSIGNED CERTIFIES THAT (CONTRACTOR NAME)___________________________
IS CURRENTLY REGISTERED WITH THE VIRGINIA STATE BOARD OF CONTRACTORS AS REQUIRED BY THE CODE OF VIRGINIA.  CERTIFICATE NUMBER _________________ WAS ISSUED ON THE ________DAY OF _____________, 20XX.  THE UNDERSIGNED FURTHER CERTIFIES THAT THE REGISTRATION FEE AND ALL RENEWAL FEES REQUIRED UNDER LAW HAVE BEEN PAID.  THE CONTRACTOR AGREES TO FURNISH ALL NECESSARY LABOR, EQUIPMENT, MATERIALS, AND ALL THINGS NECESSARY TO PERFORM THE WORK AS SET FORTH IN ACCORDANCE WITH THE PLANS AND SPECIFICATIONS. THE CONTRACTOR AGREES TO PERFORM RELATED WORK FOR THE FOLLOWING ITEMS AT THE FOLLOWING STIPULATED PRICES: (ALL PRICES INCLUDE PROVISION AND INSTALLATION).</t>
  </si>
  <si>
    <t>C2</t>
  </si>
  <si>
    <t>CONCRETE WORK</t>
  </si>
  <si>
    <t>MASTER ITEM #</t>
  </si>
  <si>
    <t>DESCRIPTION</t>
  </si>
  <si>
    <t>QTY</t>
  </si>
  <si>
    <t>UNIT</t>
  </si>
  <si>
    <t>UNIT PRICE</t>
  </si>
  <si>
    <t>TOTAL</t>
  </si>
  <si>
    <t>03100-C2-SP003</t>
  </si>
  <si>
    <t>Concrete Class T3 (VDOT Item 69036)</t>
  </si>
  <si>
    <t>CY</t>
  </si>
  <si>
    <t>SUBTOTAL</t>
  </si>
  <si>
    <t>C11</t>
  </si>
  <si>
    <t>LANDSCAPE AND HARDSCAPE RESTORATION WORK</t>
  </si>
  <si>
    <t>UNIT
PRICE</t>
  </si>
  <si>
    <t>02801-C11-00050</t>
  </si>
  <si>
    <t>Seed, Mixture of 85% Tall Fescue/Bluegrass and 15% Annual Rye</t>
  </si>
  <si>
    <t>SY</t>
  </si>
  <si>
    <t>02800-C11-00500</t>
  </si>
  <si>
    <t>Tree/Stump Removal - Class A. Remove and Dispose, Up to 6" DBH to 12" DBH (Diameter at Breast Height)</t>
  </si>
  <si>
    <t>EA</t>
  </si>
  <si>
    <t>02800-C11-00501</t>
  </si>
  <si>
    <t>Tree/Stump Removal - Class B. Remove and Dispose, over 12" DBH to 18" DBH (Diameter at Breast Height)</t>
  </si>
  <si>
    <t>02800-C11-00502</t>
  </si>
  <si>
    <t>Tree/Stump Removal - Class C. Remove and Dispose, over 18" DBH to 24" DBH (Diameter at Breast Height)</t>
  </si>
  <si>
    <t>02800-C11-00503</t>
  </si>
  <si>
    <t>Tree/Stump Removal - Class D. Remove and Dispose, over 24" DBH to 30" DBH (Diameter at Breast Height)</t>
  </si>
  <si>
    <t>03100-C11-SP002</t>
  </si>
  <si>
    <t>Furnish and Install Complete Concrete Retaining wall including but not limited to excavation (all depths), aggregate material, porous backfill, geotextile fabric, drain pipes, water stop, and weep holes as per details showns on sheet 007</t>
  </si>
  <si>
    <t>02800-C11-SP004</t>
  </si>
  <si>
    <t>Architectural Treatment (VDOT Item 65004) (Per detail on sheet 007 or approved equal)</t>
  </si>
  <si>
    <t>02800-C11-SP005</t>
  </si>
  <si>
    <t>HR-1 Type II Pedestrian Railing (VDOT Item 25003)</t>
  </si>
  <si>
    <t>LF</t>
  </si>
  <si>
    <t>C13</t>
  </si>
  <si>
    <t>EROSION AND SEDIMENT CONTROL WORK</t>
  </si>
  <si>
    <t>01500-C13-10000</t>
  </si>
  <si>
    <t>Temporary Erosion and Sediment Controls</t>
  </si>
  <si>
    <t>LS</t>
  </si>
  <si>
    <t>C19</t>
  </si>
  <si>
    <t>RETAINING WALL</t>
  </si>
  <si>
    <t>XXXXX-C19-XXXXX</t>
  </si>
  <si>
    <t>Furnish and Install Complete Concrete Retaining wall including but not limited to aggregate material, porous backfill, geotextile fabric, drain pipes, water stop, and weep holes as per details showns on sheet 007</t>
  </si>
  <si>
    <t xml:space="preserve"> CONTRACT TOTAL (EXCLUDING PERCENTAGE ITEMS)</t>
  </si>
  <si>
    <t>PCT</t>
  </si>
  <si>
    <t>01000-C16-00010</t>
  </si>
  <si>
    <t>Maintenance of Traffic (MOT)</t>
  </si>
  <si>
    <t>NA</t>
  </si>
  <si>
    <t>%</t>
  </si>
  <si>
    <t>01000-C16-00030</t>
  </si>
  <si>
    <t>Mobilization and De-Mobilization</t>
  </si>
  <si>
    <t>01500-SA-00200</t>
  </si>
  <si>
    <t>SWPPP Administration</t>
  </si>
  <si>
    <t>PERCENTAGE LINE ITEMS SUBTOTAL</t>
  </si>
  <si>
    <t>PROJECT 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</si>
</sst>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_);\(&quot;$&quot;#,##0.00\)"/>
    <numFmt numFmtId="164" formatCode="&quot;$&quot;#,##0.00"/>
  </numFmts>
  <fonts count="11" x14ac:knownFonts="1">
    <font>
      <sz val="11"/>
      <color theme="1"/>
      <name val="Calibri"/>
      <family val="2"/>
      <scheme val="minor"/>
    </font>
    <font>
      <sz val="11"/>
      <color theme="1"/>
      <name val="Calibri"/>
      <family val="2"/>
      <scheme val="minor"/>
    </font>
    <font>
      <b/>
      <sz val="11"/>
      <color theme="1"/>
      <name val="Calibri"/>
      <family val="2"/>
      <scheme val="minor"/>
    </font>
    <font>
      <b/>
      <sz val="10"/>
      <name val="Tahoma"/>
      <family val="2"/>
    </font>
    <font>
      <sz val="10"/>
      <name val="Tahoma"/>
      <family val="2"/>
    </font>
    <font>
      <sz val="8"/>
      <name val="Tahoma"/>
      <family val="2"/>
    </font>
    <font>
      <sz val="7"/>
      <color theme="1"/>
      <name val="Calibri"/>
      <family val="2"/>
      <scheme val="minor"/>
    </font>
    <font>
      <sz val="10"/>
      <name val="Arial"/>
      <family val="2"/>
    </font>
    <font>
      <b/>
      <sz val="10"/>
      <color theme="1"/>
      <name val="Tahoma"/>
      <family val="2"/>
    </font>
    <font>
      <sz val="10"/>
      <color theme="1"/>
      <name val="Tahoma"/>
      <family val="2"/>
    </font>
    <font>
      <b/>
      <sz val="9"/>
      <color theme="1"/>
      <name val="Tahoma"/>
      <family val="2"/>
    </font>
  </fonts>
  <fills count="4">
    <fill>
      <patternFill patternType="none"/>
    </fill>
    <fill>
      <patternFill patternType="gray125"/>
    </fill>
    <fill>
      <patternFill patternType="solid">
        <fgColor theme="9" tint="0.59999389629810485"/>
        <bgColor indexed="64"/>
      </patternFill>
    </fill>
    <fill>
      <patternFill patternType="solid">
        <fgColor theme="0"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7" fillId="0" borderId="0"/>
  </cellStyleXfs>
  <cellXfs count="53">
    <xf numFmtId="0" fontId="0" fillId="0" borderId="0" xfId="0"/>
    <xf numFmtId="0" fontId="0" fillId="0" borderId="0" xfId="0" applyAlignment="1">
      <alignment wrapText="1"/>
    </xf>
    <xf numFmtId="0" fontId="3" fillId="0" borderId="0" xfId="0" applyFont="1" applyAlignment="1" applyProtection="1">
      <alignment horizontal="right" vertical="center"/>
      <protection locked="0"/>
    </xf>
    <xf numFmtId="164" fontId="0" fillId="0" borderId="0" xfId="0" applyNumberFormat="1"/>
    <xf numFmtId="0" fontId="2" fillId="2" borderId="1" xfId="0" applyFont="1" applyFill="1" applyBorder="1" applyAlignment="1">
      <alignment wrapText="1"/>
    </xf>
    <xf numFmtId="0" fontId="2" fillId="2" borderId="1" xfId="0" applyFont="1" applyFill="1" applyBorder="1"/>
    <xf numFmtId="164" fontId="2" fillId="2" borderId="1" xfId="0" applyNumberFormat="1" applyFont="1" applyFill="1" applyBorder="1"/>
    <xf numFmtId="0" fontId="2" fillId="0" borderId="0" xfId="0" applyFont="1"/>
    <xf numFmtId="0" fontId="2" fillId="0" borderId="0" xfId="0" applyFont="1" applyAlignment="1">
      <alignment wrapText="1"/>
    </xf>
    <xf numFmtId="0" fontId="2" fillId="2" borderId="2" xfId="0" applyFont="1" applyFill="1" applyBorder="1" applyAlignment="1">
      <alignment wrapText="1"/>
    </xf>
    <xf numFmtId="0" fontId="2" fillId="2" borderId="2" xfId="0" applyFont="1" applyFill="1" applyBorder="1"/>
    <xf numFmtId="164" fontId="2" fillId="2" borderId="2" xfId="0" applyNumberFormat="1" applyFont="1" applyFill="1" applyBorder="1"/>
    <xf numFmtId="0" fontId="6" fillId="0" borderId="1" xfId="0" applyFont="1" applyBorder="1"/>
    <xf numFmtId="0" fontId="0" fillId="0" borderId="1" xfId="0" applyBorder="1" applyAlignment="1">
      <alignment wrapText="1"/>
    </xf>
    <xf numFmtId="0" fontId="0" fillId="3" borderId="1" xfId="0" applyFill="1" applyBorder="1"/>
    <xf numFmtId="0" fontId="0" fillId="0" borderId="1" xfId="0" applyBorder="1"/>
    <xf numFmtId="164" fontId="0" fillId="0" borderId="1" xfId="0" applyNumberFormat="1" applyBorder="1"/>
    <xf numFmtId="0" fontId="0" fillId="0" borderId="3" xfId="0" applyBorder="1"/>
    <xf numFmtId="0" fontId="0" fillId="0" borderId="3" xfId="0" applyBorder="1" applyAlignment="1">
      <alignment wrapText="1"/>
    </xf>
    <xf numFmtId="0" fontId="0" fillId="3" borderId="3" xfId="0" applyFill="1" applyBorder="1"/>
    <xf numFmtId="0" fontId="2" fillId="0" borderId="3" xfId="0" applyFont="1" applyBorder="1"/>
    <xf numFmtId="164" fontId="2" fillId="0" borderId="3" xfId="0" applyNumberFormat="1" applyFont="1" applyBorder="1"/>
    <xf numFmtId="0" fontId="6" fillId="0" borderId="2" xfId="0" applyFont="1" applyBorder="1"/>
    <xf numFmtId="0" fontId="0" fillId="0" borderId="2" xfId="0" applyBorder="1" applyAlignment="1">
      <alignment wrapText="1"/>
    </xf>
    <xf numFmtId="0" fontId="0" fillId="3" borderId="2" xfId="0" applyFill="1" applyBorder="1"/>
    <xf numFmtId="0" fontId="0" fillId="0" borderId="2" xfId="0" applyBorder="1"/>
    <xf numFmtId="164" fontId="0" fillId="0" borderId="2" xfId="0" applyNumberFormat="1" applyBorder="1"/>
    <xf numFmtId="164" fontId="2" fillId="0" borderId="0" xfId="0" applyNumberFormat="1" applyFont="1"/>
    <xf numFmtId="0" fontId="0" fillId="0" borderId="1" xfId="0" applyBorder="1" applyAlignment="1">
      <alignment horizontal="left" wrapText="1"/>
    </xf>
    <xf numFmtId="0" fontId="2" fillId="0" borderId="1" xfId="0" applyFont="1" applyBorder="1"/>
    <xf numFmtId="164" fontId="2" fillId="0" borderId="1" xfId="0" applyNumberFormat="1" applyFont="1" applyBorder="1"/>
    <xf numFmtId="0" fontId="0" fillId="0" borderId="4" xfId="0" applyBorder="1"/>
    <xf numFmtId="0" fontId="0" fillId="0" borderId="4" xfId="0" applyBorder="1" applyAlignment="1">
      <alignment wrapText="1"/>
    </xf>
    <xf numFmtId="7" fontId="8" fillId="0" borderId="4" xfId="2" applyNumberFormat="1" applyFont="1" applyBorder="1" applyAlignment="1">
      <alignment horizontal="right" vertical="center"/>
    </xf>
    <xf numFmtId="7" fontId="8" fillId="0" borderId="5" xfId="2" applyNumberFormat="1" applyFont="1" applyBorder="1" applyAlignment="1">
      <alignment vertical="center"/>
    </xf>
    <xf numFmtId="7" fontId="8" fillId="0" borderId="0" xfId="2" applyNumberFormat="1" applyFont="1" applyAlignment="1">
      <alignment horizontal="right" vertical="center"/>
    </xf>
    <xf numFmtId="7" fontId="8" fillId="0" borderId="0" xfId="2" applyNumberFormat="1" applyFont="1" applyAlignment="1">
      <alignment vertical="center"/>
    </xf>
    <xf numFmtId="9" fontId="0" fillId="0" borderId="2" xfId="1" applyFont="1" applyBorder="1"/>
    <xf numFmtId="164" fontId="2" fillId="0" borderId="2" xfId="0" applyNumberFormat="1" applyFont="1" applyBorder="1"/>
    <xf numFmtId="0" fontId="0" fillId="0" borderId="6" xfId="0" applyBorder="1"/>
    <xf numFmtId="0" fontId="0" fillId="0" borderId="6" xfId="0" applyBorder="1" applyAlignment="1">
      <alignment wrapText="1"/>
    </xf>
    <xf numFmtId="0" fontId="8" fillId="0" borderId="6" xfId="0" applyFont="1" applyBorder="1" applyAlignment="1">
      <alignment horizontal="right"/>
    </xf>
    <xf numFmtId="164" fontId="8" fillId="0" borderId="6" xfId="0" applyNumberFormat="1" applyFont="1" applyBorder="1"/>
    <xf numFmtId="0" fontId="4" fillId="0" borderId="0" xfId="2" applyFont="1" applyAlignment="1">
      <alignment vertical="center" wrapText="1"/>
    </xf>
    <xf numFmtId="0" fontId="9" fillId="0" borderId="0" xfId="2" applyFont="1" applyAlignment="1" applyProtection="1">
      <alignment vertical="center"/>
      <protection locked="0"/>
    </xf>
    <xf numFmtId="0" fontId="9" fillId="0" borderId="0" xfId="2" applyFont="1" applyAlignment="1">
      <alignment vertical="center"/>
    </xf>
    <xf numFmtId="0" fontId="8" fillId="0" borderId="0" xfId="2" applyFont="1" applyAlignment="1">
      <alignment horizontal="right" vertical="center"/>
    </xf>
    <xf numFmtId="14" fontId="4" fillId="0" borderId="0" xfId="0" applyNumberFormat="1" applyFont="1" applyAlignment="1" applyProtection="1">
      <alignment horizontal="left" vertical="center"/>
      <protection locked="0"/>
    </xf>
    <xf numFmtId="7" fontId="10" fillId="0" borderId="1" xfId="2" applyNumberFormat="1" applyFont="1" applyBorder="1" applyAlignment="1">
      <alignment vertical="center"/>
    </xf>
    <xf numFmtId="0" fontId="0" fillId="3" borderId="0" xfId="0" applyFill="1"/>
    <xf numFmtId="0" fontId="0" fillId="0" borderId="1" xfId="0" applyBorder="1" applyAlignment="1">
      <alignment horizontal="left" vertical="top" wrapText="1"/>
    </xf>
    <xf numFmtId="0" fontId="5" fillId="0" borderId="0" xfId="0" applyFont="1" applyAlignment="1">
      <alignment horizontal="left" vertical="center" wrapText="1"/>
    </xf>
    <xf numFmtId="0" fontId="5" fillId="0" borderId="0" xfId="0" applyFont="1" applyAlignment="1">
      <alignment horizontal="left" vertical="center"/>
    </xf>
  </cellXfs>
  <cellStyles count="3">
    <cellStyle name="Normal" xfId="0" builtinId="0"/>
    <cellStyle name="Normal 2" xfId="2" xr:uid="{F3F4D074-A8C3-4C9C-A475-B60D95BB3453}"/>
    <cellStyle name="Percent" xfId="1" builtinId="5"/>
  </cellStyles>
  <dxfs count="15">
    <dxf>
      <fill>
        <patternFill>
          <bgColor rgb="FFCCFFCC"/>
        </patternFill>
      </fill>
    </dxf>
    <dxf>
      <fill>
        <patternFill>
          <bgColor theme="5" tint="0.39994506668294322"/>
        </patternFill>
      </fill>
    </dxf>
    <dxf>
      <font>
        <color rgb="FFFF0000"/>
      </font>
    </dxf>
    <dxf>
      <font>
        <color rgb="FFFF0000"/>
      </font>
    </dxf>
    <dxf>
      <fill>
        <patternFill>
          <bgColor rgb="FFCCFFCC"/>
        </patternFill>
      </fill>
    </dxf>
    <dxf>
      <fill>
        <patternFill>
          <bgColor theme="5" tint="0.39994506668294322"/>
        </patternFill>
      </fill>
    </dxf>
    <dxf>
      <fill>
        <patternFill>
          <bgColor rgb="FFCCFFCC"/>
        </patternFill>
      </fill>
    </dxf>
    <dxf>
      <fill>
        <patternFill>
          <bgColor theme="5" tint="0.39994506668294322"/>
        </patternFill>
      </fill>
    </dxf>
    <dxf>
      <font>
        <color rgb="FFFF0000"/>
      </font>
    </dxf>
    <dxf>
      <fill>
        <patternFill>
          <bgColor rgb="FFCCFFCC"/>
        </patternFill>
      </fill>
    </dxf>
    <dxf>
      <fill>
        <patternFill>
          <bgColor theme="5" tint="0.39994506668294322"/>
        </patternFill>
      </fill>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rlingtonva-my.sharepoint.com/personal/amarshall1_arlingtonva_us/Documents/Cost%20Estimation/Excel%20Templates/Cost%20Estimate%20Template%20Update%200731-2018/Template_Cost_Estimate_FromSP_725-201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arlingtonva-my.sharepoint.com/personal/amarshall1_arlingtonva_us/Documents/Cost%20Estimation/Excel%20Templates/Cost%20Estimate%20Template%20Update%200731-2018/Template_Cost_Estimate_Complete_Draf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arlingtonva-my.sharepoint.com/personal/cbalallo_arlingtonva_us/Documents/D07S%20-%20Columbia%20Pike%20Retaining%20Wall%20ITB%20Documents/D07S%20Columbia%20Pike%20Retaining%20Wall%20Unit%20Price%20Tab.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ummary Cost Details"/>
      <sheetName val="Estimate Details"/>
    </sheetNames>
    <sheetDataSet>
      <sheetData sheetId="0"/>
      <sheetData sheetId="1"/>
      <sheetData sheetId="2">
        <row r="1">
          <cell r="A1" t="str">
            <v>Department of Environmental Services</v>
          </cell>
        </row>
        <row r="2">
          <cell r="A2" t="str">
            <v xml:space="preserve">Engineering Bureau </v>
          </cell>
        </row>
        <row r="3">
          <cell r="A3" t="str">
            <v>2100 Clarendon Boulevard   Suite 813   Arlington, VA 22201</v>
          </cell>
        </row>
        <row r="4">
          <cell r="A4" t="str">
            <v xml:space="preserve">TEL 703.228.3721   FAX 703.228.3606  </v>
          </cell>
          <cell r="G4" t="e">
            <v>#REF!</v>
          </cell>
        </row>
        <row r="8">
          <cell r="E8" t="str">
            <v>PROJECT:</v>
          </cell>
          <cell r="F8" t="e">
            <v>#REF!</v>
          </cell>
        </row>
        <row r="9">
          <cell r="E9" t="str">
            <v xml:space="preserve">DATE: </v>
          </cell>
          <cell r="F9" t="e">
            <v>#REF!</v>
          </cell>
        </row>
        <row r="10">
          <cell r="E10" t="str">
            <v>PREPARED BY:</v>
          </cell>
          <cell r="F10" t="e">
            <v>#REF!</v>
          </cell>
        </row>
        <row r="11">
          <cell r="E11" t="str">
            <v>CHECKED BY:</v>
          </cell>
          <cell r="F11" t="e">
            <v>#REF!</v>
          </cell>
        </row>
        <row r="14">
          <cell r="C14" t="str">
            <v>C1. GENERAL EARTH WORK</v>
          </cell>
        </row>
        <row r="38">
          <cell r="F38" t="str">
            <v>SUBTOTAL</v>
          </cell>
          <cell r="G38">
            <v>0</v>
          </cell>
        </row>
        <row r="39">
          <cell r="C39" t="str">
            <v>C2. CONCRETE WORK</v>
          </cell>
        </row>
        <row r="70">
          <cell r="F70" t="str">
            <v>SUBTOTAL</v>
          </cell>
          <cell r="G70">
            <v>0</v>
          </cell>
        </row>
        <row r="71">
          <cell r="C71" t="str">
            <v>C3. ASPHALT WORK</v>
          </cell>
        </row>
        <row r="89">
          <cell r="F89" t="str">
            <v>SUBTOTAL</v>
          </cell>
          <cell r="G89">
            <v>0</v>
          </cell>
        </row>
        <row r="90">
          <cell r="C90" t="str">
            <v>C4. STORM SEWER UTILITY WORK</v>
          </cell>
        </row>
        <row r="258">
          <cell r="F258" t="str">
            <v>SUBTOTAL</v>
          </cell>
          <cell r="G258">
            <v>0</v>
          </cell>
        </row>
        <row r="259">
          <cell r="C259" t="str">
            <v>C5. GUARDRAIL</v>
          </cell>
        </row>
        <row r="272">
          <cell r="F272" t="str">
            <v>SUBTOTAL</v>
          </cell>
          <cell r="G272">
            <v>0</v>
          </cell>
        </row>
        <row r="273">
          <cell r="C273" t="str">
            <v>C6. WATERMAIN WORK</v>
          </cell>
        </row>
        <row r="349">
          <cell r="F349" t="str">
            <v>SUBTOTAL</v>
          </cell>
          <cell r="G349">
            <v>0</v>
          </cell>
        </row>
        <row r="350">
          <cell r="C350" t="str">
            <v>C7. SANITARY SEWER WORK</v>
          </cell>
        </row>
        <row r="384">
          <cell r="F384" t="str">
            <v>SUBTOTAL</v>
          </cell>
          <cell r="G384">
            <v>0</v>
          </cell>
        </row>
        <row r="385">
          <cell r="C385" t="str">
            <v>C8. TRAFFIC SIGNAL WORK</v>
          </cell>
        </row>
        <row r="498">
          <cell r="F498" t="str">
            <v>SUBTOTAL</v>
          </cell>
          <cell r="G498">
            <v>0</v>
          </cell>
        </row>
        <row r="499">
          <cell r="C499" t="str">
            <v>C9. STREET LIGHTING WORK</v>
          </cell>
        </row>
        <row r="535">
          <cell r="F535" t="str">
            <v>SUBTOTAL</v>
          </cell>
          <cell r="G535">
            <v>0</v>
          </cell>
        </row>
        <row r="536">
          <cell r="C536" t="str">
            <v xml:space="preserve">C10. PAVEMENT MARKING AND SIGNAGE WORK </v>
          </cell>
        </row>
        <row r="585">
          <cell r="F585" t="str">
            <v>SUBTOTAL</v>
          </cell>
          <cell r="G585">
            <v>0</v>
          </cell>
        </row>
        <row r="586">
          <cell r="C586" t="str">
            <v>C11. LANDSCAPE AND HARDSCAPE RESTORATION WORK</v>
          </cell>
        </row>
        <row r="644">
          <cell r="F644" t="str">
            <v>SUBTOTAL</v>
          </cell>
          <cell r="G644">
            <v>0</v>
          </cell>
        </row>
        <row r="645">
          <cell r="C645" t="str">
            <v>C12. BUS STOP SHELTERS AND FURNISHINGS</v>
          </cell>
        </row>
        <row r="680">
          <cell r="F680" t="str">
            <v>SUBTOTAL</v>
          </cell>
          <cell r="G680">
            <v>0</v>
          </cell>
        </row>
        <row r="681">
          <cell r="C681" t="str">
            <v>C13. EROSION AND SEDIMENT CONTROL WORK</v>
          </cell>
        </row>
        <row r="701">
          <cell r="F701" t="str">
            <v>SUBTOTAL</v>
          </cell>
          <cell r="G701">
            <v>0</v>
          </cell>
        </row>
        <row r="702">
          <cell r="C702" t="str">
            <v>C15. UNLISTED WORK</v>
          </cell>
        </row>
        <row r="703">
          <cell r="A703" t="str">
            <v>01000-C15-00010</v>
          </cell>
          <cell r="B703">
            <v>1</v>
          </cell>
          <cell r="C703" t="str">
            <v>Foreman With Pick-up Truck</v>
          </cell>
          <cell r="E703" t="str">
            <v>Hourly</v>
          </cell>
          <cell r="G703">
            <v>0</v>
          </cell>
        </row>
        <row r="704">
          <cell r="A704" t="str">
            <v>01000-C15-00020</v>
          </cell>
          <cell r="B704">
            <v>2</v>
          </cell>
          <cell r="C704" t="str">
            <v>Backhoe With Operator</v>
          </cell>
          <cell r="E704" t="str">
            <v>Hourly</v>
          </cell>
          <cell r="G704">
            <v>0</v>
          </cell>
        </row>
        <row r="705">
          <cell r="A705" t="str">
            <v>01000-C15-00030</v>
          </cell>
          <cell r="B705">
            <v>3</v>
          </cell>
          <cell r="C705" t="str">
            <v>Loader With Operator</v>
          </cell>
          <cell r="E705" t="str">
            <v>Hourly</v>
          </cell>
          <cell r="G705">
            <v>0</v>
          </cell>
        </row>
        <row r="706">
          <cell r="A706" t="str">
            <v>01000-C15-00040</v>
          </cell>
          <cell r="B706">
            <v>4</v>
          </cell>
          <cell r="C706" t="str">
            <v>Tandem/Tri-Axle Dump Truck With Driver</v>
          </cell>
          <cell r="E706" t="str">
            <v>Hourly</v>
          </cell>
          <cell r="G706">
            <v>0</v>
          </cell>
        </row>
        <row r="707">
          <cell r="A707" t="str">
            <v>01000-C15-00050</v>
          </cell>
          <cell r="B707">
            <v>5</v>
          </cell>
          <cell r="C707" t="str">
            <v>Single Axle Dump Truck With Driver</v>
          </cell>
          <cell r="E707" t="str">
            <v>Hourly</v>
          </cell>
          <cell r="G707">
            <v>0</v>
          </cell>
        </row>
        <row r="708">
          <cell r="A708" t="str">
            <v>01000-C15-00060</v>
          </cell>
          <cell r="B708">
            <v>6</v>
          </cell>
          <cell r="C708" t="str">
            <v>Labor - Pipe Layer</v>
          </cell>
          <cell r="E708" t="str">
            <v>Hourly</v>
          </cell>
          <cell r="G708">
            <v>0</v>
          </cell>
        </row>
        <row r="709">
          <cell r="A709" t="str">
            <v>01000-C15-00070</v>
          </cell>
          <cell r="B709">
            <v>7</v>
          </cell>
          <cell r="C709" t="str">
            <v>Labor - Concrete Finisher</v>
          </cell>
          <cell r="E709" t="str">
            <v>Hourly</v>
          </cell>
          <cell r="G709">
            <v>0</v>
          </cell>
        </row>
        <row r="710">
          <cell r="A710" t="str">
            <v>01000-C15-00080</v>
          </cell>
          <cell r="B710">
            <v>8</v>
          </cell>
          <cell r="C710" t="str">
            <v>Labor - Manhole Builder</v>
          </cell>
          <cell r="E710" t="str">
            <v>Hourly</v>
          </cell>
          <cell r="G710">
            <v>0</v>
          </cell>
        </row>
        <row r="711">
          <cell r="A711" t="str">
            <v>01000-C15-00090</v>
          </cell>
          <cell r="B711">
            <v>9</v>
          </cell>
          <cell r="C711" t="str">
            <v>Labor - Skilled</v>
          </cell>
          <cell r="E711" t="str">
            <v>Hourly</v>
          </cell>
          <cell r="G711">
            <v>0</v>
          </cell>
        </row>
        <row r="712">
          <cell r="A712" t="str">
            <v>01000-C15-00100</v>
          </cell>
          <cell r="B712">
            <v>10</v>
          </cell>
          <cell r="C712" t="str">
            <v>Labor - Unskilled</v>
          </cell>
          <cell r="E712" t="str">
            <v>Hourly</v>
          </cell>
          <cell r="G712">
            <v>0</v>
          </cell>
        </row>
        <row r="713">
          <cell r="A713" t="str">
            <v>01000-C15-00110</v>
          </cell>
          <cell r="B713">
            <v>11</v>
          </cell>
          <cell r="C713" t="str">
            <v>Flagman</v>
          </cell>
          <cell r="E713" t="str">
            <v>Hourly</v>
          </cell>
          <cell r="G713">
            <v>0</v>
          </cell>
        </row>
        <row r="714">
          <cell r="A714" t="str">
            <v>01000-C15-00120</v>
          </cell>
          <cell r="B714">
            <v>12</v>
          </cell>
          <cell r="C714" t="str">
            <v>Misc. Equipment Operator</v>
          </cell>
          <cell r="E714" t="str">
            <v>Hourly</v>
          </cell>
          <cell r="G714">
            <v>0</v>
          </cell>
        </row>
        <row r="715">
          <cell r="A715" t="str">
            <v>01000-C15-00130</v>
          </cell>
          <cell r="B715">
            <v>13</v>
          </cell>
          <cell r="C715" t="str">
            <v>Rubber Tire Loader</v>
          </cell>
          <cell r="E715" t="str">
            <v>Hourly</v>
          </cell>
          <cell r="G715">
            <v>0</v>
          </cell>
        </row>
        <row r="716">
          <cell r="A716" t="str">
            <v>01000-C15-00140</v>
          </cell>
          <cell r="B716">
            <v>14</v>
          </cell>
          <cell r="C716" t="str">
            <v>Skid Steer Loader</v>
          </cell>
          <cell r="E716" t="str">
            <v>Hourly</v>
          </cell>
          <cell r="G716">
            <v>0</v>
          </cell>
        </row>
        <row r="717">
          <cell r="A717" t="str">
            <v>01000-C15-00150</v>
          </cell>
          <cell r="B717">
            <v>15</v>
          </cell>
          <cell r="C717" t="str">
            <v>Track Excavator</v>
          </cell>
          <cell r="E717" t="str">
            <v>Hourly</v>
          </cell>
          <cell r="G717">
            <v>0</v>
          </cell>
        </row>
        <row r="718">
          <cell r="A718" t="str">
            <v>01000-C15-00160</v>
          </cell>
          <cell r="B718">
            <v>16</v>
          </cell>
          <cell r="C718" t="str">
            <v>Air Compressor With Tools</v>
          </cell>
          <cell r="E718" t="str">
            <v>Hourly</v>
          </cell>
          <cell r="G718">
            <v>0</v>
          </cell>
        </row>
        <row r="719">
          <cell r="A719" t="str">
            <v>01000-C15-00170</v>
          </cell>
          <cell r="B719">
            <v>17</v>
          </cell>
          <cell r="C719" t="str">
            <v>Tool Truck or Trailer</v>
          </cell>
          <cell r="E719" t="str">
            <v>Hourly</v>
          </cell>
          <cell r="G719">
            <v>0</v>
          </cell>
        </row>
        <row r="720">
          <cell r="A720" t="str">
            <v>01000-C15-00180</v>
          </cell>
          <cell r="B720">
            <v>18</v>
          </cell>
          <cell r="C720" t="str">
            <v>Trench Compactor</v>
          </cell>
          <cell r="E720" t="str">
            <v>Hourly</v>
          </cell>
          <cell r="G720">
            <v>0</v>
          </cell>
        </row>
        <row r="721">
          <cell r="A721" t="str">
            <v>01000-C15-00190</v>
          </cell>
          <cell r="B721">
            <v>19</v>
          </cell>
          <cell r="C721" t="str">
            <v>Pavement Breaker</v>
          </cell>
          <cell r="E721" t="str">
            <v>Hourly</v>
          </cell>
          <cell r="G721">
            <v>0</v>
          </cell>
        </row>
        <row r="722">
          <cell r="A722" t="str">
            <v>01000-C15-00200</v>
          </cell>
          <cell r="B722">
            <v>20</v>
          </cell>
          <cell r="C722" t="str">
            <v>Welding (Includes All Labor And Equipment)</v>
          </cell>
          <cell r="E722" t="str">
            <v>Hourly</v>
          </cell>
          <cell r="G722">
            <v>0</v>
          </cell>
        </row>
        <row r="723">
          <cell r="A723" t="str">
            <v>01000-C15-00210</v>
          </cell>
          <cell r="B723">
            <v>21</v>
          </cell>
          <cell r="C723" t="str">
            <v>Lighting With Generator</v>
          </cell>
          <cell r="E723" t="str">
            <v>Hourly</v>
          </cell>
          <cell r="G723">
            <v>0</v>
          </cell>
        </row>
        <row r="724">
          <cell r="A724" t="str">
            <v>01000-C15-00220</v>
          </cell>
          <cell r="B724">
            <v>22</v>
          </cell>
          <cell r="C724" t="str">
            <v xml:space="preserve">Roadway Steel Plates - EA </v>
          </cell>
          <cell r="E724" t="str">
            <v>Daily</v>
          </cell>
          <cell r="G724">
            <v>0</v>
          </cell>
        </row>
        <row r="725">
          <cell r="A725" t="str">
            <v>01000-C15-00230</v>
          </cell>
          <cell r="B725">
            <v>23</v>
          </cell>
          <cell r="C725" t="str">
            <v>Excavation Trench Box - EA</v>
          </cell>
          <cell r="E725" t="str">
            <v>Daily</v>
          </cell>
          <cell r="G725">
            <v>0</v>
          </cell>
        </row>
        <row r="726">
          <cell r="A726" t="str">
            <v>01000-C15-00240</v>
          </cell>
          <cell r="B726">
            <v>24</v>
          </cell>
          <cell r="C726" t="str">
            <v>Electronic Arrow Board</v>
          </cell>
          <cell r="E726" t="str">
            <v>Hourly</v>
          </cell>
          <cell r="G726">
            <v>0</v>
          </cell>
        </row>
        <row r="727">
          <cell r="A727" t="str">
            <v>01000-C15-00250</v>
          </cell>
          <cell r="B727">
            <v>25</v>
          </cell>
          <cell r="C727" t="str">
            <v>Work Zone Set-Up - Includes Signs, Channelizers And Cones</v>
          </cell>
          <cell r="E727" t="str">
            <v>Daily</v>
          </cell>
          <cell r="G727">
            <v>0</v>
          </cell>
        </row>
        <row r="728">
          <cell r="A728" t="str">
            <v>01000-C15-00260</v>
          </cell>
          <cell r="B728">
            <v>26</v>
          </cell>
          <cell r="C728" t="str">
            <v>Boom Truck</v>
          </cell>
          <cell r="E728" t="str">
            <v>Hourly</v>
          </cell>
          <cell r="G728">
            <v>0</v>
          </cell>
        </row>
        <row r="729">
          <cell r="A729" t="str">
            <v>01000-C15-00270</v>
          </cell>
          <cell r="B729">
            <v>27</v>
          </cell>
          <cell r="C729" t="str">
            <v>Tractor Trailer</v>
          </cell>
          <cell r="E729" t="str">
            <v>Hourly</v>
          </cell>
          <cell r="G729">
            <v>0</v>
          </cell>
        </row>
        <row r="730">
          <cell r="A730" t="str">
            <v>01000-C15-00280</v>
          </cell>
          <cell r="B730">
            <v>28</v>
          </cell>
          <cell r="C730" t="str">
            <v>4" or Greater Dewatering Pump</v>
          </cell>
          <cell r="E730" t="str">
            <v>Daily</v>
          </cell>
          <cell r="G730">
            <v>0</v>
          </cell>
        </row>
        <row r="731">
          <cell r="A731" t="str">
            <v>01000-C15-00290</v>
          </cell>
          <cell r="B731">
            <v>29</v>
          </cell>
          <cell r="C731" t="str">
            <v>Tapping Machine</v>
          </cell>
          <cell r="E731" t="str">
            <v>Hourly</v>
          </cell>
          <cell r="G731">
            <v>0</v>
          </cell>
        </row>
        <row r="732">
          <cell r="A732" t="str">
            <v>01000-C15-00300</v>
          </cell>
          <cell r="B732">
            <v>30</v>
          </cell>
          <cell r="C732" t="str">
            <v>Jack Hammer</v>
          </cell>
          <cell r="E732" t="str">
            <v>Hourly</v>
          </cell>
          <cell r="G732">
            <v>0</v>
          </cell>
        </row>
        <row r="733">
          <cell r="A733" t="str">
            <v>01000-C15-00310</v>
          </cell>
          <cell r="B733">
            <v>31</v>
          </cell>
          <cell r="C733" t="str">
            <v>Pipe Layer</v>
          </cell>
          <cell r="E733" t="str">
            <v>Hourly</v>
          </cell>
          <cell r="G733">
            <v>0</v>
          </cell>
        </row>
        <row r="734">
          <cell r="A734" t="str">
            <v>01000-C15-00320</v>
          </cell>
          <cell r="B734">
            <v>32</v>
          </cell>
          <cell r="C734" t="str">
            <v>Pipe Layer Helper</v>
          </cell>
          <cell r="E734" t="str">
            <v>Hourly</v>
          </cell>
          <cell r="G734">
            <v>0</v>
          </cell>
        </row>
        <row r="735">
          <cell r="A735" t="str">
            <v>01000-C15-00330</v>
          </cell>
          <cell r="B735">
            <v>33</v>
          </cell>
          <cell r="C735" t="str">
            <v>1st Class Lineman</v>
          </cell>
          <cell r="E735" t="str">
            <v>Hourly</v>
          </cell>
          <cell r="G735">
            <v>0</v>
          </cell>
        </row>
        <row r="736">
          <cell r="A736" t="str">
            <v>01000-C15-00340</v>
          </cell>
          <cell r="B736">
            <v>34</v>
          </cell>
          <cell r="C736" t="str">
            <v>3rd Class Lineman</v>
          </cell>
          <cell r="E736" t="str">
            <v>Hourly</v>
          </cell>
          <cell r="G736">
            <v>0</v>
          </cell>
        </row>
        <row r="737">
          <cell r="A737" t="str">
            <v>01000-C15-00350</v>
          </cell>
          <cell r="B737">
            <v>35</v>
          </cell>
          <cell r="C737" t="str">
            <v>Utility Truck w/ Tools</v>
          </cell>
          <cell r="E737" t="str">
            <v>Hourly</v>
          </cell>
          <cell r="G737">
            <v>0</v>
          </cell>
        </row>
        <row r="738">
          <cell r="A738" t="str">
            <v>01000-C15-00360</v>
          </cell>
          <cell r="B738">
            <v>36</v>
          </cell>
          <cell r="C738" t="str">
            <v>Pole Truck w/ Operator</v>
          </cell>
          <cell r="E738" t="str">
            <v>Hourly</v>
          </cell>
          <cell r="G738">
            <v>0</v>
          </cell>
        </row>
        <row r="739">
          <cell r="A739" t="str">
            <v>01000-C15-00370</v>
          </cell>
          <cell r="B739">
            <v>37</v>
          </cell>
          <cell r="C739" t="str">
            <v>Aerial Lift Truck w/ Operator</v>
          </cell>
          <cell r="E739" t="str">
            <v>Hourly</v>
          </cell>
          <cell r="G739">
            <v>0</v>
          </cell>
        </row>
        <row r="740">
          <cell r="A740" t="str">
            <v>01000-C15-00380</v>
          </cell>
          <cell r="B740">
            <v>38</v>
          </cell>
          <cell r="C740" t="str">
            <v>Air Compressor w/Air Tools</v>
          </cell>
          <cell r="E740" t="str">
            <v>Hourly</v>
          </cell>
          <cell r="G740">
            <v>0</v>
          </cell>
        </row>
        <row r="741">
          <cell r="A741" t="str">
            <v>01000-C15-00390</v>
          </cell>
          <cell r="B741">
            <v>39</v>
          </cell>
          <cell r="C741" t="str">
            <v>Pole Trailer</v>
          </cell>
          <cell r="E741" t="str">
            <v>Hourly</v>
          </cell>
          <cell r="G741">
            <v>0</v>
          </cell>
        </row>
        <row r="742">
          <cell r="A742" t="str">
            <v>01000-C15-00400</v>
          </cell>
          <cell r="B742">
            <v>40</v>
          </cell>
          <cell r="C742" t="str">
            <v>Cable Trailer</v>
          </cell>
          <cell r="E742" t="str">
            <v>Hourly</v>
          </cell>
          <cell r="G742">
            <v>0</v>
          </cell>
        </row>
        <row r="744">
          <cell r="F744" t="str">
            <v>SUBTOTAL</v>
          </cell>
          <cell r="G744">
            <v>0</v>
          </cell>
        </row>
        <row r="745">
          <cell r="C745" t="str">
            <v>C16. MOT AND RE-MOBILIZATION WORK</v>
          </cell>
        </row>
        <row r="746">
          <cell r="A746" t="str">
            <v>01000-C16-00010</v>
          </cell>
          <cell r="B746">
            <v>1</v>
          </cell>
          <cell r="C746" t="str">
            <v>Maintenance of Traffic (MOT) - multiplier, expressed as a percentage, to be added to the total amount of each project assignment cost.  (For example, estimating an average project assignment cost of $150,000 and a 1% multiplier = 0.01 x $150,000 = $1,500 would be added to the project assignment cost)</v>
          </cell>
          <cell r="E746" t="str">
            <v>%</v>
          </cell>
          <cell r="F746">
            <v>0.2</v>
          </cell>
          <cell r="G746">
            <v>0</v>
          </cell>
        </row>
        <row r="747">
          <cell r="A747" t="str">
            <v>01000-C16-00020</v>
          </cell>
          <cell r="B747">
            <v>2</v>
          </cell>
          <cell r="C747" t="str">
            <v>Re-Mobilization - multiplier, expressed as a percentage, to be added to the total amount of each project assignment cost.  (For example, estimating an average project assignment cost of $150,000 and a 1% multiplier = 0.01 x $150,000 = $1,500 would be added to the project assignment cost)</v>
          </cell>
          <cell r="D747">
            <v>0</v>
          </cell>
          <cell r="E747" t="str">
            <v>%</v>
          </cell>
          <cell r="F747">
            <v>0.05</v>
          </cell>
          <cell r="G747">
            <v>0</v>
          </cell>
        </row>
        <row r="748">
          <cell r="A748" t="str">
            <v>01000-C16-00030</v>
          </cell>
          <cell r="B748">
            <v>2</v>
          </cell>
          <cell r="C748" t="str">
            <v>Mobilization and De-Mobilization- multiplier, expressed as a percentage, to be added to the total amount of each project assignment cost.  (For example, estimating an average project assignment cost of $150,000 and a 1% multiplier = 0.01 x $150,000 = $1,500 would be added to the project assignment cost)</v>
          </cell>
          <cell r="D748">
            <v>0</v>
          </cell>
          <cell r="E748" t="str">
            <v>%</v>
          </cell>
          <cell r="F748">
            <v>0.05</v>
          </cell>
          <cell r="G748">
            <v>0</v>
          </cell>
        </row>
        <row r="749">
          <cell r="A749" t="str">
            <v>01000-C16-00050</v>
          </cell>
          <cell r="B749">
            <v>2</v>
          </cell>
          <cell r="C749" t="str">
            <v>Office Trailer, Furnished</v>
          </cell>
          <cell r="E749" t="str">
            <v>LS</v>
          </cell>
          <cell r="G749">
            <v>0</v>
          </cell>
        </row>
        <row r="751">
          <cell r="F751" t="str">
            <v>SUBTOTAL</v>
          </cell>
          <cell r="G751">
            <v>0</v>
          </cell>
        </row>
        <row r="752">
          <cell r="C752" t="str">
            <v xml:space="preserve">C17. STORMWATER WORK </v>
          </cell>
        </row>
        <row r="753">
          <cell r="A753" t="str">
            <v>ACSWM-C17-00010</v>
          </cell>
          <cell r="B753">
            <v>1</v>
          </cell>
          <cell r="C753" t="str">
            <v>Aggregate, VDOT #21-A (Uncompacted in Place)</v>
          </cell>
          <cell r="E753" t="str">
            <v>CY</v>
          </cell>
          <cell r="G753">
            <v>0</v>
          </cell>
        </row>
        <row r="754">
          <cell r="A754" t="str">
            <v>ACSWM-C17-00020</v>
          </cell>
          <cell r="C754" t="str">
            <v>Aggregate, VDOT #57-A (Uncompacted in Place)</v>
          </cell>
          <cell r="E754" t="str">
            <v>CY</v>
          </cell>
          <cell r="G754">
            <v>0</v>
          </cell>
        </row>
        <row r="755">
          <cell r="A755" t="str">
            <v>ACSWM-C17-00030</v>
          </cell>
          <cell r="C755" t="str">
            <v>Inlet Protection/ Energy Dissipaton (3"-6" Rounded River Rock)</v>
          </cell>
          <cell r="E755" t="str">
            <v>CY</v>
          </cell>
          <cell r="G755">
            <v>0</v>
          </cell>
        </row>
        <row r="756">
          <cell r="A756" t="str">
            <v>ACSWM-C17-00050</v>
          </cell>
          <cell r="C756" t="str">
            <v>6" Perforated Pipe, PVC ( Schedule 40 or SDR 35, perforated 3/8" holes at 6" on center, Maximum of 3 rows of perforations) in Place up to 6' Deep)</v>
          </cell>
          <cell r="E756" t="str">
            <v>LF</v>
          </cell>
          <cell r="G756">
            <v>0</v>
          </cell>
        </row>
        <row r="757">
          <cell r="A757" t="str">
            <v>ACSWM-C17-00100</v>
          </cell>
          <cell r="C757" t="str">
            <v>Mulch Layer (Shredded hardwood mulch; Aged 6 months minimum)</v>
          </cell>
          <cell r="E757" t="str">
            <v>CY</v>
          </cell>
          <cell r="G757">
            <v>0</v>
          </cell>
        </row>
        <row r="758">
          <cell r="A758" t="str">
            <v>ACSWM-C17-00110</v>
          </cell>
          <cell r="C758" t="str">
            <v>Bioretention Filter Media</v>
          </cell>
          <cell r="E758" t="str">
            <v>CY</v>
          </cell>
          <cell r="G758">
            <v>0</v>
          </cell>
        </row>
        <row r="759">
          <cell r="A759" t="str">
            <v>ACSWM-C17-00200</v>
          </cell>
          <cell r="C759" t="str">
            <v>15" Dia. Overflow Riser/ Inlet Drain</v>
          </cell>
          <cell r="E759" t="str">
            <v>EA</v>
          </cell>
          <cell r="G759">
            <v>0</v>
          </cell>
        </row>
        <row r="760">
          <cell r="A760" t="str">
            <v>ACSWM-C17-00210</v>
          </cell>
          <cell r="C760" t="str">
            <v>18" Dia. Overflow Riser/ Inlet Drain</v>
          </cell>
          <cell r="E760" t="str">
            <v>EA</v>
          </cell>
          <cell r="G760">
            <v>0</v>
          </cell>
        </row>
        <row r="761">
          <cell r="A761" t="str">
            <v>ACSWM-C17-00009</v>
          </cell>
          <cell r="C761" t="str">
            <v>Aggregate, VDOT #8 (Uncompacted in Place, Choking Layer)</v>
          </cell>
          <cell r="E761" t="str">
            <v>CY</v>
          </cell>
          <cell r="G761">
            <v>0</v>
          </cell>
        </row>
        <row r="763">
          <cell r="F763" t="str">
            <v>SUBTOTAL</v>
          </cell>
          <cell r="G763">
            <v>0</v>
          </cell>
        </row>
        <row r="764">
          <cell r="C764" t="str">
            <v>M1.  MAINTENANCE WORK</v>
          </cell>
        </row>
        <row r="791">
          <cell r="F791" t="str">
            <v>SUBTOTAL</v>
          </cell>
          <cell r="G791">
            <v>0</v>
          </cell>
        </row>
        <row r="792">
          <cell r="C792" t="str">
            <v>M2. MOT WORK</v>
          </cell>
        </row>
        <row r="795">
          <cell r="F795" t="str">
            <v>SUBTOTAL</v>
          </cell>
          <cell r="G795">
            <v>0</v>
          </cell>
        </row>
        <row r="797">
          <cell r="F797" t="str">
            <v xml:space="preserve"> CONTACT TOTAL (EXCLUDING MOT AND SWPPP ADMIN)</v>
          </cell>
          <cell r="G797">
            <v>0</v>
          </cell>
        </row>
        <row r="799">
          <cell r="F799" t="str">
            <v>CONTRACT SUBTOTALS:</v>
          </cell>
          <cell r="G799">
            <v>0</v>
          </cell>
        </row>
        <row r="800">
          <cell r="E800" t="str">
            <v>CONTINGENCY</v>
          </cell>
          <cell r="F800">
            <v>0.25</v>
          </cell>
          <cell r="G800">
            <v>0</v>
          </cell>
        </row>
        <row r="801">
          <cell r="F801" t="str">
            <v>CURRENT YEAR CONSTRUCTION SUBTOTALS:</v>
          </cell>
          <cell r="G801">
            <v>0</v>
          </cell>
        </row>
        <row r="802">
          <cell r="D802" t="str">
            <v>NUMBER OF TOTAL CONSTRUCTION COST ESCALATED YEARS</v>
          </cell>
          <cell r="E802" t="e">
            <v>#REF!</v>
          </cell>
          <cell r="F802">
            <v>0.03</v>
          </cell>
          <cell r="G802" t="e">
            <v>#REF!</v>
          </cell>
        </row>
        <row r="806">
          <cell r="E806" t="str">
            <v>LANDSCAPE</v>
          </cell>
          <cell r="G806">
            <v>0</v>
          </cell>
        </row>
        <row r="807">
          <cell r="E807" t="str">
            <v>ROW LABOR</v>
          </cell>
          <cell r="G807">
            <v>0</v>
          </cell>
        </row>
        <row r="808">
          <cell r="E808" t="str">
            <v>STREET LIGHT</v>
          </cell>
          <cell r="G808">
            <v>0</v>
          </cell>
        </row>
        <row r="809">
          <cell r="F809" t="str">
            <v>TOTAL CONSTRUCTION COST:</v>
          </cell>
          <cell r="G809" t="e">
            <v>#REF!</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_Estimate"/>
      <sheetName val="Prelim_Estimate"/>
      <sheetName val="Cost_Summary"/>
      <sheetName val="Instructions"/>
      <sheetName val="Sheet1"/>
      <sheetName val="Cover_Sheet"/>
      <sheetName val="EB_Unit_Price_Table"/>
      <sheetName val="Project_Levels"/>
    </sheetNames>
    <sheetDataSet>
      <sheetData sheetId="0"/>
      <sheetData sheetId="1"/>
      <sheetData sheetId="2"/>
      <sheetData sheetId="3"/>
      <sheetData sheetId="4"/>
      <sheetData sheetId="5"/>
      <sheetData sheetId="6"/>
      <sheetData sheetId="7">
        <row r="2">
          <cell r="A2" t="str">
            <v>Under 1M Local</v>
          </cell>
        </row>
        <row r="3">
          <cell r="A3" t="str">
            <v>1-4M Arterial</v>
          </cell>
        </row>
        <row r="4">
          <cell r="A4" t="str">
            <v xml:space="preserve">Above 4M Local </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Guidance"/>
      <sheetName val="Cost_Summary"/>
      <sheetName val="Unit_Price_Tab"/>
      <sheetName val="Estimate_Detail"/>
      <sheetName val="Supporting Tables "/>
      <sheetName val="SP_Info_Biditem_Category"/>
      <sheetName val="SP_DB_Biditems_Beta"/>
      <sheetName val="EB Unit Price Table"/>
      <sheetName val="D07S Columbia Pike Retaining Wa"/>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2896C-D7D8-47BD-897B-E2F754002589}">
  <sheetPr codeName="Sheet9"/>
  <dimension ref="A1:F45"/>
  <sheetViews>
    <sheetView tabSelected="1" view="pageBreakPreview" zoomScaleNormal="100" zoomScaleSheetLayoutView="100" workbookViewId="0">
      <selection activeCell="D41" sqref="D41"/>
    </sheetView>
  </sheetViews>
  <sheetFormatPr defaultRowHeight="14.5" x14ac:dyDescent="0.35"/>
  <cols>
    <col min="1" max="1" width="17.7265625" bestFit="1" customWidth="1"/>
    <col min="2" max="2" width="37.7265625" style="1" customWidth="1"/>
    <col min="3" max="3" width="7" bestFit="1" customWidth="1"/>
    <col min="4" max="4" width="7.7265625" bestFit="1" customWidth="1"/>
    <col min="5" max="5" width="16.1796875" customWidth="1"/>
    <col min="6" max="6" width="13.453125" style="3" bestFit="1" customWidth="1"/>
  </cols>
  <sheetData>
    <row r="1" spans="1:6" x14ac:dyDescent="0.35">
      <c r="D1" s="2"/>
      <c r="E1" s="47"/>
    </row>
    <row r="2" spans="1:6" ht="79.900000000000006" customHeight="1" x14ac:dyDescent="0.35">
      <c r="A2" s="51" t="s">
        <v>0</v>
      </c>
      <c r="B2" s="52"/>
      <c r="C2" s="52"/>
      <c r="D2" s="52"/>
      <c r="E2" s="52"/>
      <c r="F2" s="52"/>
    </row>
    <row r="3" spans="1:6" x14ac:dyDescent="0.35">
      <c r="D3" s="2"/>
      <c r="E3" s="47"/>
    </row>
    <row r="5" spans="1:6" x14ac:dyDescent="0.35">
      <c r="A5" s="7" t="s">
        <v>1</v>
      </c>
      <c r="B5" s="8" t="s">
        <v>2</v>
      </c>
      <c r="F5"/>
    </row>
    <row r="6" spans="1:6" x14ac:dyDescent="0.35">
      <c r="A6" s="9" t="s">
        <v>3</v>
      </c>
      <c r="B6" s="9" t="s">
        <v>4</v>
      </c>
      <c r="C6" s="10" t="s">
        <v>5</v>
      </c>
      <c r="D6" s="10" t="s">
        <v>6</v>
      </c>
      <c r="E6" s="9" t="s">
        <v>7</v>
      </c>
      <c r="F6" s="11" t="s">
        <v>8</v>
      </c>
    </row>
    <row r="7" spans="1:6" ht="15" thickBot="1" x14ac:dyDescent="0.4">
      <c r="A7" s="12" t="s">
        <v>9</v>
      </c>
      <c r="B7" s="13" t="s">
        <v>10</v>
      </c>
      <c r="C7" s="14">
        <v>160</v>
      </c>
      <c r="D7" s="15" t="s">
        <v>11</v>
      </c>
      <c r="E7" s="16"/>
      <c r="F7" s="16"/>
    </row>
    <row r="8" spans="1:6" ht="15" thickTop="1" x14ac:dyDescent="0.35">
      <c r="A8" s="17"/>
      <c r="B8" s="18"/>
      <c r="C8" s="19"/>
      <c r="D8" s="17"/>
      <c r="E8" s="20" t="s">
        <v>12</v>
      </c>
      <c r="F8" s="21"/>
    </row>
    <row r="10" spans="1:6" x14ac:dyDescent="0.35">
      <c r="A10" s="7" t="s">
        <v>13</v>
      </c>
      <c r="B10" s="7" t="s">
        <v>14</v>
      </c>
    </row>
    <row r="11" spans="1:6" x14ac:dyDescent="0.35">
      <c r="A11" s="9" t="s">
        <v>3</v>
      </c>
      <c r="B11" s="9" t="s">
        <v>4</v>
      </c>
      <c r="C11" s="10" t="s">
        <v>5</v>
      </c>
      <c r="D11" s="10" t="s">
        <v>6</v>
      </c>
      <c r="E11" s="10" t="s">
        <v>15</v>
      </c>
      <c r="F11" s="11" t="s">
        <v>8</v>
      </c>
    </row>
    <row r="12" spans="1:6" ht="29" x14ac:dyDescent="0.35">
      <c r="A12" s="22" t="s">
        <v>16</v>
      </c>
      <c r="B12" s="23" t="s">
        <v>17</v>
      </c>
      <c r="C12" s="24">
        <v>1100</v>
      </c>
      <c r="D12" s="25" t="s">
        <v>18</v>
      </c>
      <c r="E12" s="26"/>
      <c r="F12" s="26"/>
    </row>
    <row r="13" spans="1:6" ht="43.5" x14ac:dyDescent="0.35">
      <c r="A13" s="22" t="s">
        <v>19</v>
      </c>
      <c r="B13" s="23" t="s">
        <v>20</v>
      </c>
      <c r="C13" s="24">
        <v>25</v>
      </c>
      <c r="D13" s="25" t="s">
        <v>21</v>
      </c>
      <c r="E13" s="26"/>
      <c r="F13" s="26"/>
    </row>
    <row r="14" spans="1:6" ht="43.5" x14ac:dyDescent="0.35">
      <c r="A14" s="22" t="s">
        <v>22</v>
      </c>
      <c r="B14" s="23" t="s">
        <v>23</v>
      </c>
      <c r="C14" s="24">
        <v>5</v>
      </c>
      <c r="D14" s="25" t="s">
        <v>21</v>
      </c>
      <c r="E14" s="26"/>
      <c r="F14" s="26"/>
    </row>
    <row r="15" spans="1:6" ht="43.5" x14ac:dyDescent="0.35">
      <c r="A15" s="22" t="s">
        <v>24</v>
      </c>
      <c r="B15" s="23" t="s">
        <v>25</v>
      </c>
      <c r="C15" s="24">
        <v>6</v>
      </c>
      <c r="D15" s="25" t="s">
        <v>21</v>
      </c>
      <c r="E15" s="26"/>
      <c r="F15" s="26"/>
    </row>
    <row r="16" spans="1:6" ht="43.5" x14ac:dyDescent="0.35">
      <c r="A16" s="22" t="s">
        <v>26</v>
      </c>
      <c r="B16" s="23" t="s">
        <v>27</v>
      </c>
      <c r="C16" s="24">
        <v>1</v>
      </c>
      <c r="D16" s="25" t="s">
        <v>21</v>
      </c>
      <c r="E16" s="26"/>
      <c r="F16" s="26"/>
    </row>
    <row r="17" spans="1:6" ht="87" x14ac:dyDescent="0.35">
      <c r="A17" s="12" t="s">
        <v>28</v>
      </c>
      <c r="B17" s="13" t="s">
        <v>29</v>
      </c>
      <c r="C17" s="14">
        <v>130</v>
      </c>
      <c r="D17" s="15" t="s">
        <v>11</v>
      </c>
      <c r="E17" s="16"/>
      <c r="F17" s="16"/>
    </row>
    <row r="18" spans="1:6" ht="29" x14ac:dyDescent="0.35">
      <c r="A18" s="12" t="s">
        <v>30</v>
      </c>
      <c r="B18" s="28" t="s">
        <v>31</v>
      </c>
      <c r="C18" s="14">
        <v>120</v>
      </c>
      <c r="D18" s="15" t="s">
        <v>18</v>
      </c>
      <c r="E18" s="16"/>
      <c r="F18" s="16"/>
    </row>
    <row r="19" spans="1:6" ht="29.5" thickBot="1" x14ac:dyDescent="0.4">
      <c r="A19" s="12" t="s">
        <v>32</v>
      </c>
      <c r="B19" s="13" t="s">
        <v>33</v>
      </c>
      <c r="C19" s="14">
        <v>190</v>
      </c>
      <c r="D19" s="15" t="s">
        <v>34</v>
      </c>
      <c r="E19" s="16"/>
      <c r="F19" s="16"/>
    </row>
    <row r="20" spans="1:6" ht="15" thickTop="1" x14ac:dyDescent="0.35">
      <c r="A20" s="17"/>
      <c r="B20" s="18"/>
      <c r="C20" s="19"/>
      <c r="D20" s="17"/>
      <c r="E20" s="20" t="s">
        <v>12</v>
      </c>
      <c r="F20" s="21"/>
    </row>
    <row r="21" spans="1:6" ht="14.5" customHeight="1" x14ac:dyDescent="0.35"/>
    <row r="22" spans="1:6" x14ac:dyDescent="0.35">
      <c r="A22" s="7" t="s">
        <v>35</v>
      </c>
      <c r="B22" s="8" t="s">
        <v>36</v>
      </c>
    </row>
    <row r="23" spans="1:6" x14ac:dyDescent="0.35">
      <c r="A23" s="9" t="s">
        <v>3</v>
      </c>
      <c r="B23" s="9" t="s">
        <v>4</v>
      </c>
      <c r="C23" s="10" t="s">
        <v>5</v>
      </c>
      <c r="D23" s="10" t="s">
        <v>6</v>
      </c>
      <c r="E23" s="10" t="s">
        <v>15</v>
      </c>
      <c r="F23" s="11" t="s">
        <v>8</v>
      </c>
    </row>
    <row r="24" spans="1:6" ht="15" thickBot="1" x14ac:dyDescent="0.4">
      <c r="A24" s="12" t="s">
        <v>37</v>
      </c>
      <c r="B24" s="50" t="s">
        <v>38</v>
      </c>
      <c r="C24" s="14">
        <v>1</v>
      </c>
      <c r="D24" s="15" t="s">
        <v>39</v>
      </c>
      <c r="E24" s="16"/>
      <c r="F24" s="16"/>
    </row>
    <row r="25" spans="1:6" ht="15" thickTop="1" x14ac:dyDescent="0.35">
      <c r="A25" s="17"/>
      <c r="B25" s="18"/>
      <c r="C25" s="19"/>
      <c r="D25" s="17"/>
      <c r="E25" s="20" t="s">
        <v>12</v>
      </c>
      <c r="F25" s="21"/>
    </row>
    <row r="26" spans="1:6" x14ac:dyDescent="0.35">
      <c r="C26" s="49"/>
      <c r="E26" s="7"/>
      <c r="F26" s="27"/>
    </row>
    <row r="28" spans="1:6" x14ac:dyDescent="0.35">
      <c r="A28" s="7" t="s">
        <v>40</v>
      </c>
      <c r="B28" s="8" t="s">
        <v>41</v>
      </c>
      <c r="E28" s="7"/>
      <c r="F28" s="27"/>
    </row>
    <row r="29" spans="1:6" x14ac:dyDescent="0.35">
      <c r="A29" s="4" t="s">
        <v>3</v>
      </c>
      <c r="B29" s="4" t="s">
        <v>4</v>
      </c>
      <c r="C29" s="5" t="s">
        <v>5</v>
      </c>
      <c r="D29" s="5" t="s">
        <v>6</v>
      </c>
      <c r="E29" s="5" t="s">
        <v>15</v>
      </c>
      <c r="F29" s="6" t="s">
        <v>8</v>
      </c>
    </row>
    <row r="30" spans="1:6" ht="87" x14ac:dyDescent="0.35">
      <c r="A30" s="12" t="s">
        <v>42</v>
      </c>
      <c r="B30" s="13" t="s">
        <v>43</v>
      </c>
      <c r="C30" s="14">
        <v>130</v>
      </c>
      <c r="D30" s="15" t="s">
        <v>11</v>
      </c>
      <c r="E30" s="16"/>
      <c r="F30" s="16"/>
    </row>
    <row r="32" spans="1:6" ht="29" x14ac:dyDescent="0.35">
      <c r="A32" s="12" t="s">
        <v>42</v>
      </c>
      <c r="B32" s="28" t="s">
        <v>31</v>
      </c>
      <c r="C32" s="14">
        <v>120</v>
      </c>
      <c r="D32" s="15" t="s">
        <v>18</v>
      </c>
      <c r="E32" s="16"/>
      <c r="F32" s="16"/>
    </row>
    <row r="33" spans="1:6" ht="29" x14ac:dyDescent="0.35">
      <c r="A33" s="12" t="s">
        <v>42</v>
      </c>
      <c r="B33" s="13" t="s">
        <v>33</v>
      </c>
      <c r="C33" s="14">
        <v>190</v>
      </c>
      <c r="D33" s="15" t="s">
        <v>34</v>
      </c>
      <c r="E33" s="16"/>
      <c r="F33" s="16"/>
    </row>
    <row r="34" spans="1:6" x14ac:dyDescent="0.35">
      <c r="A34" s="12"/>
      <c r="B34" s="13"/>
      <c r="C34" s="14"/>
      <c r="D34" s="15"/>
      <c r="E34" s="29" t="s">
        <v>12</v>
      </c>
      <c r="F34" s="30"/>
    </row>
    <row r="35" spans="1:6" ht="15" thickBot="1" x14ac:dyDescent="0.4">
      <c r="E35" s="7"/>
      <c r="F35" s="27"/>
    </row>
    <row r="36" spans="1:6" ht="15" thickTop="1" x14ac:dyDescent="0.35">
      <c r="A36" s="31"/>
      <c r="B36" s="32"/>
      <c r="C36" s="31"/>
      <c r="D36" s="31"/>
      <c r="E36" s="33" t="s">
        <v>44</v>
      </c>
      <c r="F36" s="34"/>
    </row>
    <row r="37" spans="1:6" x14ac:dyDescent="0.35">
      <c r="E37" s="35"/>
      <c r="F37" s="36"/>
    </row>
    <row r="38" spans="1:6" x14ac:dyDescent="0.35">
      <c r="A38" s="7" t="s">
        <v>45</v>
      </c>
      <c r="B38" s="8" t="e">
        <f>VLOOKUP(A38,[3]!Table_BidItem_CategoryClassification[#All],2,FALSE)</f>
        <v>#REF!</v>
      </c>
    </row>
    <row r="39" spans="1:6" x14ac:dyDescent="0.35">
      <c r="A39" s="9" t="s">
        <v>3</v>
      </c>
      <c r="B39" s="9" t="s">
        <v>4</v>
      </c>
      <c r="C39" s="10" t="s">
        <v>5</v>
      </c>
      <c r="D39" s="10" t="s">
        <v>6</v>
      </c>
      <c r="E39" s="10" t="s">
        <v>15</v>
      </c>
      <c r="F39" s="11" t="s">
        <v>8</v>
      </c>
    </row>
    <row r="40" spans="1:6" x14ac:dyDescent="0.35">
      <c r="A40" s="22" t="s">
        <v>46</v>
      </c>
      <c r="B40" s="23" t="s">
        <v>47</v>
      </c>
      <c r="C40" s="24" t="s">
        <v>48</v>
      </c>
      <c r="D40" s="25" t="s">
        <v>49</v>
      </c>
      <c r="E40" s="37"/>
      <c r="F40" s="38"/>
    </row>
    <row r="41" spans="1:6" x14ac:dyDescent="0.35">
      <c r="A41" s="22" t="s">
        <v>50</v>
      </c>
      <c r="B41" s="23" t="s">
        <v>51</v>
      </c>
      <c r="C41" s="24" t="s">
        <v>48</v>
      </c>
      <c r="D41" s="25" t="s">
        <v>49</v>
      </c>
      <c r="E41" s="37"/>
      <c r="F41" s="38"/>
    </row>
    <row r="42" spans="1:6" x14ac:dyDescent="0.35">
      <c r="A42" s="22" t="s">
        <v>52</v>
      </c>
      <c r="B42" s="23" t="s">
        <v>53</v>
      </c>
      <c r="C42" s="24" t="s">
        <v>48</v>
      </c>
      <c r="D42" s="25" t="s">
        <v>49</v>
      </c>
      <c r="E42" s="37"/>
      <c r="F42" s="38"/>
    </row>
    <row r="43" spans="1:6" x14ac:dyDescent="0.35">
      <c r="A43" s="39"/>
      <c r="B43" s="40"/>
      <c r="C43" s="39"/>
      <c r="D43" s="39"/>
      <c r="E43" s="41" t="s">
        <v>54</v>
      </c>
      <c r="F43" s="42"/>
    </row>
    <row r="45" spans="1:6" x14ac:dyDescent="0.35">
      <c r="B45" s="43"/>
      <c r="C45" s="44"/>
      <c r="D45" s="45"/>
      <c r="E45" s="46" t="s">
        <v>55</v>
      </c>
      <c r="F45" s="48"/>
    </row>
  </sheetData>
  <mergeCells count="1">
    <mergeCell ref="A2:F2"/>
  </mergeCells>
  <conditionalFormatting sqref="C40:C42 C24 C12:C15 C17:C18 C7">
    <cfRule type="expression" dxfId="14" priority="25">
      <formula>$C7&gt;0</formula>
    </cfRule>
  </conditionalFormatting>
  <conditionalFormatting sqref="C30">
    <cfRule type="expression" dxfId="13" priority="24">
      <formula>$C30&gt;0</formula>
    </cfRule>
  </conditionalFormatting>
  <conditionalFormatting sqref="C32">
    <cfRule type="expression" dxfId="12" priority="22">
      <formula>$C32&gt;0</formula>
    </cfRule>
  </conditionalFormatting>
  <conditionalFormatting sqref="C33">
    <cfRule type="expression" dxfId="11" priority="21">
      <formula>$C33&gt;0</formula>
    </cfRule>
  </conditionalFormatting>
  <conditionalFormatting sqref="A40:F42 F24 A12:F15 A17:F18 A30:F30 A32:F33 A7:F7">
    <cfRule type="expression" dxfId="10" priority="26">
      <formula>#REF!&gt;0</formula>
    </cfRule>
    <cfRule type="expression" dxfId="9" priority="27">
      <formula>$C7&gt;0</formula>
    </cfRule>
  </conditionalFormatting>
  <conditionalFormatting sqref="C16">
    <cfRule type="expression" dxfId="8" priority="10">
      <formula>$C16&gt;0</formula>
    </cfRule>
  </conditionalFormatting>
  <conditionalFormatting sqref="A16:F16">
    <cfRule type="expression" dxfId="7" priority="11">
      <formula>#REF!&gt;0</formula>
    </cfRule>
    <cfRule type="expression" dxfId="6" priority="12">
      <formula>$C16&gt;0</formula>
    </cfRule>
  </conditionalFormatting>
  <conditionalFormatting sqref="A24:E24">
    <cfRule type="expression" dxfId="5" priority="34">
      <formula>$J23&gt;0</formula>
    </cfRule>
    <cfRule type="expression" dxfId="4" priority="35">
      <formula>$C24&gt;0</formula>
    </cfRule>
  </conditionalFormatting>
  <conditionalFormatting sqref="C18">
    <cfRule type="expression" dxfId="3" priority="7">
      <formula>$C18&gt;0</formula>
    </cfRule>
  </conditionalFormatting>
  <conditionalFormatting sqref="C19">
    <cfRule type="expression" dxfId="2" priority="4">
      <formula>$C19&gt;0</formula>
    </cfRule>
  </conditionalFormatting>
  <conditionalFormatting sqref="A19:F19">
    <cfRule type="expression" dxfId="1" priority="5">
      <formula>#REF!&gt;0</formula>
    </cfRule>
    <cfRule type="expression" dxfId="0" priority="6">
      <formula>$C19&gt;0</formula>
    </cfRule>
  </conditionalFormatting>
  <pageMargins left="0.25" right="0.25" top="0.75" bottom="0.75" header="0.3" footer="0.3"/>
  <pageSetup fitToHeight="0" orientation="portrait" blackAndWhite="1" cellComments="atEnd" r:id="rId1"/>
  <headerFooter>
    <oddHeader>&amp;L&amp;"Tahoma,Bold"&amp;UBID TAB&amp;C&amp;"Tahoma,Bold"&amp;UITB NO. XXX-XX
PROJECT NO. XXXX</oddHeader>
    <oddFooter>&amp;LBidder___________________&amp;CSignature_______________________&amp;R 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Unit_Price_Tab</vt:lpstr>
      <vt:lpstr>Unit_Price_Tab!Print_Area</vt:lpstr>
      <vt:lpstr>Unit_Price_Tab!Print_Titles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Arjun Joshi</dc:creator>
  <cp:keywords/>
  <dc:description/>
  <cp:lastModifiedBy>Sy Gezachew</cp:lastModifiedBy>
  <cp:revision/>
  <dcterms:created xsi:type="dcterms:W3CDTF">2021-09-27T17:33:48Z</dcterms:created>
  <dcterms:modified xsi:type="dcterms:W3CDTF">2021-11-19T13:02:12Z</dcterms:modified>
  <cp:category/>
  <cp:contentStatus/>
</cp:coreProperties>
</file>