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55"/>
  </bookViews>
  <sheets>
    <sheet name="Bid Table" sheetId="7" r:id="rId1"/>
  </sheets>
  <definedNames>
    <definedName name="_xlnm.Print_Area" localSheetId="0">'Bid Table'!$A$1:$K$74</definedName>
    <definedName name="_xlnm.Print_Titles" localSheetId="0">'Bid Table'!$1:$4</definedName>
  </definedNames>
  <calcPr calcId="152511"/>
</workbook>
</file>

<file path=xl/calcChain.xml><?xml version="1.0" encoding="utf-8"?>
<calcChain xmlns="http://schemas.openxmlformats.org/spreadsheetml/2006/main">
  <c r="K69" i="7" l="1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I68" i="7" l="1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9" i="7" l="1"/>
  <c r="I5" i="7" l="1"/>
  <c r="K5" i="7" s="1"/>
  <c r="I6" i="7"/>
  <c r="K70" i="7" l="1"/>
</calcChain>
</file>

<file path=xl/sharedStrings.xml><?xml version="1.0" encoding="utf-8"?>
<sst xmlns="http://schemas.openxmlformats.org/spreadsheetml/2006/main" count="277" uniqueCount="85">
  <si>
    <t xml:space="preserve">Quantity </t>
  </si>
  <si>
    <t>Unit</t>
  </si>
  <si>
    <t xml:space="preserve">Cost </t>
  </si>
  <si>
    <t>The above prices include all mobilization, labor, material, and equipment, overhead, profit, taxes, insurance, permit fees, etc. to complete the work.</t>
  </si>
  <si>
    <t xml:space="preserve">The City of Georgetown reserves the right to add or reduce the scope of work and material quantities as the budget and schedule allows. 
</t>
  </si>
  <si>
    <t>x</t>
  </si>
  <si>
    <t>=</t>
  </si>
  <si>
    <t>Unit Price</t>
  </si>
  <si>
    <t>EA</t>
  </si>
  <si>
    <t>Exhibit A</t>
  </si>
  <si>
    <t xml:space="preserve">Front St. Underground (UG) Infrastructure Upgrade T3 - Project #1927
Materials RFB 
</t>
  </si>
  <si>
    <t xml:space="preserve">Item No. </t>
  </si>
  <si>
    <t xml:space="preserve">Equipment Description </t>
  </si>
  <si>
    <t>Manufacturer</t>
  </si>
  <si>
    <t>Part Number</t>
  </si>
  <si>
    <t>Lead Time</t>
  </si>
  <si>
    <t>Three Phase Junction Cabinet, 25 kV, 600 A, 30"x67"x23", Four Parking Stands, Three Back Plates</t>
  </si>
  <si>
    <t>Polymer Concrete Junction Box, Square Enclosure, 48"x48"x48", Tier 15, Flush mount</t>
  </si>
  <si>
    <t>Secondary Pedestal, Above Grade, With Penta Bolt and Hasp, 15" x 15" x 30"</t>
  </si>
  <si>
    <t>15 kV, 200 A Loadbreak Junction, with U-straps, 4 Interfaces</t>
  </si>
  <si>
    <t>15 kV, 200 A Loadbreak Elbow</t>
  </si>
  <si>
    <t>15 kV, 200 A Insulated Shielded Elbow Surge Arrester, 12.7 kV RMS MCOV</t>
  </si>
  <si>
    <t>15 kV Cable Splice</t>
  </si>
  <si>
    <t>Flood-Seal Multi-port Bus Connectors, 6 outlets, with rubber insulating sleeve covers</t>
  </si>
  <si>
    <t>Flood-Seal Dual Adapter Kit</t>
  </si>
  <si>
    <t>Flood-Seal Multi-port Bus Connectors, 3 outlets, Y type, with rubber insulating sleeve covers</t>
  </si>
  <si>
    <t>Flood-Seal Multi-port Bus Connectors, 2-bolt, 6 outlets, with rubber insulating sleeve covers</t>
  </si>
  <si>
    <t>Flood-Seal Multi-port Bus Connectors, 2-bolt, 4 outlets, with rubber insulating sleeve covers</t>
  </si>
  <si>
    <t>Flood-Seal Multi-port Bus Connectors, 1&amp;2-bolt, 4 outlets</t>
  </si>
  <si>
    <t>Flood-Seal Sealing Sleeve, 2-bolt</t>
  </si>
  <si>
    <t>Flood-Seal Sealing Sleeve, 1-bolt</t>
  </si>
  <si>
    <t>Flood-Seal Sealing Sleeve, Small Conductor Adapter, #12 &amp; #10</t>
  </si>
  <si>
    <t>Manhole Wall Support, 316 stainless steel slotted channel, 72" long, 13/16" x 1-5/8", 12 GA (one 10' piece, field cut to length)</t>
  </si>
  <si>
    <t>Pull Box Wall Support, 316 stainless steel slotted channel, 48" long, 13/16" x 1-5/8", 12 GA (leftover from above cut)</t>
  </si>
  <si>
    <t>Cable Support Bracket, 316 stainless steel slotted channel, 18" long, 1-5/8"x1-5/8", 12 GA</t>
  </si>
  <si>
    <t>Cable Clamp, 1-7/8", polymer, with 316 stainless steel strap</t>
  </si>
  <si>
    <t>600 V Terminal Lug, 500 kcmil AL, 2-hole NEMA</t>
  </si>
  <si>
    <t>600 V Terminal Lug, 350 kcmil AL, 2-hole NEMA</t>
  </si>
  <si>
    <t>600 V Terminal Lug, # 4/0 AWG AL, 2-hole NEMA</t>
  </si>
  <si>
    <t>600 V Terminal Lug, # 2/0 AWG AL, 2-hole NEMA</t>
  </si>
  <si>
    <t>600 V Terminal Lug, # 1/0 AWG AL, 2-hole NEMA</t>
  </si>
  <si>
    <t>600 V Terminal Lug, # 10 AWG AL, 2-hole NEMA</t>
  </si>
  <si>
    <t>600 V Terminal Lug, # 12 AWG AL, 2-hole NEMA</t>
  </si>
  <si>
    <t>600 V Terminal Lug, 500 kcmil AL, 1-hole NEMA</t>
  </si>
  <si>
    <t>600 V Terminal Lug, 350 kcmil AL, 1-hole NEMA</t>
  </si>
  <si>
    <t>600 V Terminal Lug, # 4/0 AWG AL, 1-hole NEMA</t>
  </si>
  <si>
    <t>600 V Terminal Lug, # 2/0 AWG AL, 1-hole NEMA</t>
  </si>
  <si>
    <t>600 V Terminal Lug, # 1/0 AWG AL, 1-hole NEMA</t>
  </si>
  <si>
    <t>600 V Terminal Lug, # 10 AWG AL, 1-hole NEMA</t>
  </si>
  <si>
    <t>600 V Terminal Lug, # 12 AWG AL, 1-hole NEMA</t>
  </si>
  <si>
    <t>4-hole NEMA Stud Connectors (ea) for xfmr sized 10-75 kVA</t>
  </si>
  <si>
    <t>4-hole NEMA Stud Connectors (ea) for xfmr sized 100-167 kVA</t>
  </si>
  <si>
    <t>15 kV URD Cable No. 1/0 AWG AL, EPR (ft)</t>
  </si>
  <si>
    <t>5/8" Copper Ground Rod, 10' long</t>
  </si>
  <si>
    <t>Grounding lug, tin-plated copper, for Unistrut Channel</t>
  </si>
  <si>
    <t>Ground Rod Clamp, 5/8"</t>
  </si>
  <si>
    <t>Cadweld Handle Clamp for use with C, E, Q and R molds</t>
  </si>
  <si>
    <t>Ignitor Controller Unit, 6 ft</t>
  </si>
  <si>
    <t>Horizontal thru parallel cable mold, #2/0 AWG to #2/0 AWG</t>
  </si>
  <si>
    <t>#115 Weld Metal Cartridge</t>
  </si>
  <si>
    <t>#2/0 Stranded to Copper Rod Horizontal Through Top mold</t>
  </si>
  <si>
    <t>Fireproofing tape (20' lengths)</t>
  </si>
  <si>
    <t>Bolt, 316 stainless steel, 3/8" x 1-1/4", Hex head cap screw</t>
  </si>
  <si>
    <t>Redhead Trubol, 3/8" x 3-3/4", 316 stainless steel</t>
  </si>
  <si>
    <t>Channel Washer, 1/2" ID x 1-1/4" OD flat washer, stainless steel</t>
  </si>
  <si>
    <t>Hex nut, 3/8" x 1-1/4", 316 stainless steel</t>
  </si>
  <si>
    <t>Channel Nut w/ Regular Spring, for 3/8" hex head screw and 1-5/8" channel, 1/2"-13, 316 stainless steel</t>
  </si>
  <si>
    <t>FT</t>
  </si>
  <si>
    <t>600 V, Single Conductor Secondary UD Cable 500 kcmil AL, Color Coded Yellow</t>
  </si>
  <si>
    <t>600 V, Single Conductor Secondary UD Cable 500 kcmil AL, Color Coded Blue</t>
  </si>
  <si>
    <t>600 V, Single Conductor Secondary UD Cable 500 kcmil AL, Color Coded Black</t>
  </si>
  <si>
    <t>600 V, Single Conductor Secondary UD Cable 350 kcmil AL, Color Coded White</t>
  </si>
  <si>
    <t>600 V, Single Conductor Secondary UD Cable 500 kcmil AL, Color Coded Red</t>
  </si>
  <si>
    <t>600 V, Triplex Secondary UD Cable, 500-350 kcmil AL</t>
  </si>
  <si>
    <t>600 V, Triplex Secondary UD Cable, 4/0-2/0 AWG AL</t>
  </si>
  <si>
    <t>600 V, Quadruplex Secondary UD Cable, 4/0-2/0 AWG AL</t>
  </si>
  <si>
    <t>600 V, Single Conductor Secondary UD Cable, #10 AWG AL</t>
  </si>
  <si>
    <t>600 V, Single Conductor Secondary UD Cable, #12 AWG CU</t>
  </si>
  <si>
    <t>600 V, Single Conductor Secondary UD Cable, #2/0 AWG CU</t>
  </si>
  <si>
    <t>#4 AWG Bare Copper, Soft Drawn</t>
  </si>
  <si>
    <t>#2/0 AWG Bare Copper, Soft Drawn</t>
  </si>
  <si>
    <t>Transformer grounding lug</t>
  </si>
  <si>
    <t>Bid Table</t>
  </si>
  <si>
    <t>TOTAL LUMP SUM PRICE:</t>
  </si>
  <si>
    <t>The City may choose to purchase the materials directly from a single distributor or from multiple distributors if it is in the City’s best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</si>
</sst>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2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1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3" fontId="4" fillId="2" borderId="0" xfId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43" fontId="6" fillId="0" borderId="0" xfId="1" applyFont="1" applyBorder="1" applyAlignment="1" applyProtection="1">
      <alignment horizontal="center" vertical="center"/>
    </xf>
    <xf numFmtId="43" fontId="7" fillId="0" borderId="0" xfId="1" applyFont="1" applyBorder="1" applyAlignment="1" applyProtection="1">
      <alignment horizontal="center" vertical="center"/>
    </xf>
    <xf numFmtId="0" fontId="8" fillId="0" borderId="0" xfId="0" applyFont="1" applyBorder="1" applyProtection="1">
      <protection locked="0"/>
    </xf>
    <xf numFmtId="0" fontId="4" fillId="2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Alignment="1">
      <alignment horizontal="justify" vertical="center"/>
    </xf>
    <xf numFmtId="43" fontId="5" fillId="0" borderId="0" xfId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horizontal="justify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76"/>
  <sheetViews>
    <sheetView tabSelected="1" zoomScale="75" zoomScaleNormal="75" workbookViewId="0">
      <selection activeCell="B77" sqref="B77"/>
    </sheetView>
  </sheetViews>
  <sheetFormatPr defaultRowHeight="36" customHeight="1" x14ac:dyDescent="0.25"/>
  <cols>
    <col min="1" max="1" width="7.7109375" style="2" customWidth="1"/>
    <col min="2" max="2" width="100" style="2" customWidth="1"/>
    <col min="3" max="4" width="18.7109375" style="2" customWidth="1"/>
    <col min="5" max="5" width="13.140625" style="2" bestFit="1" customWidth="1"/>
    <col min="6" max="6" width="2.7109375" style="2" bestFit="1" customWidth="1"/>
    <col min="7" max="7" width="18.7109375" style="2" customWidth="1"/>
    <col min="8" max="8" width="11.28515625" style="2" customWidth="1"/>
    <col min="9" max="9" width="18.7109375" style="2" hidden="1" customWidth="1"/>
    <col min="10" max="10" width="3" style="2" bestFit="1" customWidth="1"/>
    <col min="11" max="11" width="18.7109375" style="3" customWidth="1"/>
    <col min="12" max="12" width="15" style="2" customWidth="1"/>
    <col min="13" max="16384" width="9.140625" style="2"/>
  </cols>
  <sheetData>
    <row r="1" spans="1:12" ht="36" customHeight="1" x14ac:dyDescent="0.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" customFormat="1" ht="36" customHeight="1" x14ac:dyDescent="0.5">
      <c r="A2" s="26" t="s">
        <v>82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s="18" customFormat="1" ht="75.75" customHeight="1" x14ac:dyDescent="0.4">
      <c r="A3" s="29" t="s">
        <v>10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s="12" customFormat="1" ht="36" customHeight="1" x14ac:dyDescent="0.25">
      <c r="A4" s="13" t="s">
        <v>11</v>
      </c>
      <c r="B4" s="7" t="s">
        <v>12</v>
      </c>
      <c r="C4" s="19" t="s">
        <v>13</v>
      </c>
      <c r="D4" s="19" t="s">
        <v>14</v>
      </c>
      <c r="E4" s="6" t="s">
        <v>0</v>
      </c>
      <c r="F4" s="6"/>
      <c r="G4" s="13" t="s">
        <v>7</v>
      </c>
      <c r="H4" s="6" t="s">
        <v>1</v>
      </c>
      <c r="I4" s="6" t="s">
        <v>2</v>
      </c>
      <c r="J4" s="6"/>
      <c r="K4" s="14" t="s">
        <v>2</v>
      </c>
      <c r="L4" s="14" t="s">
        <v>15</v>
      </c>
    </row>
    <row r="5" spans="1:12" s="12" customFormat="1" ht="45" customHeight="1" x14ac:dyDescent="0.25">
      <c r="A5" s="21">
        <v>1</v>
      </c>
      <c r="B5" s="22" t="s">
        <v>16</v>
      </c>
      <c r="C5" s="15"/>
      <c r="D5" s="15"/>
      <c r="E5" s="8">
        <v>1</v>
      </c>
      <c r="F5" s="8" t="s">
        <v>5</v>
      </c>
      <c r="G5" s="10"/>
      <c r="H5" s="8" t="s">
        <v>8</v>
      </c>
      <c r="I5" s="8">
        <f t="shared" ref="I5:I69" si="0">E5*G5</f>
        <v>0</v>
      </c>
      <c r="J5" s="8" t="s">
        <v>6</v>
      </c>
      <c r="K5" s="16" t="str">
        <f t="shared" ref="K5:K69" si="1">IF(G5=0,"   ",I5)</f>
        <v xml:space="preserve">   </v>
      </c>
    </row>
    <row r="6" spans="1:12" s="12" customFormat="1" ht="45" customHeight="1" x14ac:dyDescent="0.25">
      <c r="A6" s="21">
        <v>2</v>
      </c>
      <c r="B6" s="22" t="s">
        <v>17</v>
      </c>
      <c r="C6" s="15"/>
      <c r="D6" s="15"/>
      <c r="E6" s="8">
        <v>2</v>
      </c>
      <c r="F6" s="8" t="s">
        <v>5</v>
      </c>
      <c r="G6" s="10"/>
      <c r="H6" s="8" t="s">
        <v>8</v>
      </c>
      <c r="I6" s="8">
        <f t="shared" si="0"/>
        <v>0</v>
      </c>
      <c r="J6" s="8" t="s">
        <v>6</v>
      </c>
      <c r="K6" s="16" t="str">
        <f t="shared" si="1"/>
        <v xml:space="preserve">   </v>
      </c>
    </row>
    <row r="7" spans="1:12" s="12" customFormat="1" ht="45" customHeight="1" x14ac:dyDescent="0.25">
      <c r="A7" s="21">
        <v>3</v>
      </c>
      <c r="B7" s="22" t="s">
        <v>18</v>
      </c>
      <c r="C7" s="20"/>
      <c r="D7" s="20"/>
      <c r="E7" s="8">
        <v>1</v>
      </c>
      <c r="F7" s="8" t="s">
        <v>5</v>
      </c>
      <c r="G7" s="10"/>
      <c r="H7" s="8" t="s">
        <v>8</v>
      </c>
      <c r="I7" s="8">
        <f t="shared" ref="I7:I68" si="2">E7*G7</f>
        <v>0</v>
      </c>
      <c r="J7" s="8" t="s">
        <v>6</v>
      </c>
      <c r="K7" s="16" t="str">
        <f t="shared" si="1"/>
        <v xml:space="preserve">   </v>
      </c>
    </row>
    <row r="8" spans="1:12" s="12" customFormat="1" ht="36" customHeight="1" x14ac:dyDescent="0.25">
      <c r="A8" s="21">
        <v>4</v>
      </c>
      <c r="B8" s="22" t="s">
        <v>19</v>
      </c>
      <c r="C8" s="20"/>
      <c r="D8" s="20"/>
      <c r="E8" s="8">
        <v>3</v>
      </c>
      <c r="F8" s="8" t="s">
        <v>5</v>
      </c>
      <c r="G8" s="10"/>
      <c r="H8" s="8" t="s">
        <v>8</v>
      </c>
      <c r="I8" s="8">
        <f t="shared" si="2"/>
        <v>0</v>
      </c>
      <c r="J8" s="8" t="s">
        <v>6</v>
      </c>
      <c r="K8" s="16" t="str">
        <f t="shared" si="1"/>
        <v xml:space="preserve">   </v>
      </c>
    </row>
    <row r="9" spans="1:12" s="12" customFormat="1" ht="36" customHeight="1" x14ac:dyDescent="0.25">
      <c r="A9" s="21">
        <v>5</v>
      </c>
      <c r="B9" s="22" t="s">
        <v>20</v>
      </c>
      <c r="C9" s="20"/>
      <c r="D9" s="20"/>
      <c r="E9" s="8">
        <v>19</v>
      </c>
      <c r="F9" s="8" t="s">
        <v>5</v>
      </c>
      <c r="G9" s="10"/>
      <c r="H9" s="8" t="s">
        <v>8</v>
      </c>
      <c r="I9" s="8">
        <f t="shared" si="2"/>
        <v>0</v>
      </c>
      <c r="J9" s="8" t="s">
        <v>6</v>
      </c>
      <c r="K9" s="16" t="str">
        <f t="shared" si="1"/>
        <v xml:space="preserve">   </v>
      </c>
    </row>
    <row r="10" spans="1:12" s="12" customFormat="1" ht="45" customHeight="1" x14ac:dyDescent="0.25">
      <c r="A10" s="21">
        <v>6</v>
      </c>
      <c r="B10" s="22" t="s">
        <v>21</v>
      </c>
      <c r="C10" s="20"/>
      <c r="D10" s="20"/>
      <c r="E10" s="8">
        <v>4</v>
      </c>
      <c r="F10" s="8" t="s">
        <v>5</v>
      </c>
      <c r="G10" s="10"/>
      <c r="H10" s="8" t="s">
        <v>8</v>
      </c>
      <c r="I10" s="8">
        <f t="shared" si="2"/>
        <v>0</v>
      </c>
      <c r="J10" s="8" t="s">
        <v>6</v>
      </c>
      <c r="K10" s="16" t="str">
        <f t="shared" si="1"/>
        <v xml:space="preserve">   </v>
      </c>
    </row>
    <row r="11" spans="1:12" s="12" customFormat="1" ht="36" customHeight="1" x14ac:dyDescent="0.25">
      <c r="A11" s="21">
        <v>7</v>
      </c>
      <c r="B11" s="22" t="s">
        <v>22</v>
      </c>
      <c r="C11" s="20"/>
      <c r="D11" s="20"/>
      <c r="E11" s="8">
        <v>7</v>
      </c>
      <c r="F11" s="8" t="s">
        <v>5</v>
      </c>
      <c r="G11" s="10"/>
      <c r="H11" s="8" t="s">
        <v>8</v>
      </c>
      <c r="I11" s="8">
        <f t="shared" si="2"/>
        <v>0</v>
      </c>
      <c r="J11" s="8" t="s">
        <v>6</v>
      </c>
      <c r="K11" s="16" t="str">
        <f t="shared" si="1"/>
        <v xml:space="preserve">   </v>
      </c>
    </row>
    <row r="12" spans="1:12" s="12" customFormat="1" ht="45" customHeight="1" x14ac:dyDescent="0.25">
      <c r="A12" s="21">
        <v>8</v>
      </c>
      <c r="B12" s="22" t="s">
        <v>23</v>
      </c>
      <c r="C12" s="20"/>
      <c r="D12" s="20"/>
      <c r="E12" s="8">
        <v>22</v>
      </c>
      <c r="F12" s="8" t="s">
        <v>5</v>
      </c>
      <c r="G12" s="10"/>
      <c r="H12" s="8" t="s">
        <v>8</v>
      </c>
      <c r="I12" s="8">
        <f t="shared" si="2"/>
        <v>0</v>
      </c>
      <c r="J12" s="8" t="s">
        <v>6</v>
      </c>
      <c r="K12" s="16" t="str">
        <f t="shared" si="1"/>
        <v xml:space="preserve">   </v>
      </c>
    </row>
    <row r="13" spans="1:12" s="12" customFormat="1" ht="36" customHeight="1" x14ac:dyDescent="0.25">
      <c r="A13" s="21">
        <v>9</v>
      </c>
      <c r="B13" s="22" t="s">
        <v>24</v>
      </c>
      <c r="C13" s="20"/>
      <c r="D13" s="20"/>
      <c r="E13" s="8">
        <v>16</v>
      </c>
      <c r="F13" s="8" t="s">
        <v>5</v>
      </c>
      <c r="G13" s="10"/>
      <c r="H13" s="8" t="s">
        <v>8</v>
      </c>
      <c r="I13" s="8">
        <f t="shared" si="2"/>
        <v>0</v>
      </c>
      <c r="J13" s="8" t="s">
        <v>6</v>
      </c>
      <c r="K13" s="16" t="str">
        <f t="shared" si="1"/>
        <v xml:space="preserve">   </v>
      </c>
    </row>
    <row r="14" spans="1:12" s="12" customFormat="1" ht="45" customHeight="1" x14ac:dyDescent="0.25">
      <c r="A14" s="21">
        <v>10</v>
      </c>
      <c r="B14" s="22" t="s">
        <v>25</v>
      </c>
      <c r="C14" s="20"/>
      <c r="D14" s="20"/>
      <c r="E14" s="8">
        <v>9</v>
      </c>
      <c r="F14" s="8" t="s">
        <v>5</v>
      </c>
      <c r="G14" s="10"/>
      <c r="H14" s="8" t="s">
        <v>8</v>
      </c>
      <c r="I14" s="8">
        <f t="shared" si="2"/>
        <v>0</v>
      </c>
      <c r="J14" s="8" t="s">
        <v>6</v>
      </c>
      <c r="K14" s="16" t="str">
        <f t="shared" si="1"/>
        <v xml:space="preserve">   </v>
      </c>
    </row>
    <row r="15" spans="1:12" s="12" customFormat="1" ht="45" customHeight="1" x14ac:dyDescent="0.25">
      <c r="A15" s="21">
        <v>11</v>
      </c>
      <c r="B15" s="22" t="s">
        <v>26</v>
      </c>
      <c r="C15" s="20"/>
      <c r="D15" s="20"/>
      <c r="E15" s="8">
        <v>11</v>
      </c>
      <c r="F15" s="8" t="s">
        <v>5</v>
      </c>
      <c r="G15" s="10"/>
      <c r="H15" s="8" t="s">
        <v>8</v>
      </c>
      <c r="I15" s="8">
        <f t="shared" si="2"/>
        <v>0</v>
      </c>
      <c r="J15" s="8" t="s">
        <v>6</v>
      </c>
      <c r="K15" s="16" t="str">
        <f t="shared" si="1"/>
        <v xml:space="preserve">   </v>
      </c>
    </row>
    <row r="16" spans="1:12" s="12" customFormat="1" ht="45" customHeight="1" x14ac:dyDescent="0.25">
      <c r="A16" s="21">
        <v>12</v>
      </c>
      <c r="B16" s="22" t="s">
        <v>27</v>
      </c>
      <c r="C16" s="20"/>
      <c r="D16" s="20"/>
      <c r="E16" s="8">
        <v>0</v>
      </c>
      <c r="F16" s="8" t="s">
        <v>5</v>
      </c>
      <c r="G16" s="10"/>
      <c r="H16" s="8" t="s">
        <v>8</v>
      </c>
      <c r="I16" s="8">
        <f t="shared" si="2"/>
        <v>0</v>
      </c>
      <c r="J16" s="8" t="s">
        <v>6</v>
      </c>
      <c r="K16" s="16" t="str">
        <f t="shared" si="1"/>
        <v xml:space="preserve">   </v>
      </c>
    </row>
    <row r="17" spans="1:11" s="12" customFormat="1" ht="36" customHeight="1" x14ac:dyDescent="0.25">
      <c r="A17" s="21">
        <v>13</v>
      </c>
      <c r="B17" s="22" t="s">
        <v>28</v>
      </c>
      <c r="C17" s="20"/>
      <c r="D17" s="20"/>
      <c r="E17" s="8">
        <v>4</v>
      </c>
      <c r="F17" s="8" t="s">
        <v>5</v>
      </c>
      <c r="G17" s="10"/>
      <c r="H17" s="8" t="s">
        <v>8</v>
      </c>
      <c r="I17" s="8">
        <f t="shared" si="2"/>
        <v>0</v>
      </c>
      <c r="J17" s="8" t="s">
        <v>6</v>
      </c>
      <c r="K17" s="16" t="str">
        <f t="shared" si="1"/>
        <v xml:space="preserve">   </v>
      </c>
    </row>
    <row r="18" spans="1:11" s="12" customFormat="1" ht="36" customHeight="1" x14ac:dyDescent="0.25">
      <c r="A18" s="21">
        <v>14</v>
      </c>
      <c r="B18" s="22" t="s">
        <v>29</v>
      </c>
      <c r="C18" s="20"/>
      <c r="D18" s="20"/>
      <c r="E18" s="8">
        <v>4</v>
      </c>
      <c r="F18" s="8" t="s">
        <v>5</v>
      </c>
      <c r="G18" s="10"/>
      <c r="H18" s="8" t="s">
        <v>8</v>
      </c>
      <c r="I18" s="8">
        <f t="shared" si="2"/>
        <v>0</v>
      </c>
      <c r="J18" s="8" t="s">
        <v>6</v>
      </c>
      <c r="K18" s="16" t="str">
        <f t="shared" si="1"/>
        <v xml:space="preserve">   </v>
      </c>
    </row>
    <row r="19" spans="1:11" s="12" customFormat="1" ht="36" customHeight="1" x14ac:dyDescent="0.25">
      <c r="A19" s="21">
        <v>15</v>
      </c>
      <c r="B19" s="22" t="s">
        <v>30</v>
      </c>
      <c r="C19" s="20"/>
      <c r="D19" s="20"/>
      <c r="E19" s="8">
        <v>8</v>
      </c>
      <c r="F19" s="8" t="s">
        <v>5</v>
      </c>
      <c r="G19" s="10"/>
      <c r="H19" s="8" t="s">
        <v>8</v>
      </c>
      <c r="I19" s="8">
        <f t="shared" si="2"/>
        <v>0</v>
      </c>
      <c r="J19" s="8" t="s">
        <v>6</v>
      </c>
      <c r="K19" s="16" t="str">
        <f t="shared" si="1"/>
        <v xml:space="preserve">   </v>
      </c>
    </row>
    <row r="20" spans="1:11" s="12" customFormat="1" ht="36" customHeight="1" x14ac:dyDescent="0.25">
      <c r="A20" s="21">
        <v>16</v>
      </c>
      <c r="B20" s="22" t="s">
        <v>31</v>
      </c>
      <c r="C20" s="20"/>
      <c r="D20" s="20"/>
      <c r="E20" s="8">
        <v>8</v>
      </c>
      <c r="F20" s="8" t="s">
        <v>5</v>
      </c>
      <c r="G20" s="10"/>
      <c r="H20" s="8" t="s">
        <v>8</v>
      </c>
      <c r="I20" s="8">
        <f t="shared" si="2"/>
        <v>0</v>
      </c>
      <c r="J20" s="8" t="s">
        <v>6</v>
      </c>
      <c r="K20" s="16" t="str">
        <f t="shared" si="1"/>
        <v xml:space="preserve">   </v>
      </c>
    </row>
    <row r="21" spans="1:11" s="12" customFormat="1" ht="45" customHeight="1" x14ac:dyDescent="0.25">
      <c r="A21" s="21">
        <v>17</v>
      </c>
      <c r="B21" s="22" t="s">
        <v>32</v>
      </c>
      <c r="C21" s="20"/>
      <c r="D21" s="20"/>
      <c r="E21" s="8">
        <v>7</v>
      </c>
      <c r="F21" s="8" t="s">
        <v>5</v>
      </c>
      <c r="G21" s="10"/>
      <c r="H21" s="8" t="s">
        <v>8</v>
      </c>
      <c r="I21" s="8">
        <f t="shared" si="2"/>
        <v>0</v>
      </c>
      <c r="J21" s="8" t="s">
        <v>6</v>
      </c>
      <c r="K21" s="16" t="str">
        <f t="shared" si="1"/>
        <v xml:space="preserve">   </v>
      </c>
    </row>
    <row r="22" spans="1:11" s="12" customFormat="1" ht="45" customHeight="1" x14ac:dyDescent="0.25">
      <c r="A22" s="21">
        <v>18</v>
      </c>
      <c r="B22" s="22" t="s">
        <v>33</v>
      </c>
      <c r="C22" s="20"/>
      <c r="D22" s="20"/>
      <c r="E22" s="8">
        <v>0</v>
      </c>
      <c r="F22" s="8" t="s">
        <v>5</v>
      </c>
      <c r="G22" s="10"/>
      <c r="H22" s="8" t="s">
        <v>8</v>
      </c>
      <c r="I22" s="8">
        <f t="shared" si="2"/>
        <v>0</v>
      </c>
      <c r="J22" s="8" t="s">
        <v>6</v>
      </c>
      <c r="K22" s="16" t="str">
        <f t="shared" si="1"/>
        <v xml:space="preserve">   </v>
      </c>
    </row>
    <row r="23" spans="1:11" s="12" customFormat="1" ht="45" customHeight="1" x14ac:dyDescent="0.25">
      <c r="A23" s="21">
        <v>19</v>
      </c>
      <c r="B23" s="22" t="s">
        <v>34</v>
      </c>
      <c r="C23" s="20"/>
      <c r="D23" s="20"/>
      <c r="E23" s="8">
        <v>60</v>
      </c>
      <c r="F23" s="8" t="s">
        <v>5</v>
      </c>
      <c r="G23" s="10"/>
      <c r="H23" s="8" t="s">
        <v>8</v>
      </c>
      <c r="I23" s="8">
        <f t="shared" si="2"/>
        <v>0</v>
      </c>
      <c r="J23" s="8" t="s">
        <v>6</v>
      </c>
      <c r="K23" s="16" t="str">
        <f t="shared" si="1"/>
        <v xml:space="preserve">   </v>
      </c>
    </row>
    <row r="24" spans="1:11" s="12" customFormat="1" ht="36" customHeight="1" x14ac:dyDescent="0.25">
      <c r="A24" s="21">
        <v>20</v>
      </c>
      <c r="B24" s="22" t="s">
        <v>35</v>
      </c>
      <c r="C24" s="20"/>
      <c r="D24" s="20"/>
      <c r="E24" s="8">
        <v>205</v>
      </c>
      <c r="F24" s="8" t="s">
        <v>5</v>
      </c>
      <c r="G24" s="10"/>
      <c r="H24" s="8" t="s">
        <v>8</v>
      </c>
      <c r="I24" s="8">
        <f t="shared" si="2"/>
        <v>0</v>
      </c>
      <c r="J24" s="8" t="s">
        <v>6</v>
      </c>
      <c r="K24" s="16" t="str">
        <f t="shared" si="1"/>
        <v xml:space="preserve">   </v>
      </c>
    </row>
    <row r="25" spans="1:11" s="12" customFormat="1" ht="36" customHeight="1" x14ac:dyDescent="0.25">
      <c r="A25" s="21">
        <v>21</v>
      </c>
      <c r="B25" s="22" t="s">
        <v>36</v>
      </c>
      <c r="C25" s="20"/>
      <c r="D25" s="20"/>
      <c r="E25" s="8">
        <v>97</v>
      </c>
      <c r="F25" s="8" t="s">
        <v>5</v>
      </c>
      <c r="G25" s="10"/>
      <c r="H25" s="8" t="s">
        <v>8</v>
      </c>
      <c r="I25" s="8">
        <f t="shared" si="2"/>
        <v>0</v>
      </c>
      <c r="J25" s="8" t="s">
        <v>6</v>
      </c>
      <c r="K25" s="16" t="str">
        <f t="shared" si="1"/>
        <v xml:space="preserve">   </v>
      </c>
    </row>
    <row r="26" spans="1:11" s="12" customFormat="1" ht="36" customHeight="1" x14ac:dyDescent="0.25">
      <c r="A26" s="21">
        <v>22</v>
      </c>
      <c r="B26" s="22" t="s">
        <v>37</v>
      </c>
      <c r="C26" s="20"/>
      <c r="D26" s="20"/>
      <c r="E26" s="8">
        <v>33</v>
      </c>
      <c r="F26" s="8" t="s">
        <v>5</v>
      </c>
      <c r="G26" s="10"/>
      <c r="H26" s="8" t="s">
        <v>8</v>
      </c>
      <c r="I26" s="8">
        <f t="shared" si="2"/>
        <v>0</v>
      </c>
      <c r="J26" s="8" t="s">
        <v>6</v>
      </c>
      <c r="K26" s="16" t="str">
        <f t="shared" si="1"/>
        <v xml:space="preserve">   </v>
      </c>
    </row>
    <row r="27" spans="1:11" s="12" customFormat="1" ht="36" customHeight="1" x14ac:dyDescent="0.25">
      <c r="A27" s="21">
        <v>23</v>
      </c>
      <c r="B27" s="22" t="s">
        <v>38</v>
      </c>
      <c r="C27" s="20"/>
      <c r="D27" s="20"/>
      <c r="E27" s="8">
        <v>9</v>
      </c>
      <c r="F27" s="8" t="s">
        <v>5</v>
      </c>
      <c r="G27" s="10"/>
      <c r="H27" s="8" t="s">
        <v>8</v>
      </c>
      <c r="I27" s="8">
        <f t="shared" si="2"/>
        <v>0</v>
      </c>
      <c r="J27" s="8" t="s">
        <v>6</v>
      </c>
      <c r="K27" s="16" t="str">
        <f t="shared" si="1"/>
        <v xml:space="preserve">   </v>
      </c>
    </row>
    <row r="28" spans="1:11" s="12" customFormat="1" ht="36" customHeight="1" x14ac:dyDescent="0.25">
      <c r="A28" s="21">
        <v>24</v>
      </c>
      <c r="B28" s="22" t="s">
        <v>39</v>
      </c>
      <c r="C28" s="20"/>
      <c r="D28" s="20"/>
      <c r="E28" s="8">
        <v>14</v>
      </c>
      <c r="F28" s="8" t="s">
        <v>5</v>
      </c>
      <c r="G28" s="10"/>
      <c r="H28" s="8" t="s">
        <v>8</v>
      </c>
      <c r="I28" s="8">
        <f t="shared" si="2"/>
        <v>0</v>
      </c>
      <c r="J28" s="8" t="s">
        <v>6</v>
      </c>
      <c r="K28" s="16" t="str">
        <f t="shared" si="1"/>
        <v xml:space="preserve">   </v>
      </c>
    </row>
    <row r="29" spans="1:11" s="12" customFormat="1" ht="36" customHeight="1" x14ac:dyDescent="0.25">
      <c r="A29" s="21">
        <v>25</v>
      </c>
      <c r="B29" s="22" t="s">
        <v>40</v>
      </c>
      <c r="C29" s="20"/>
      <c r="D29" s="20"/>
      <c r="E29" s="8">
        <v>0</v>
      </c>
      <c r="F29" s="8" t="s">
        <v>5</v>
      </c>
      <c r="G29" s="10"/>
      <c r="H29" s="8" t="s">
        <v>8</v>
      </c>
      <c r="I29" s="8">
        <f t="shared" si="2"/>
        <v>0</v>
      </c>
      <c r="J29" s="8" t="s">
        <v>6</v>
      </c>
      <c r="K29" s="16" t="str">
        <f t="shared" si="1"/>
        <v xml:space="preserve">   </v>
      </c>
    </row>
    <row r="30" spans="1:11" s="12" customFormat="1" ht="36" customHeight="1" x14ac:dyDescent="0.25">
      <c r="A30" s="21">
        <v>26</v>
      </c>
      <c r="B30" s="22" t="s">
        <v>41</v>
      </c>
      <c r="C30" s="20"/>
      <c r="D30" s="20"/>
      <c r="E30" s="8">
        <v>8</v>
      </c>
      <c r="F30" s="8" t="s">
        <v>5</v>
      </c>
      <c r="G30" s="10"/>
      <c r="H30" s="8" t="s">
        <v>8</v>
      </c>
      <c r="I30" s="8">
        <f t="shared" si="2"/>
        <v>0</v>
      </c>
      <c r="J30" s="8" t="s">
        <v>6</v>
      </c>
      <c r="K30" s="16" t="str">
        <f t="shared" si="1"/>
        <v xml:space="preserve">   </v>
      </c>
    </row>
    <row r="31" spans="1:11" s="12" customFormat="1" ht="36" customHeight="1" x14ac:dyDescent="0.25">
      <c r="A31" s="21">
        <v>27</v>
      </c>
      <c r="B31" s="22" t="s">
        <v>42</v>
      </c>
      <c r="C31" s="20"/>
      <c r="D31" s="20"/>
      <c r="E31" s="8">
        <v>4</v>
      </c>
      <c r="F31" s="8" t="s">
        <v>5</v>
      </c>
      <c r="G31" s="10"/>
      <c r="H31" s="8" t="s">
        <v>8</v>
      </c>
      <c r="I31" s="8">
        <f t="shared" si="2"/>
        <v>0</v>
      </c>
      <c r="J31" s="8" t="s">
        <v>6</v>
      </c>
      <c r="K31" s="16" t="str">
        <f t="shared" si="1"/>
        <v xml:space="preserve">   </v>
      </c>
    </row>
    <row r="32" spans="1:11" s="12" customFormat="1" ht="36" customHeight="1" x14ac:dyDescent="0.25">
      <c r="A32" s="21">
        <v>28</v>
      </c>
      <c r="B32" s="22" t="s">
        <v>43</v>
      </c>
      <c r="C32" s="20"/>
      <c r="D32" s="20"/>
      <c r="E32" s="8">
        <v>3</v>
      </c>
      <c r="F32" s="8" t="s">
        <v>5</v>
      </c>
      <c r="G32" s="10"/>
      <c r="H32" s="8" t="s">
        <v>8</v>
      </c>
      <c r="I32" s="8">
        <f t="shared" si="2"/>
        <v>0</v>
      </c>
      <c r="J32" s="8" t="s">
        <v>6</v>
      </c>
      <c r="K32" s="16" t="str">
        <f t="shared" si="1"/>
        <v xml:space="preserve">   </v>
      </c>
    </row>
    <row r="33" spans="1:11" s="12" customFormat="1" ht="36" customHeight="1" x14ac:dyDescent="0.25">
      <c r="A33" s="21">
        <v>29</v>
      </c>
      <c r="B33" s="22" t="s">
        <v>44</v>
      </c>
      <c r="C33" s="20"/>
      <c r="D33" s="20"/>
      <c r="E33" s="8">
        <v>2</v>
      </c>
      <c r="F33" s="8" t="s">
        <v>5</v>
      </c>
      <c r="G33" s="10"/>
      <c r="H33" s="8" t="s">
        <v>8</v>
      </c>
      <c r="I33" s="8">
        <f t="shared" si="2"/>
        <v>0</v>
      </c>
      <c r="J33" s="8" t="s">
        <v>6</v>
      </c>
      <c r="K33" s="16" t="str">
        <f t="shared" si="1"/>
        <v xml:space="preserve">   </v>
      </c>
    </row>
    <row r="34" spans="1:11" s="12" customFormat="1" ht="36" customHeight="1" x14ac:dyDescent="0.25">
      <c r="A34" s="21">
        <v>30</v>
      </c>
      <c r="B34" s="22" t="s">
        <v>45</v>
      </c>
      <c r="C34" s="20"/>
      <c r="D34" s="20"/>
      <c r="E34" s="8">
        <v>3</v>
      </c>
      <c r="F34" s="8" t="s">
        <v>5</v>
      </c>
      <c r="G34" s="10"/>
      <c r="H34" s="8" t="s">
        <v>8</v>
      </c>
      <c r="I34" s="8">
        <f t="shared" si="2"/>
        <v>0</v>
      </c>
      <c r="J34" s="8" t="s">
        <v>6</v>
      </c>
      <c r="K34" s="16" t="str">
        <f t="shared" si="1"/>
        <v xml:space="preserve">   </v>
      </c>
    </row>
    <row r="35" spans="1:11" s="12" customFormat="1" ht="36" customHeight="1" x14ac:dyDescent="0.25">
      <c r="A35" s="21">
        <v>31</v>
      </c>
      <c r="B35" s="22" t="s">
        <v>46</v>
      </c>
      <c r="C35" s="20"/>
      <c r="D35" s="20"/>
      <c r="E35" s="8">
        <v>7</v>
      </c>
      <c r="F35" s="8" t="s">
        <v>5</v>
      </c>
      <c r="G35" s="10"/>
      <c r="H35" s="8" t="s">
        <v>8</v>
      </c>
      <c r="I35" s="8">
        <f t="shared" si="2"/>
        <v>0</v>
      </c>
      <c r="J35" s="8" t="s">
        <v>6</v>
      </c>
      <c r="K35" s="16" t="str">
        <f t="shared" si="1"/>
        <v xml:space="preserve">   </v>
      </c>
    </row>
    <row r="36" spans="1:11" s="12" customFormat="1" ht="36" customHeight="1" x14ac:dyDescent="0.25">
      <c r="A36" s="21">
        <v>32</v>
      </c>
      <c r="B36" s="22" t="s">
        <v>47</v>
      </c>
      <c r="C36" s="20"/>
      <c r="D36" s="20"/>
      <c r="E36" s="8">
        <v>0</v>
      </c>
      <c r="F36" s="8" t="s">
        <v>5</v>
      </c>
      <c r="G36" s="10"/>
      <c r="H36" s="8" t="s">
        <v>8</v>
      </c>
      <c r="I36" s="8">
        <f t="shared" si="2"/>
        <v>0</v>
      </c>
      <c r="J36" s="8" t="s">
        <v>6</v>
      </c>
      <c r="K36" s="16" t="str">
        <f t="shared" si="1"/>
        <v xml:space="preserve">   </v>
      </c>
    </row>
    <row r="37" spans="1:11" s="12" customFormat="1" ht="36" customHeight="1" x14ac:dyDescent="0.25">
      <c r="A37" s="21">
        <v>33</v>
      </c>
      <c r="B37" s="22" t="s">
        <v>48</v>
      </c>
      <c r="C37" s="20"/>
      <c r="D37" s="20"/>
      <c r="E37" s="8">
        <v>12</v>
      </c>
      <c r="F37" s="8" t="s">
        <v>5</v>
      </c>
      <c r="G37" s="10"/>
      <c r="H37" s="8" t="s">
        <v>8</v>
      </c>
      <c r="I37" s="8">
        <f t="shared" si="2"/>
        <v>0</v>
      </c>
      <c r="J37" s="8" t="s">
        <v>6</v>
      </c>
      <c r="K37" s="16" t="str">
        <f t="shared" si="1"/>
        <v xml:space="preserve">   </v>
      </c>
    </row>
    <row r="38" spans="1:11" s="12" customFormat="1" ht="36" customHeight="1" x14ac:dyDescent="0.25">
      <c r="A38" s="21">
        <v>34</v>
      </c>
      <c r="B38" s="22" t="s">
        <v>49</v>
      </c>
      <c r="C38" s="20"/>
      <c r="D38" s="20"/>
      <c r="E38" s="8">
        <v>7</v>
      </c>
      <c r="F38" s="8" t="s">
        <v>5</v>
      </c>
      <c r="G38" s="10"/>
      <c r="H38" s="8" t="s">
        <v>8</v>
      </c>
      <c r="I38" s="8">
        <f t="shared" si="2"/>
        <v>0</v>
      </c>
      <c r="J38" s="8" t="s">
        <v>6</v>
      </c>
      <c r="K38" s="16" t="str">
        <f t="shared" si="1"/>
        <v xml:space="preserve">   </v>
      </c>
    </row>
    <row r="39" spans="1:11" s="12" customFormat="1" ht="36" customHeight="1" x14ac:dyDescent="0.25">
      <c r="A39" s="21">
        <v>35</v>
      </c>
      <c r="B39" s="22" t="s">
        <v>50</v>
      </c>
      <c r="C39" s="20"/>
      <c r="D39" s="20"/>
      <c r="E39" s="8">
        <v>3</v>
      </c>
      <c r="F39" s="8" t="s">
        <v>5</v>
      </c>
      <c r="G39" s="10"/>
      <c r="H39" s="8" t="s">
        <v>8</v>
      </c>
      <c r="I39" s="8">
        <f t="shared" si="2"/>
        <v>0</v>
      </c>
      <c r="J39" s="8" t="s">
        <v>6</v>
      </c>
      <c r="K39" s="16" t="str">
        <f t="shared" si="1"/>
        <v xml:space="preserve">   </v>
      </c>
    </row>
    <row r="40" spans="1:11" s="12" customFormat="1" ht="36" customHeight="1" x14ac:dyDescent="0.25">
      <c r="A40" s="21">
        <v>36</v>
      </c>
      <c r="B40" s="22" t="s">
        <v>51</v>
      </c>
      <c r="C40" s="20"/>
      <c r="D40" s="20"/>
      <c r="E40" s="8">
        <v>7</v>
      </c>
      <c r="F40" s="8" t="s">
        <v>5</v>
      </c>
      <c r="G40" s="10"/>
      <c r="H40" s="8" t="s">
        <v>8</v>
      </c>
      <c r="I40" s="8">
        <f t="shared" si="2"/>
        <v>0</v>
      </c>
      <c r="J40" s="8" t="s">
        <v>6</v>
      </c>
      <c r="K40" s="16" t="str">
        <f t="shared" si="1"/>
        <v xml:space="preserve">   </v>
      </c>
    </row>
    <row r="41" spans="1:11" s="12" customFormat="1" ht="36" customHeight="1" x14ac:dyDescent="0.25">
      <c r="A41" s="21">
        <v>37</v>
      </c>
      <c r="B41" s="22" t="s">
        <v>52</v>
      </c>
      <c r="C41" s="20"/>
      <c r="D41" s="20"/>
      <c r="E41" s="8">
        <v>1650</v>
      </c>
      <c r="F41" s="8" t="s">
        <v>5</v>
      </c>
      <c r="G41" s="10"/>
      <c r="H41" s="8" t="s">
        <v>67</v>
      </c>
      <c r="I41" s="8">
        <f t="shared" si="2"/>
        <v>0</v>
      </c>
      <c r="J41" s="8" t="s">
        <v>6</v>
      </c>
      <c r="K41" s="16" t="str">
        <f t="shared" si="1"/>
        <v xml:space="preserve">   </v>
      </c>
    </row>
    <row r="42" spans="1:11" s="12" customFormat="1" ht="45" customHeight="1" x14ac:dyDescent="0.25">
      <c r="A42" s="21">
        <v>38</v>
      </c>
      <c r="B42" s="22" t="s">
        <v>68</v>
      </c>
      <c r="C42" s="20"/>
      <c r="D42" s="20"/>
      <c r="E42" s="8">
        <v>3500</v>
      </c>
      <c r="F42" s="8" t="s">
        <v>5</v>
      </c>
      <c r="G42" s="10"/>
      <c r="H42" s="8" t="s">
        <v>67</v>
      </c>
      <c r="I42" s="8">
        <f t="shared" si="2"/>
        <v>0</v>
      </c>
      <c r="J42" s="8" t="s">
        <v>6</v>
      </c>
      <c r="K42" s="16" t="str">
        <f t="shared" si="1"/>
        <v xml:space="preserve">   </v>
      </c>
    </row>
    <row r="43" spans="1:11" s="12" customFormat="1" ht="45" customHeight="1" x14ac:dyDescent="0.25">
      <c r="A43" s="21">
        <v>39</v>
      </c>
      <c r="B43" s="22" t="s">
        <v>69</v>
      </c>
      <c r="C43" s="20"/>
      <c r="D43" s="20"/>
      <c r="E43" s="8">
        <v>1500</v>
      </c>
      <c r="F43" s="8" t="s">
        <v>5</v>
      </c>
      <c r="G43" s="10"/>
      <c r="H43" s="8" t="s">
        <v>67</v>
      </c>
      <c r="I43" s="8">
        <f t="shared" si="2"/>
        <v>0</v>
      </c>
      <c r="J43" s="8" t="s">
        <v>6</v>
      </c>
      <c r="K43" s="16" t="str">
        <f t="shared" si="1"/>
        <v xml:space="preserve">   </v>
      </c>
    </row>
    <row r="44" spans="1:11" s="12" customFormat="1" ht="45" customHeight="1" x14ac:dyDescent="0.25">
      <c r="A44" s="21">
        <v>40</v>
      </c>
      <c r="B44" s="22" t="s">
        <v>70</v>
      </c>
      <c r="C44" s="20"/>
      <c r="D44" s="20"/>
      <c r="E44" s="8">
        <v>1500</v>
      </c>
      <c r="F44" s="8" t="s">
        <v>5</v>
      </c>
      <c r="G44" s="10"/>
      <c r="H44" s="8" t="s">
        <v>67</v>
      </c>
      <c r="I44" s="8">
        <f t="shared" si="2"/>
        <v>0</v>
      </c>
      <c r="J44" s="8" t="s">
        <v>6</v>
      </c>
      <c r="K44" s="16" t="str">
        <f t="shared" si="1"/>
        <v xml:space="preserve">   </v>
      </c>
    </row>
    <row r="45" spans="1:11" s="12" customFormat="1" ht="45" customHeight="1" x14ac:dyDescent="0.25">
      <c r="A45" s="21">
        <v>41</v>
      </c>
      <c r="B45" s="22" t="s">
        <v>72</v>
      </c>
      <c r="C45" s="20"/>
      <c r="D45" s="20"/>
      <c r="E45" s="8">
        <v>1500</v>
      </c>
      <c r="F45" s="8" t="s">
        <v>5</v>
      </c>
      <c r="G45" s="10"/>
      <c r="H45" s="8" t="s">
        <v>67</v>
      </c>
      <c r="I45" s="8">
        <f t="shared" si="2"/>
        <v>0</v>
      </c>
      <c r="J45" s="8" t="s">
        <v>6</v>
      </c>
      <c r="K45" s="16" t="str">
        <f t="shared" si="1"/>
        <v xml:space="preserve">   </v>
      </c>
    </row>
    <row r="46" spans="1:11" s="12" customFormat="1" ht="45" customHeight="1" x14ac:dyDescent="0.25">
      <c r="A46" s="21">
        <v>42</v>
      </c>
      <c r="B46" s="22" t="s">
        <v>71</v>
      </c>
      <c r="C46" s="20"/>
      <c r="D46" s="20"/>
      <c r="E46" s="8">
        <v>2350</v>
      </c>
      <c r="F46" s="8" t="s">
        <v>5</v>
      </c>
      <c r="G46" s="10"/>
      <c r="H46" s="8" t="s">
        <v>67</v>
      </c>
      <c r="I46" s="8">
        <f t="shared" si="2"/>
        <v>0</v>
      </c>
      <c r="J46" s="8" t="s">
        <v>6</v>
      </c>
      <c r="K46" s="16" t="str">
        <f t="shared" si="1"/>
        <v xml:space="preserve">   </v>
      </c>
    </row>
    <row r="47" spans="1:11" s="12" customFormat="1" ht="36" customHeight="1" x14ac:dyDescent="0.25">
      <c r="A47" s="21">
        <v>43</v>
      </c>
      <c r="B47" s="22" t="s">
        <v>73</v>
      </c>
      <c r="C47" s="20"/>
      <c r="D47" s="20"/>
      <c r="E47" s="8">
        <v>100</v>
      </c>
      <c r="F47" s="8" t="s">
        <v>5</v>
      </c>
      <c r="G47" s="10"/>
      <c r="H47" s="8" t="s">
        <v>67</v>
      </c>
      <c r="I47" s="8">
        <f t="shared" si="2"/>
        <v>0</v>
      </c>
      <c r="J47" s="8" t="s">
        <v>6</v>
      </c>
      <c r="K47" s="16" t="str">
        <f t="shared" si="1"/>
        <v xml:space="preserve">   </v>
      </c>
    </row>
    <row r="48" spans="1:11" s="12" customFormat="1" ht="36" customHeight="1" x14ac:dyDescent="0.25">
      <c r="A48" s="21">
        <v>44</v>
      </c>
      <c r="B48" s="22" t="s">
        <v>74</v>
      </c>
      <c r="C48" s="20"/>
      <c r="D48" s="20"/>
      <c r="E48" s="8">
        <v>100</v>
      </c>
      <c r="F48" s="8" t="s">
        <v>5</v>
      </c>
      <c r="G48" s="10"/>
      <c r="H48" s="8" t="s">
        <v>67</v>
      </c>
      <c r="I48" s="8">
        <f t="shared" si="2"/>
        <v>0</v>
      </c>
      <c r="J48" s="8" t="s">
        <v>6</v>
      </c>
      <c r="K48" s="16" t="str">
        <f t="shared" si="1"/>
        <v xml:space="preserve">   </v>
      </c>
    </row>
    <row r="49" spans="1:11" s="12" customFormat="1" ht="36" customHeight="1" x14ac:dyDescent="0.25">
      <c r="A49" s="21">
        <v>45</v>
      </c>
      <c r="B49" s="22" t="s">
        <v>75</v>
      </c>
      <c r="C49" s="20"/>
      <c r="D49" s="20"/>
      <c r="E49" s="8">
        <v>165</v>
      </c>
      <c r="F49" s="8" t="s">
        <v>5</v>
      </c>
      <c r="G49" s="10"/>
      <c r="H49" s="8" t="s">
        <v>67</v>
      </c>
      <c r="I49" s="8">
        <f t="shared" si="2"/>
        <v>0</v>
      </c>
      <c r="J49" s="8" t="s">
        <v>6</v>
      </c>
      <c r="K49" s="16" t="str">
        <f t="shared" si="1"/>
        <v xml:space="preserve">   </v>
      </c>
    </row>
    <row r="50" spans="1:11" s="12" customFormat="1" ht="36" customHeight="1" x14ac:dyDescent="0.25">
      <c r="A50" s="21">
        <v>46</v>
      </c>
      <c r="B50" s="22" t="s">
        <v>76</v>
      </c>
      <c r="C50" s="20"/>
      <c r="D50" s="20"/>
      <c r="E50" s="8">
        <v>400</v>
      </c>
      <c r="F50" s="8" t="s">
        <v>5</v>
      </c>
      <c r="G50" s="10"/>
      <c r="H50" s="8" t="s">
        <v>67</v>
      </c>
      <c r="I50" s="8">
        <f t="shared" si="2"/>
        <v>0</v>
      </c>
      <c r="J50" s="8" t="s">
        <v>6</v>
      </c>
      <c r="K50" s="16" t="str">
        <f t="shared" si="1"/>
        <v xml:space="preserve">   </v>
      </c>
    </row>
    <row r="51" spans="1:11" s="12" customFormat="1" ht="36" customHeight="1" x14ac:dyDescent="0.25">
      <c r="A51" s="21">
        <v>47</v>
      </c>
      <c r="B51" s="22" t="s">
        <v>77</v>
      </c>
      <c r="C51" s="20"/>
      <c r="D51" s="20"/>
      <c r="E51" s="8">
        <v>200</v>
      </c>
      <c r="F51" s="8" t="s">
        <v>5</v>
      </c>
      <c r="G51" s="10"/>
      <c r="H51" s="8" t="s">
        <v>67</v>
      </c>
      <c r="I51" s="8">
        <f t="shared" si="2"/>
        <v>0</v>
      </c>
      <c r="J51" s="8" t="s">
        <v>6</v>
      </c>
      <c r="K51" s="16" t="str">
        <f t="shared" si="1"/>
        <v xml:space="preserve">   </v>
      </c>
    </row>
    <row r="52" spans="1:11" s="12" customFormat="1" ht="36" customHeight="1" x14ac:dyDescent="0.25">
      <c r="A52" s="21">
        <v>48</v>
      </c>
      <c r="B52" s="22" t="s">
        <v>78</v>
      </c>
      <c r="C52" s="20"/>
      <c r="D52" s="20"/>
      <c r="E52" s="8">
        <v>200</v>
      </c>
      <c r="F52" s="8" t="s">
        <v>5</v>
      </c>
      <c r="G52" s="10"/>
      <c r="H52" s="8" t="s">
        <v>67</v>
      </c>
      <c r="I52" s="8">
        <f t="shared" si="2"/>
        <v>0</v>
      </c>
      <c r="J52" s="8" t="s">
        <v>6</v>
      </c>
      <c r="K52" s="16" t="str">
        <f t="shared" si="1"/>
        <v xml:space="preserve">   </v>
      </c>
    </row>
    <row r="53" spans="1:11" s="12" customFormat="1" ht="36" customHeight="1" x14ac:dyDescent="0.25">
      <c r="A53" s="21">
        <v>49</v>
      </c>
      <c r="B53" s="22" t="s">
        <v>79</v>
      </c>
      <c r="C53" s="20"/>
      <c r="D53" s="20"/>
      <c r="E53" s="8">
        <v>90</v>
      </c>
      <c r="F53" s="8" t="s">
        <v>5</v>
      </c>
      <c r="G53" s="10"/>
      <c r="H53" s="8" t="s">
        <v>67</v>
      </c>
      <c r="I53" s="8">
        <f t="shared" si="2"/>
        <v>0</v>
      </c>
      <c r="J53" s="8" t="s">
        <v>6</v>
      </c>
      <c r="K53" s="16" t="str">
        <f t="shared" si="1"/>
        <v xml:space="preserve">   </v>
      </c>
    </row>
    <row r="54" spans="1:11" s="12" customFormat="1" ht="36" customHeight="1" x14ac:dyDescent="0.25">
      <c r="A54" s="21">
        <v>50</v>
      </c>
      <c r="B54" s="22" t="s">
        <v>80</v>
      </c>
      <c r="C54" s="20"/>
      <c r="D54" s="20"/>
      <c r="E54" s="8">
        <v>80</v>
      </c>
      <c r="F54" s="8" t="s">
        <v>5</v>
      </c>
      <c r="G54" s="10"/>
      <c r="H54" s="8" t="s">
        <v>67</v>
      </c>
      <c r="I54" s="8">
        <f t="shared" si="2"/>
        <v>0</v>
      </c>
      <c r="J54" s="8" t="s">
        <v>6</v>
      </c>
      <c r="K54" s="16" t="str">
        <f t="shared" si="1"/>
        <v xml:space="preserve">   </v>
      </c>
    </row>
    <row r="55" spans="1:11" s="12" customFormat="1" ht="36" customHeight="1" x14ac:dyDescent="0.25">
      <c r="A55" s="21">
        <v>51</v>
      </c>
      <c r="B55" s="22" t="s">
        <v>53</v>
      </c>
      <c r="C55" s="20"/>
      <c r="D55" s="20"/>
      <c r="E55" s="8">
        <v>7</v>
      </c>
      <c r="F55" s="8" t="s">
        <v>5</v>
      </c>
      <c r="G55" s="10"/>
      <c r="H55" s="8" t="s">
        <v>8</v>
      </c>
      <c r="I55" s="8">
        <f t="shared" si="2"/>
        <v>0</v>
      </c>
      <c r="J55" s="8" t="s">
        <v>6</v>
      </c>
      <c r="K55" s="16" t="str">
        <f t="shared" si="1"/>
        <v xml:space="preserve">   </v>
      </c>
    </row>
    <row r="56" spans="1:11" s="12" customFormat="1" ht="36" customHeight="1" x14ac:dyDescent="0.25">
      <c r="A56" s="21">
        <v>52</v>
      </c>
      <c r="B56" s="22" t="s">
        <v>54</v>
      </c>
      <c r="C56" s="20"/>
      <c r="D56" s="20"/>
      <c r="E56" s="8">
        <v>16</v>
      </c>
      <c r="F56" s="8" t="s">
        <v>5</v>
      </c>
      <c r="G56" s="10"/>
      <c r="H56" s="8" t="s">
        <v>8</v>
      </c>
      <c r="I56" s="8">
        <f t="shared" si="2"/>
        <v>0</v>
      </c>
      <c r="J56" s="8" t="s">
        <v>6</v>
      </c>
      <c r="K56" s="16" t="str">
        <f t="shared" si="1"/>
        <v xml:space="preserve">   </v>
      </c>
    </row>
    <row r="57" spans="1:11" s="12" customFormat="1" ht="36" customHeight="1" x14ac:dyDescent="0.25">
      <c r="A57" s="21">
        <v>53</v>
      </c>
      <c r="B57" s="22" t="s">
        <v>81</v>
      </c>
      <c r="C57" s="20"/>
      <c r="D57" s="20"/>
      <c r="E57" s="8">
        <v>16</v>
      </c>
      <c r="F57" s="8" t="s">
        <v>5</v>
      </c>
      <c r="G57" s="10"/>
      <c r="H57" s="8" t="s">
        <v>8</v>
      </c>
      <c r="I57" s="8">
        <f t="shared" si="2"/>
        <v>0</v>
      </c>
      <c r="J57" s="8" t="s">
        <v>6</v>
      </c>
      <c r="K57" s="16" t="str">
        <f t="shared" si="1"/>
        <v xml:space="preserve">   </v>
      </c>
    </row>
    <row r="58" spans="1:11" s="12" customFormat="1" ht="36" customHeight="1" x14ac:dyDescent="0.25">
      <c r="A58" s="21">
        <v>54</v>
      </c>
      <c r="B58" s="22" t="s">
        <v>55</v>
      </c>
      <c r="C58" s="20"/>
      <c r="D58" s="20"/>
      <c r="E58" s="8">
        <v>10</v>
      </c>
      <c r="F58" s="8" t="s">
        <v>5</v>
      </c>
      <c r="G58" s="10"/>
      <c r="H58" s="8" t="s">
        <v>8</v>
      </c>
      <c r="I58" s="8">
        <f t="shared" si="2"/>
        <v>0</v>
      </c>
      <c r="J58" s="8" t="s">
        <v>6</v>
      </c>
      <c r="K58" s="16" t="str">
        <f t="shared" si="1"/>
        <v xml:space="preserve">   </v>
      </c>
    </row>
    <row r="59" spans="1:11" s="12" customFormat="1" ht="36" customHeight="1" x14ac:dyDescent="0.25">
      <c r="A59" s="21">
        <v>55</v>
      </c>
      <c r="B59" s="22" t="s">
        <v>56</v>
      </c>
      <c r="C59" s="20"/>
      <c r="D59" s="20"/>
      <c r="E59" s="8">
        <v>1</v>
      </c>
      <c r="F59" s="8" t="s">
        <v>5</v>
      </c>
      <c r="G59" s="10"/>
      <c r="H59" s="8" t="s">
        <v>8</v>
      </c>
      <c r="I59" s="8">
        <f t="shared" si="2"/>
        <v>0</v>
      </c>
      <c r="J59" s="8" t="s">
        <v>6</v>
      </c>
      <c r="K59" s="16" t="str">
        <f t="shared" si="1"/>
        <v xml:space="preserve">   </v>
      </c>
    </row>
    <row r="60" spans="1:11" s="12" customFormat="1" ht="36" customHeight="1" x14ac:dyDescent="0.25">
      <c r="A60" s="21">
        <v>56</v>
      </c>
      <c r="B60" s="22" t="s">
        <v>57</v>
      </c>
      <c r="C60" s="20"/>
      <c r="D60" s="20"/>
      <c r="E60" s="8">
        <v>1</v>
      </c>
      <c r="F60" s="8" t="s">
        <v>5</v>
      </c>
      <c r="G60" s="10"/>
      <c r="H60" s="8" t="s">
        <v>8</v>
      </c>
      <c r="I60" s="8">
        <f t="shared" si="2"/>
        <v>0</v>
      </c>
      <c r="J60" s="8" t="s">
        <v>6</v>
      </c>
      <c r="K60" s="16" t="str">
        <f t="shared" si="1"/>
        <v xml:space="preserve">   </v>
      </c>
    </row>
    <row r="61" spans="1:11" s="12" customFormat="1" ht="36" customHeight="1" x14ac:dyDescent="0.25">
      <c r="A61" s="21">
        <v>57</v>
      </c>
      <c r="B61" s="22" t="s">
        <v>58</v>
      </c>
      <c r="C61" s="20"/>
      <c r="D61" s="20"/>
      <c r="E61" s="8">
        <v>1</v>
      </c>
      <c r="F61" s="8" t="s">
        <v>5</v>
      </c>
      <c r="G61" s="10"/>
      <c r="H61" s="8" t="s">
        <v>8</v>
      </c>
      <c r="I61" s="8">
        <f t="shared" si="2"/>
        <v>0</v>
      </c>
      <c r="J61" s="8" t="s">
        <v>6</v>
      </c>
      <c r="K61" s="16" t="str">
        <f t="shared" si="1"/>
        <v xml:space="preserve">   </v>
      </c>
    </row>
    <row r="62" spans="1:11" s="12" customFormat="1" ht="36" customHeight="1" x14ac:dyDescent="0.25">
      <c r="A62" s="21">
        <v>58</v>
      </c>
      <c r="B62" s="22" t="s">
        <v>59</v>
      </c>
      <c r="C62" s="20"/>
      <c r="D62" s="20"/>
      <c r="E62" s="8">
        <v>2</v>
      </c>
      <c r="F62" s="8" t="s">
        <v>5</v>
      </c>
      <c r="G62" s="10"/>
      <c r="H62" s="8" t="s">
        <v>8</v>
      </c>
      <c r="I62" s="8">
        <f t="shared" si="2"/>
        <v>0</v>
      </c>
      <c r="J62" s="8" t="s">
        <v>6</v>
      </c>
      <c r="K62" s="16" t="str">
        <f t="shared" si="1"/>
        <v xml:space="preserve">   </v>
      </c>
    </row>
    <row r="63" spans="1:11" s="12" customFormat="1" ht="36" customHeight="1" x14ac:dyDescent="0.25">
      <c r="A63" s="21">
        <v>59</v>
      </c>
      <c r="B63" s="22" t="s">
        <v>60</v>
      </c>
      <c r="C63" s="20"/>
      <c r="D63" s="20"/>
      <c r="E63" s="8">
        <v>1</v>
      </c>
      <c r="F63" s="8" t="s">
        <v>5</v>
      </c>
      <c r="G63" s="10"/>
      <c r="H63" s="8" t="s">
        <v>8</v>
      </c>
      <c r="I63" s="8">
        <f t="shared" si="2"/>
        <v>0</v>
      </c>
      <c r="J63" s="8" t="s">
        <v>6</v>
      </c>
      <c r="K63" s="16" t="str">
        <f t="shared" si="1"/>
        <v xml:space="preserve">   </v>
      </c>
    </row>
    <row r="64" spans="1:11" s="12" customFormat="1" ht="36" customHeight="1" x14ac:dyDescent="0.25">
      <c r="A64" s="21">
        <v>60</v>
      </c>
      <c r="B64" s="22" t="s">
        <v>61</v>
      </c>
      <c r="C64" s="20"/>
      <c r="D64" s="20"/>
      <c r="E64" s="8">
        <v>22</v>
      </c>
      <c r="F64" s="8" t="s">
        <v>5</v>
      </c>
      <c r="G64" s="10"/>
      <c r="H64" s="8" t="s">
        <v>8</v>
      </c>
      <c r="I64" s="8">
        <f t="shared" si="2"/>
        <v>0</v>
      </c>
      <c r="J64" s="8" t="s">
        <v>6</v>
      </c>
      <c r="K64" s="16" t="str">
        <f t="shared" si="1"/>
        <v xml:space="preserve">   </v>
      </c>
    </row>
    <row r="65" spans="1:11" s="12" customFormat="1" ht="36" customHeight="1" x14ac:dyDescent="0.25">
      <c r="A65" s="21">
        <v>61</v>
      </c>
      <c r="B65" s="22" t="s">
        <v>62</v>
      </c>
      <c r="C65" s="20"/>
      <c r="D65" s="20"/>
      <c r="E65" s="8">
        <v>150</v>
      </c>
      <c r="F65" s="8" t="s">
        <v>5</v>
      </c>
      <c r="G65" s="10"/>
      <c r="H65" s="8" t="s">
        <v>8</v>
      </c>
      <c r="I65" s="8">
        <f t="shared" si="2"/>
        <v>0</v>
      </c>
      <c r="J65" s="8" t="s">
        <v>6</v>
      </c>
      <c r="K65" s="16" t="str">
        <f t="shared" si="1"/>
        <v xml:space="preserve">   </v>
      </c>
    </row>
    <row r="66" spans="1:11" s="12" customFormat="1" ht="36" customHeight="1" x14ac:dyDescent="0.25">
      <c r="A66" s="21">
        <v>62</v>
      </c>
      <c r="B66" s="22" t="s">
        <v>63</v>
      </c>
      <c r="C66" s="20"/>
      <c r="D66" s="20"/>
      <c r="E66" s="8">
        <v>40</v>
      </c>
      <c r="F66" s="8" t="s">
        <v>5</v>
      </c>
      <c r="G66" s="10"/>
      <c r="H66" s="8" t="s">
        <v>8</v>
      </c>
      <c r="I66" s="8">
        <f t="shared" si="2"/>
        <v>0</v>
      </c>
      <c r="J66" s="8" t="s">
        <v>6</v>
      </c>
      <c r="K66" s="16" t="str">
        <f t="shared" si="1"/>
        <v xml:space="preserve">   </v>
      </c>
    </row>
    <row r="67" spans="1:11" s="12" customFormat="1" ht="36" customHeight="1" x14ac:dyDescent="0.25">
      <c r="A67" s="8">
        <v>63</v>
      </c>
      <c r="B67" s="20" t="s">
        <v>64</v>
      </c>
      <c r="C67" s="20"/>
      <c r="D67" s="20"/>
      <c r="E67" s="8">
        <v>40</v>
      </c>
      <c r="F67" s="8" t="s">
        <v>5</v>
      </c>
      <c r="G67" s="10"/>
      <c r="H67" s="8" t="s">
        <v>8</v>
      </c>
      <c r="I67" s="8">
        <f t="shared" si="2"/>
        <v>0</v>
      </c>
      <c r="J67" s="8" t="s">
        <v>6</v>
      </c>
      <c r="K67" s="16" t="str">
        <f t="shared" si="1"/>
        <v xml:space="preserve">   </v>
      </c>
    </row>
    <row r="68" spans="1:11" s="12" customFormat="1" ht="36" customHeight="1" x14ac:dyDescent="0.25">
      <c r="A68" s="8">
        <v>64</v>
      </c>
      <c r="B68" s="20" t="s">
        <v>65</v>
      </c>
      <c r="C68" s="20"/>
      <c r="D68" s="20"/>
      <c r="E68" s="8">
        <v>40</v>
      </c>
      <c r="F68" s="8" t="s">
        <v>5</v>
      </c>
      <c r="G68" s="10"/>
      <c r="H68" s="8" t="s">
        <v>8</v>
      </c>
      <c r="I68" s="8">
        <f t="shared" si="2"/>
        <v>0</v>
      </c>
      <c r="J68" s="8" t="s">
        <v>6</v>
      </c>
      <c r="K68" s="16" t="str">
        <f t="shared" si="1"/>
        <v xml:space="preserve">   </v>
      </c>
    </row>
    <row r="69" spans="1:11" s="12" customFormat="1" ht="45" customHeight="1" x14ac:dyDescent="0.25">
      <c r="A69" s="8">
        <v>65</v>
      </c>
      <c r="B69" s="22" t="s">
        <v>66</v>
      </c>
      <c r="C69" s="15"/>
      <c r="D69" s="15"/>
      <c r="E69" s="8">
        <v>150</v>
      </c>
      <c r="F69" s="8" t="s">
        <v>5</v>
      </c>
      <c r="G69" s="10"/>
      <c r="H69" s="8" t="s">
        <v>8</v>
      </c>
      <c r="I69" s="8">
        <f t="shared" si="0"/>
        <v>0</v>
      </c>
      <c r="J69" s="8" t="s">
        <v>6</v>
      </c>
      <c r="K69" s="16" t="str">
        <f t="shared" si="1"/>
        <v xml:space="preserve">   </v>
      </c>
    </row>
    <row r="70" spans="1:11" s="9" customFormat="1" ht="36" customHeight="1" x14ac:dyDescent="0.25">
      <c r="C70" s="15"/>
      <c r="D70" s="15"/>
      <c r="H70" s="11" t="s">
        <v>83</v>
      </c>
      <c r="I70" s="11"/>
      <c r="J70" s="11"/>
      <c r="K70" s="17">
        <f>SUM(K5:K69)</f>
        <v>0</v>
      </c>
    </row>
    <row r="71" spans="1:11" s="9" customFormat="1" ht="36" customHeight="1" x14ac:dyDescent="0.2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1:11" s="23" customFormat="1" ht="36" customHeight="1" x14ac:dyDescent="0.25">
      <c r="B72" s="32" t="s">
        <v>84</v>
      </c>
      <c r="C72" s="32"/>
      <c r="D72" s="32"/>
      <c r="E72" s="32"/>
      <c r="F72" s="32"/>
      <c r="G72" s="32"/>
      <c r="H72" s="32"/>
      <c r="I72" s="32"/>
      <c r="J72" s="32"/>
      <c r="K72" s="32"/>
    </row>
    <row r="73" spans="1:11" s="23" customFormat="1" ht="54" customHeight="1" x14ac:dyDescent="0.25">
      <c r="B73" s="28" t="s">
        <v>3</v>
      </c>
      <c r="C73" s="28"/>
      <c r="D73" s="28"/>
      <c r="E73" s="28"/>
      <c r="F73" s="28"/>
      <c r="G73" s="28"/>
      <c r="H73" s="28"/>
      <c r="I73" s="28"/>
      <c r="J73" s="28"/>
      <c r="K73" s="28"/>
    </row>
    <row r="74" spans="1:11" s="23" customFormat="1" ht="42.75" customHeight="1" x14ac:dyDescent="0.25">
      <c r="B74" s="27" t="s">
        <v>4</v>
      </c>
      <c r="C74" s="27"/>
      <c r="D74" s="27"/>
      <c r="E74" s="27"/>
      <c r="F74" s="27"/>
      <c r="G74" s="27"/>
      <c r="H74" s="27"/>
      <c r="I74" s="27"/>
      <c r="J74" s="27"/>
      <c r="K74" s="27"/>
    </row>
    <row r="75" spans="1:11" s="12" customFormat="1" ht="36" customHeight="1" x14ac:dyDescent="0.25">
      <c r="B75" s="24"/>
      <c r="K75" s="25"/>
    </row>
    <row r="76" spans="1:11" s="4" customFormat="1" ht="36" customHeight="1" x14ac:dyDescent="0.3">
      <c r="K76" s="5"/>
    </row>
  </sheetData>
  <sheetProtection selectLockedCells="1"/>
  <mergeCells count="7">
    <mergeCell ref="A1:K1"/>
    <mergeCell ref="B74:K74"/>
    <mergeCell ref="B73:K73"/>
    <mergeCell ref="A3:K3"/>
    <mergeCell ref="A2:K2"/>
    <mergeCell ref="A71:K71"/>
    <mergeCell ref="B72:K72"/>
  </mergeCells>
  <printOptions horizontalCentered="1" gridLines="1"/>
  <pageMargins left="0.2" right="0.2" top="0.75" bottom="0.75" header="0.3" footer="0.3"/>
  <pageSetup scale="56" fitToHeight="4" orientation="landscape" r:id="rId1"/>
  <headerFooter>
    <oddFooter xml:space="preserve">&amp;L&amp;P of 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Table</vt:lpstr>
      <vt:lpstr>'Bid Table'!Print_Area</vt:lpstr>
      <vt:lpstr>'Bid Table'!Print_Titles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2023-06-21T14:17:23Z</dcterms:modified>
</cp:coreProperties>
</file>