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urchasing\BIDS\RFP 20-0225 HCCBG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Sheet1!$B$1:$L$148</definedName>
  </definedNames>
  <calcPr calcId="152511"/>
</workbook>
</file>

<file path=xl/calcChain.xml><?xml version="1.0" encoding="utf-8"?>
<calcChain xmlns="http://schemas.openxmlformats.org/spreadsheetml/2006/main">
  <c r="E51" i="1" l="1"/>
  <c r="F102" i="1"/>
  <c r="G102" i="1"/>
  <c r="H102" i="1"/>
  <c r="I102" i="1"/>
  <c r="J102" i="1"/>
  <c r="K102" i="1"/>
  <c r="L102" i="1"/>
  <c r="F101" i="1"/>
  <c r="G101" i="1"/>
  <c r="H101" i="1"/>
  <c r="I101" i="1"/>
  <c r="J101" i="1"/>
  <c r="K101" i="1"/>
  <c r="L101" i="1"/>
  <c r="E102" i="1"/>
  <c r="E101" i="1"/>
  <c r="F51" i="1"/>
  <c r="G51" i="1"/>
  <c r="H51" i="1"/>
  <c r="I51" i="1"/>
  <c r="J51" i="1"/>
  <c r="K51" i="1"/>
  <c r="L51" i="1"/>
  <c r="F50" i="1"/>
  <c r="G50" i="1"/>
  <c r="H50" i="1"/>
  <c r="I50" i="1"/>
  <c r="J50" i="1"/>
  <c r="K50" i="1"/>
  <c r="L50" i="1"/>
  <c r="E50" i="1"/>
  <c r="E22" i="1"/>
  <c r="L91" i="1"/>
  <c r="K91" i="1"/>
  <c r="J91" i="1"/>
  <c r="I91" i="1"/>
  <c r="H91" i="1"/>
  <c r="G91" i="1"/>
  <c r="F91" i="1"/>
  <c r="E91" i="1"/>
  <c r="E94" i="1" s="1"/>
  <c r="D91" i="1"/>
  <c r="D55" i="1"/>
  <c r="L55" i="1"/>
  <c r="K55" i="1"/>
  <c r="K63" i="1"/>
  <c r="J55" i="1"/>
  <c r="J63" i="1"/>
  <c r="I55" i="1"/>
  <c r="I63" i="1"/>
  <c r="H55" i="1"/>
  <c r="H63" i="1"/>
  <c r="G55" i="1"/>
  <c r="G63" i="1"/>
  <c r="F55" i="1"/>
  <c r="F63" i="1"/>
  <c r="E55" i="1"/>
  <c r="E63" i="1"/>
  <c r="C90" i="1"/>
  <c r="C89" i="1"/>
  <c r="C88" i="1"/>
  <c r="C87" i="1"/>
  <c r="C86" i="1"/>
  <c r="C85" i="1"/>
  <c r="C84" i="1"/>
  <c r="L68" i="1"/>
  <c r="L74" i="1"/>
  <c r="K68" i="1"/>
  <c r="K74" i="1"/>
  <c r="J68" i="1"/>
  <c r="J74" i="1"/>
  <c r="I68" i="1"/>
  <c r="I74" i="1"/>
  <c r="H68" i="1"/>
  <c r="H74" i="1"/>
  <c r="G68" i="1"/>
  <c r="G74" i="1"/>
  <c r="F68" i="1"/>
  <c r="F74" i="1"/>
  <c r="E68" i="1"/>
  <c r="E74" i="1"/>
  <c r="D68" i="1"/>
  <c r="C69" i="1"/>
  <c r="D74" i="1"/>
  <c r="L17" i="1"/>
  <c r="L22" i="1"/>
  <c r="L32" i="1"/>
  <c r="L37" i="1"/>
  <c r="L42" i="1"/>
  <c r="L111" i="1"/>
  <c r="K17" i="1"/>
  <c r="K22" i="1"/>
  <c r="K23" i="1"/>
  <c r="K24" i="1"/>
  <c r="K126" i="1"/>
  <c r="K32" i="1"/>
  <c r="K37" i="1"/>
  <c r="K42" i="1"/>
  <c r="K111" i="1"/>
  <c r="J17" i="1"/>
  <c r="J22" i="1"/>
  <c r="J23" i="1"/>
  <c r="J24" i="1"/>
  <c r="J32" i="1"/>
  <c r="J37" i="1"/>
  <c r="J42" i="1"/>
  <c r="J111" i="1"/>
  <c r="I17" i="1"/>
  <c r="I22" i="1"/>
  <c r="I32" i="1"/>
  <c r="I37" i="1"/>
  <c r="I42" i="1"/>
  <c r="I111" i="1"/>
  <c r="H17" i="1"/>
  <c r="H22" i="1"/>
  <c r="H32" i="1"/>
  <c r="H37" i="1"/>
  <c r="H42" i="1"/>
  <c r="H111" i="1"/>
  <c r="G17" i="1"/>
  <c r="G22" i="1"/>
  <c r="G32" i="1"/>
  <c r="G37" i="1"/>
  <c r="G42" i="1"/>
  <c r="G111" i="1"/>
  <c r="F17" i="1"/>
  <c r="F22" i="1"/>
  <c r="F32" i="1"/>
  <c r="F37" i="1"/>
  <c r="F42" i="1"/>
  <c r="F111" i="1"/>
  <c r="E17" i="1"/>
  <c r="C17" i="1" s="1"/>
  <c r="C23" i="1" s="1"/>
  <c r="E32" i="1"/>
  <c r="C32" i="1"/>
  <c r="E37" i="1"/>
  <c r="E42" i="1"/>
  <c r="C42" i="1"/>
  <c r="L109" i="1"/>
  <c r="L110" i="1"/>
  <c r="L113" i="1"/>
  <c r="L122" i="1"/>
  <c r="K109" i="1"/>
  <c r="K110" i="1"/>
  <c r="K113" i="1"/>
  <c r="K122" i="1"/>
  <c r="J109" i="1"/>
  <c r="J110" i="1"/>
  <c r="J113" i="1"/>
  <c r="J122" i="1"/>
  <c r="I109" i="1"/>
  <c r="I110" i="1"/>
  <c r="I113" i="1"/>
  <c r="I122" i="1"/>
  <c r="H109" i="1"/>
  <c r="H110" i="1"/>
  <c r="H113" i="1"/>
  <c r="H122" i="1"/>
  <c r="G109" i="1"/>
  <c r="G110" i="1"/>
  <c r="G113" i="1"/>
  <c r="G122" i="1"/>
  <c r="E109" i="1"/>
  <c r="E110" i="1"/>
  <c r="E113" i="1"/>
  <c r="E122" i="1"/>
  <c r="F109" i="1"/>
  <c r="F110" i="1"/>
  <c r="C110" i="1"/>
  <c r="F113" i="1"/>
  <c r="F122" i="1"/>
  <c r="C53" i="1"/>
  <c r="C39" i="1"/>
  <c r="C26" i="1"/>
  <c r="C20" i="1"/>
  <c r="C21" i="1"/>
  <c r="C19" i="1"/>
  <c r="C16" i="1"/>
  <c r="C15" i="1"/>
  <c r="C54" i="1"/>
  <c r="C12" i="1"/>
  <c r="C25" i="1"/>
  <c r="C28" i="1"/>
  <c r="C29" i="1"/>
  <c r="C30" i="1"/>
  <c r="C31" i="1"/>
  <c r="C34" i="1"/>
  <c r="C35" i="1"/>
  <c r="C36" i="1"/>
  <c r="C40" i="1"/>
  <c r="C41" i="1"/>
  <c r="C43" i="1"/>
  <c r="C14" i="1"/>
  <c r="C76" i="1"/>
  <c r="C77" i="1"/>
  <c r="C78" i="1"/>
  <c r="C79" i="1"/>
  <c r="C80" i="1"/>
  <c r="C81" i="1"/>
  <c r="C82" i="1"/>
  <c r="C83" i="1"/>
  <c r="C71" i="1"/>
  <c r="C72" i="1"/>
  <c r="C73" i="1"/>
  <c r="C65" i="1"/>
  <c r="C66" i="1"/>
  <c r="C67" i="1"/>
  <c r="C60" i="1"/>
  <c r="C61" i="1"/>
  <c r="C62" i="1"/>
  <c r="C58" i="1"/>
  <c r="C59" i="1"/>
  <c r="L23" i="1"/>
  <c r="L24" i="1"/>
  <c r="I23" i="1"/>
  <c r="I24" i="1"/>
  <c r="I126" i="1"/>
  <c r="C37" i="1"/>
  <c r="F23" i="1"/>
  <c r="F24" i="1"/>
  <c r="C68" i="1"/>
  <c r="H23" i="1"/>
  <c r="H24" i="1"/>
  <c r="G23" i="1"/>
  <c r="G24" i="1"/>
  <c r="G44" i="1"/>
  <c r="C22" i="1"/>
  <c r="C74" i="1"/>
  <c r="I94" i="1"/>
  <c r="F94" i="1"/>
  <c r="L63" i="1"/>
  <c r="L96" i="1"/>
  <c r="J94" i="1"/>
  <c r="J96" i="1"/>
  <c r="F96" i="1"/>
  <c r="G94" i="1"/>
  <c r="G96" i="1"/>
  <c r="H94" i="1"/>
  <c r="H96" i="1"/>
  <c r="D63" i="1"/>
  <c r="D94" i="1"/>
  <c r="C63" i="1"/>
  <c r="C57" i="1"/>
  <c r="I96" i="1"/>
  <c r="K96" i="1"/>
  <c r="C55" i="1"/>
  <c r="K94" i="1"/>
  <c r="E111" i="1"/>
  <c r="C111" i="1"/>
  <c r="F44" i="1"/>
  <c r="C109" i="1"/>
  <c r="J126" i="1"/>
  <c r="H44" i="1"/>
  <c r="H126" i="1"/>
  <c r="L126" i="1"/>
  <c r="L44" i="1"/>
  <c r="J44" i="1"/>
  <c r="F126" i="1"/>
  <c r="I44" i="1"/>
  <c r="K44" i="1"/>
  <c r="G126" i="1"/>
  <c r="J45" i="1"/>
  <c r="H45" i="1"/>
  <c r="F45" i="1"/>
  <c r="L94" i="1"/>
  <c r="L108" i="1"/>
  <c r="L112" i="1"/>
  <c r="L121" i="1"/>
  <c r="L124" i="1"/>
  <c r="L115" i="1"/>
  <c r="L118" i="1"/>
  <c r="L104" i="1"/>
  <c r="L106" i="1"/>
  <c r="L45" i="1"/>
  <c r="K108" i="1"/>
  <c r="K112" i="1"/>
  <c r="K121" i="1"/>
  <c r="K124" i="1"/>
  <c r="K115" i="1"/>
  <c r="K118" i="1"/>
  <c r="K104" i="1"/>
  <c r="K106" i="1"/>
  <c r="F104" i="1"/>
  <c r="F106" i="1"/>
  <c r="F108" i="1"/>
  <c r="F112" i="1"/>
  <c r="F121" i="1"/>
  <c r="F124" i="1"/>
  <c r="F115" i="1"/>
  <c r="F127" i="1"/>
  <c r="F129" i="1"/>
  <c r="F114" i="1"/>
  <c r="G108" i="1"/>
  <c r="G112" i="1"/>
  <c r="G121" i="1"/>
  <c r="G124" i="1"/>
  <c r="G115" i="1"/>
  <c r="G127" i="1"/>
  <c r="G129" i="1"/>
  <c r="G114" i="1"/>
  <c r="G104" i="1"/>
  <c r="G106" i="1"/>
  <c r="J108" i="1"/>
  <c r="J112" i="1"/>
  <c r="J121" i="1"/>
  <c r="J124" i="1"/>
  <c r="J115" i="1"/>
  <c r="J127" i="1"/>
  <c r="J129" i="1"/>
  <c r="J114" i="1"/>
  <c r="J104" i="1"/>
  <c r="J106" i="1"/>
  <c r="K45" i="1"/>
  <c r="I108" i="1"/>
  <c r="I112" i="1"/>
  <c r="I121" i="1"/>
  <c r="I124" i="1"/>
  <c r="I115" i="1"/>
  <c r="I118" i="1"/>
  <c r="I104" i="1"/>
  <c r="I106" i="1"/>
  <c r="I45" i="1"/>
  <c r="G45" i="1"/>
  <c r="H108" i="1"/>
  <c r="H112" i="1"/>
  <c r="H121" i="1"/>
  <c r="H124" i="1"/>
  <c r="H115" i="1"/>
  <c r="H127" i="1"/>
  <c r="H129" i="1"/>
  <c r="H114" i="1"/>
  <c r="H104" i="1"/>
  <c r="H106" i="1"/>
  <c r="K127" i="1"/>
  <c r="K129" i="1"/>
  <c r="K114" i="1"/>
  <c r="K117" i="1"/>
  <c r="F118" i="1"/>
  <c r="L127" i="1"/>
  <c r="L129" i="1"/>
  <c r="L114" i="1"/>
  <c r="L117" i="1"/>
  <c r="I127" i="1"/>
  <c r="I129" i="1"/>
  <c r="I114" i="1"/>
  <c r="I117" i="1"/>
  <c r="J118" i="1"/>
  <c r="G118" i="1"/>
  <c r="H118" i="1"/>
  <c r="J116" i="1"/>
  <c r="J117" i="1"/>
  <c r="G116" i="1"/>
  <c r="G117" i="1"/>
  <c r="F117" i="1"/>
  <c r="F116" i="1"/>
  <c r="H116" i="1"/>
  <c r="H117" i="1"/>
  <c r="L116" i="1"/>
  <c r="K116" i="1"/>
  <c r="I116" i="1"/>
  <c r="E96" i="1" l="1"/>
  <c r="E104" i="1" s="1"/>
  <c r="E106" i="1" s="1"/>
  <c r="E23" i="1"/>
  <c r="E24" i="1" s="1"/>
  <c r="E44" i="1" s="1"/>
  <c r="C91" i="1"/>
  <c r="C94" i="1" s="1"/>
  <c r="C24" i="1"/>
  <c r="C104" i="1" l="1"/>
  <c r="E108" i="1"/>
  <c r="C96" i="1"/>
  <c r="E126" i="1"/>
  <c r="C108" i="1"/>
  <c r="C112" i="1" s="1"/>
  <c r="E112" i="1"/>
  <c r="E121" i="1" s="1"/>
  <c r="E124" i="1" s="1"/>
  <c r="E115" i="1" s="1"/>
  <c r="C44" i="1"/>
  <c r="E45" i="1"/>
  <c r="C45" i="1" s="1"/>
  <c r="E118" i="1" l="1"/>
  <c r="E127" i="1"/>
  <c r="E129" i="1" s="1"/>
  <c r="E114" i="1" s="1"/>
  <c r="E117" i="1" l="1"/>
  <c r="E116" i="1"/>
</calcChain>
</file>

<file path=xl/sharedStrings.xml><?xml version="1.0" encoding="utf-8"?>
<sst xmlns="http://schemas.openxmlformats.org/spreadsheetml/2006/main" count="391" uniqueCount="146">
  <si>
    <t>North Carolina Division of Aging</t>
  </si>
  <si>
    <r>
      <t xml:space="preserve">Service Cost Computation Worksheet  </t>
    </r>
    <r>
      <rPr>
        <sz val="10"/>
        <rFont val="Arial"/>
        <family val="2"/>
      </rPr>
      <t>c</t>
    </r>
    <r>
      <rPr>
        <sz val="8"/>
        <rFont val="Arial"/>
        <family val="2"/>
      </rPr>
      <t>:732A.xls</t>
    </r>
  </si>
  <si>
    <t xml:space="preserve">Provider: </t>
  </si>
  <si>
    <t xml:space="preserve">County:   </t>
  </si>
  <si>
    <t>Service</t>
  </si>
  <si>
    <t>Grand</t>
  </si>
  <si>
    <t>I.  Projected Revenues</t>
  </si>
  <si>
    <t>Total</t>
  </si>
  <si>
    <t xml:space="preserve"> A. Fed/State Funding From the Division of Aging</t>
  </si>
  <si>
    <t>///////////////</t>
  </si>
  <si>
    <t xml:space="preserve">        Required Minimum Match - Cash</t>
  </si>
  <si>
    <t>////////////////</t>
  </si>
  <si>
    <t xml:space="preserve">        1)  </t>
  </si>
  <si>
    <t xml:space="preserve">        2)</t>
  </si>
  <si>
    <t xml:space="preserve">        3)</t>
  </si>
  <si>
    <t xml:space="preserve">        Total Required Minimum Match - Cash</t>
  </si>
  <si>
    <t xml:space="preserve">        Required Minimum Match - In-Kind</t>
  </si>
  <si>
    <t xml:space="preserve">        1)</t>
  </si>
  <si>
    <t xml:space="preserve">        Total Required Minimum Match - In-Kind</t>
  </si>
  <si>
    <t xml:space="preserve"> B. Total Required Minimum Match  (cash + in-kind)</t>
  </si>
  <si>
    <r>
      <t xml:space="preserve"> C.</t>
    </r>
    <r>
      <rPr>
        <b/>
        <sz val="10"/>
        <rFont val="Arial"/>
      </rPr>
      <t xml:space="preserve"> Subtotal, Fed/State/Required Match Revenues</t>
    </r>
  </si>
  <si>
    <r>
      <t xml:space="preserve"> E. </t>
    </r>
    <r>
      <rPr>
        <b/>
        <sz val="10"/>
        <rFont val="Arial"/>
      </rPr>
      <t>OAA Title V Worker Wages, Fringe Benefits and Costs</t>
    </r>
  </si>
  <si>
    <t xml:space="preserve"> Local Cash, Non-Match</t>
  </si>
  <si>
    <t xml:space="preserve">  1)  </t>
  </si>
  <si>
    <t xml:space="preserve">  2)  </t>
  </si>
  <si>
    <t xml:space="preserve">  3)</t>
  </si>
  <si>
    <t xml:space="preserve">  4)</t>
  </si>
  <si>
    <r>
      <t xml:space="preserve"> F. </t>
    </r>
    <r>
      <rPr>
        <b/>
        <sz val="10"/>
        <rFont val="Arial"/>
      </rPr>
      <t>Subtotal, Local Cash, Non-Match</t>
    </r>
  </si>
  <si>
    <t xml:space="preserve"> Other Revenues, Non-Match</t>
  </si>
  <si>
    <t xml:space="preserve">  2)</t>
  </si>
  <si>
    <r>
      <t xml:space="preserve"> G. </t>
    </r>
    <r>
      <rPr>
        <b/>
        <sz val="10"/>
        <rFont val="Arial"/>
      </rPr>
      <t>Subtotal, Other Revenues, Non-Match</t>
    </r>
  </si>
  <si>
    <t xml:space="preserve"> Local In-Kind Resources (Includes Volunteer Resources)</t>
  </si>
  <si>
    <r>
      <t xml:space="preserve"> H. </t>
    </r>
    <r>
      <rPr>
        <b/>
        <sz val="10"/>
        <rFont val="Arial"/>
      </rPr>
      <t>Subtotal, Local In-kind Resources, Non-Match</t>
    </r>
  </si>
  <si>
    <r>
      <t xml:space="preserve"> J. </t>
    </r>
    <r>
      <rPr>
        <b/>
        <sz val="10"/>
        <rFont val="Arial"/>
      </rPr>
      <t>Total Projected Revenues (Sum I C,D,E,F,G,H, &amp; I)</t>
    </r>
  </si>
  <si>
    <t xml:space="preserve">Division of Aging </t>
  </si>
  <si>
    <t xml:space="preserve">Grand </t>
  </si>
  <si>
    <t>Admin.</t>
  </si>
  <si>
    <t>II.  Line Item Expense</t>
  </si>
  <si>
    <t>Cost</t>
  </si>
  <si>
    <t xml:space="preserve"> Staff Salary From Labor Distribution Schedule</t>
  </si>
  <si>
    <t xml:space="preserve">  1)  Full-time Staff</t>
  </si>
  <si>
    <t xml:space="preserve">  2)  Part-time staff   (do not include Title V workers)</t>
  </si>
  <si>
    <r>
      <t xml:space="preserve">A. </t>
    </r>
    <r>
      <rPr>
        <b/>
        <sz val="10"/>
        <rFont val="Arial"/>
      </rPr>
      <t xml:space="preserve"> Subtotal, Staff Salary</t>
    </r>
  </si>
  <si>
    <t xml:space="preserve"> Fringe Benefits</t>
  </si>
  <si>
    <t xml:space="preserve">  2)  Health Ins. @ </t>
  </si>
  <si>
    <t xml:space="preserve">  3)  Retirement  @ </t>
  </si>
  <si>
    <t xml:space="preserve">  4)  Unemployment Insurance</t>
  </si>
  <si>
    <t xml:space="preserve">  5)  Worker's Compensation</t>
  </si>
  <si>
    <t xml:space="preserve">  6)  Other</t>
  </si>
  <si>
    <r>
      <t xml:space="preserve">B.  </t>
    </r>
    <r>
      <rPr>
        <b/>
        <sz val="10"/>
        <rFont val="Arial"/>
      </rPr>
      <t>Subtotal, Fringe Benefits</t>
    </r>
  </si>
  <si>
    <t xml:space="preserve">Local In-Kind Resources, Non-Match </t>
  </si>
  <si>
    <t xml:space="preserve">  1) </t>
  </si>
  <si>
    <r>
      <t xml:space="preserve">C.  </t>
    </r>
    <r>
      <rPr>
        <b/>
        <sz val="10"/>
        <rFont val="Arial"/>
      </rPr>
      <t>Subtotal, Local In-Kind Resources  Non-Match</t>
    </r>
  </si>
  <si>
    <r>
      <t>D.</t>
    </r>
    <r>
      <rPr>
        <b/>
        <sz val="10"/>
        <rFont val="Arial"/>
      </rPr>
      <t xml:space="preserve">  OAA Title V Worker Wages, Fringe Benefits and Costs</t>
    </r>
  </si>
  <si>
    <t xml:space="preserve"> Travel</t>
  </si>
  <si>
    <t>//////////////</t>
  </si>
  <si>
    <t xml:space="preserve">  1) Per Diem  </t>
  </si>
  <si>
    <t xml:space="preserve">  2) Mileage Reimbursement </t>
  </si>
  <si>
    <t xml:space="preserve">  3) Other Travel Cost:  </t>
  </si>
  <si>
    <r>
      <t xml:space="preserve">E. </t>
    </r>
    <r>
      <rPr>
        <b/>
        <sz val="10"/>
        <rFont val="Arial"/>
      </rPr>
      <t xml:space="preserve"> Subtotal, Travel</t>
    </r>
  </si>
  <si>
    <t xml:space="preserve"> General Operating Expenses</t>
  </si>
  <si>
    <t xml:space="preserve">  3)  </t>
  </si>
  <si>
    <t xml:space="preserve">  4)  </t>
  </si>
  <si>
    <t xml:space="preserve">  5) </t>
  </si>
  <si>
    <t xml:space="preserve">  6)</t>
  </si>
  <si>
    <t xml:space="preserve">  7)</t>
  </si>
  <si>
    <t xml:space="preserve">  8)</t>
  </si>
  <si>
    <r>
      <t xml:space="preserve"> F. </t>
    </r>
    <r>
      <rPr>
        <b/>
        <sz val="10"/>
        <rFont val="Arial"/>
      </rPr>
      <t xml:space="preserve"> Subtotal, General Operating Expenses</t>
    </r>
  </si>
  <si>
    <r>
      <t xml:space="preserve">G.  </t>
    </r>
    <r>
      <rPr>
        <b/>
        <sz val="10"/>
        <rFont val="Arial"/>
      </rPr>
      <t xml:space="preserve"> Subtotal, Other Administrative Cost Not Allocated</t>
    </r>
  </si>
  <si>
    <t xml:space="preserve">       in Lines II.A through F  </t>
  </si>
  <si>
    <r>
      <t>H.</t>
    </r>
    <r>
      <rPr>
        <b/>
        <sz val="10"/>
        <rFont val="Arial"/>
      </rPr>
      <t xml:space="preserve">  Total Proj. Expenses Prior to Admin. Distribution</t>
    </r>
  </si>
  <si>
    <r>
      <t xml:space="preserve">J.  </t>
    </r>
    <r>
      <rPr>
        <b/>
        <sz val="10"/>
        <rFont val="Arial"/>
      </rPr>
      <t>Total Proj. Expenses After Admin. Distribution</t>
    </r>
  </si>
  <si>
    <t>Division of Aging</t>
  </si>
  <si>
    <t>III.  Computation of Rates</t>
  </si>
  <si>
    <r>
      <t xml:space="preserve">  </t>
    </r>
    <r>
      <rPr>
        <sz val="10"/>
        <rFont val="Arial"/>
        <family val="2"/>
      </rPr>
      <t xml:space="preserve"> A. </t>
    </r>
    <r>
      <rPr>
        <b/>
        <sz val="10"/>
        <rFont val="Arial"/>
      </rPr>
      <t>Computation of Unit Cost Rate:</t>
    </r>
  </si>
  <si>
    <r>
      <t xml:space="preserve">      </t>
    </r>
    <r>
      <rPr>
        <sz val="10"/>
        <rFont val="Arial"/>
        <family val="2"/>
      </rPr>
      <t xml:space="preserve"> 1.  Total Expenses (equals line II.J)</t>
    </r>
  </si>
  <si>
    <r>
      <t xml:space="preserve">       </t>
    </r>
    <r>
      <rPr>
        <sz val="10"/>
        <rFont val="Arial"/>
        <family val="2"/>
      </rPr>
      <t>2.  Total Projected Units</t>
    </r>
  </si>
  <si>
    <r>
      <t xml:space="preserve">     </t>
    </r>
    <r>
      <rPr>
        <sz val="10"/>
        <rFont val="Arial"/>
        <family val="2"/>
      </rPr>
      <t xml:space="preserve">  3.  Total Unit Cost Rate</t>
    </r>
  </si>
  <si>
    <r>
      <t xml:space="preserve">   </t>
    </r>
    <r>
      <rPr>
        <sz val="10"/>
        <rFont val="Arial"/>
        <family val="2"/>
      </rPr>
      <t xml:space="preserve">B. </t>
    </r>
    <r>
      <rPr>
        <b/>
        <sz val="10"/>
        <rFont val="Arial"/>
      </rPr>
      <t xml:space="preserve"> Computation of Reimbursement Rate:</t>
    </r>
  </si>
  <si>
    <t xml:space="preserve">       2.  Less:    USDA   (equals line I.D)</t>
  </si>
  <si>
    <t xml:space="preserve">                        Title V   (equals line I.E and II.D)</t>
  </si>
  <si>
    <t xml:space="preserve">                         Non Match In-Kind  (equals line I.H and II.C)</t>
  </si>
  <si>
    <t xml:space="preserve">       4.  Total Projected Units (equals line III.A.2)</t>
  </si>
  <si>
    <t xml:space="preserve">       5.  Total Reimbursement Rate</t>
  </si>
  <si>
    <r>
      <t xml:space="preserve"> </t>
    </r>
    <r>
      <rPr>
        <sz val="10"/>
        <rFont val="Arial"/>
        <family val="2"/>
      </rPr>
      <t xml:space="preserve">  C.</t>
    </r>
    <r>
      <rPr>
        <b/>
        <sz val="10"/>
        <rFont val="Arial"/>
      </rPr>
      <t xml:space="preserve">  Units Reimbursed Through HCCBG </t>
    </r>
  </si>
  <si>
    <r>
      <t xml:space="preserve">   </t>
    </r>
    <r>
      <rPr>
        <sz val="10"/>
        <rFont val="Arial"/>
        <family val="2"/>
      </rPr>
      <t xml:space="preserve">D.  </t>
    </r>
    <r>
      <rPr>
        <b/>
        <sz val="10"/>
        <rFont val="Arial"/>
      </rPr>
      <t>Units Reimbursed Through Program Income*</t>
    </r>
  </si>
  <si>
    <r>
      <t xml:space="preserve">   E. </t>
    </r>
    <r>
      <rPr>
        <b/>
        <sz val="10"/>
        <rFont val="Arial"/>
      </rPr>
      <t xml:space="preserve"> Units Reimbursed Through  Remaining Revenues</t>
    </r>
  </si>
  <si>
    <r>
      <t xml:space="preserve">  </t>
    </r>
    <r>
      <rPr>
        <sz val="10"/>
        <rFont val="Arial"/>
        <family val="2"/>
      </rPr>
      <t xml:space="preserve"> F.</t>
    </r>
    <r>
      <rPr>
        <b/>
        <sz val="10"/>
        <rFont val="Arial"/>
      </rPr>
      <t xml:space="preserve">  Total Units Reimbursed/Total Projected Units</t>
    </r>
  </si>
  <si>
    <t>*  The Division of Aging ARMS deducts reported program</t>
  </si>
  <si>
    <t xml:space="preserve">    income from reimbursement paid to providers.  Line III.D</t>
  </si>
  <si>
    <t xml:space="preserve">    indicates the number of units that will have to be produced</t>
  </si>
  <si>
    <t xml:space="preserve">    in addition to those stated on line III.C in order to earn the</t>
  </si>
  <si>
    <t xml:space="preserve">    net revenues stated on line I.C.</t>
  </si>
  <si>
    <t>information stated on the Provider Services Summary</t>
  </si>
  <si>
    <t>Block Grant Funding</t>
  </si>
  <si>
    <t>Line I.A</t>
  </si>
  <si>
    <t>Col. A</t>
  </si>
  <si>
    <t>Required Local Match-Cash &amp; In-Kind</t>
  </si>
  <si>
    <t>Line I.B</t>
  </si>
  <si>
    <t>Col. B</t>
  </si>
  <si>
    <t>Net Service Cost</t>
  </si>
  <si>
    <t>Line I.C</t>
  </si>
  <si>
    <t>Col. C</t>
  </si>
  <si>
    <t>USDA Subsidy</t>
  </si>
  <si>
    <t>Line I.D</t>
  </si>
  <si>
    <t>Col. D</t>
  </si>
  <si>
    <t>Total Funding</t>
  </si>
  <si>
    <t>L. I.C+I.D</t>
  </si>
  <si>
    <t>Col. E</t>
  </si>
  <si>
    <t>Projected HCCBG Reimbursed Units</t>
  </si>
  <si>
    <t>Line III.C</t>
  </si>
  <si>
    <t>Col. F</t>
  </si>
  <si>
    <t>Total Reimbursement Rate</t>
  </si>
  <si>
    <t>Line III.B.5</t>
  </si>
  <si>
    <t>Col. G</t>
  </si>
  <si>
    <t>Projected Total Service Units</t>
  </si>
  <si>
    <t>Line III.F</t>
  </si>
  <si>
    <t xml:space="preserve">   Col. I  </t>
  </si>
  <si>
    <r>
      <t xml:space="preserve">     </t>
    </r>
    <r>
      <rPr>
        <b/>
        <i/>
        <sz val="8"/>
        <rFont val="Arial"/>
        <family val="2"/>
      </rPr>
      <t>Note:  Revenue must Equal Expenses (Section I, line j = Section II, line j)</t>
    </r>
  </si>
  <si>
    <r>
      <t xml:space="preserve"> I.  </t>
    </r>
    <r>
      <rPr>
        <b/>
        <sz val="10"/>
        <rFont val="Arial"/>
      </rPr>
      <t xml:space="preserve">Distribution of Admininistrative Cost </t>
    </r>
    <r>
      <rPr>
        <b/>
        <i/>
        <sz val="8"/>
        <rFont val="Arial"/>
        <family val="2"/>
      </rPr>
      <t>("Manual Entries")</t>
    </r>
  </si>
  <si>
    <t xml:space="preserve">       3.  Expenses Subject to Unit Reimbursement</t>
  </si>
  <si>
    <t xml:space="preserve">  9)</t>
  </si>
  <si>
    <t>10)</t>
  </si>
  <si>
    <t>11)</t>
  </si>
  <si>
    <t>12)</t>
  </si>
  <si>
    <t>13)</t>
  </si>
  <si>
    <t>14)</t>
  </si>
  <si>
    <t>15)</t>
  </si>
  <si>
    <r>
      <t xml:space="preserve">  I. </t>
    </r>
    <r>
      <rPr>
        <b/>
        <sz val="10"/>
        <rFont val="Arial"/>
      </rPr>
      <t>Consumer Contribution</t>
    </r>
  </si>
  <si>
    <t xml:space="preserve">  1)  FICA @ .0765%</t>
  </si>
  <si>
    <r>
      <t xml:space="preserve"> D. </t>
    </r>
    <r>
      <rPr>
        <b/>
        <sz val="10"/>
        <rFont val="Arial"/>
      </rPr>
      <t>NSIP Cash Subsidy/Commodity Valuation</t>
    </r>
  </si>
  <si>
    <t>Service Cost Computation Worksheet  732A</t>
  </si>
  <si>
    <t xml:space="preserve">       1.  Total Revenues  (equals line I.J)</t>
  </si>
  <si>
    <t>________________________________________________</t>
  </si>
  <si>
    <t>(Signature)</t>
  </si>
  <si>
    <t>(Date)</t>
  </si>
  <si>
    <t>Date ____________  Revision ____ Yes</t>
  </si>
  <si>
    <t>DAAS-732A</t>
  </si>
  <si>
    <t>DAAS-732</t>
  </si>
  <si>
    <t xml:space="preserve">Information on this form (DAAS-732A) corresponds with </t>
  </si>
  <si>
    <t>(DAAS-732) as follows:</t>
  </si>
  <si>
    <t>PTRC 03/2019</t>
  </si>
  <si>
    <t>Name of</t>
  </si>
  <si>
    <r>
      <t xml:space="preserve"> K. </t>
    </r>
    <r>
      <rPr>
        <b/>
        <sz val="10"/>
        <rFont val="Arial"/>
        <family val="2"/>
      </rPr>
      <t>Revenue</t>
    </r>
    <r>
      <rPr>
        <b/>
        <sz val="8"/>
        <rFont val="Arial"/>
        <family val="2"/>
      </rPr>
      <t xml:space="preserve"> Excess/(Shortage)</t>
    </r>
    <r>
      <rPr>
        <b/>
        <i/>
        <sz val="8"/>
        <color indexed="10"/>
        <rFont val="Arial"/>
        <family val="2"/>
      </rPr>
      <t>(Cannot be negative #, must be "0")</t>
    </r>
  </si>
  <si>
    <r>
      <t xml:space="preserve">Note: </t>
    </r>
    <r>
      <rPr>
        <b/>
        <i/>
        <sz val="8"/>
        <color indexed="10"/>
        <rFont val="Arial"/>
        <family val="2"/>
      </rPr>
      <t xml:space="preserve"> If costs appear in the Administrative Column, you must include an explanation for distributing these costs to the various services.  This is a requirement for budget approval.</t>
    </r>
  </si>
  <si>
    <t>Budget Period:  7-1-2020  through  6-30-2021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</si>
</sst>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7" formatCode="0.0000"/>
    <numFmt numFmtId="168" formatCode="m/yy"/>
  </numFmts>
  <fonts count="10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i/>
      <sz val="8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0" fillId="0" borderId="1" xfId="0" applyNumberFormat="1" applyBorder="1"/>
    <xf numFmtId="3" fontId="0" fillId="0" borderId="1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3" fontId="1" fillId="0" borderId="2" xfId="0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3" fontId="0" fillId="0" borderId="1" xfId="0" applyNumberFormat="1" applyBorder="1" applyProtection="1">
      <protection hidden="1"/>
    </xf>
    <xf numFmtId="3" fontId="1" fillId="0" borderId="1" xfId="0" applyNumberFormat="1" applyFont="1" applyBorder="1" applyProtection="1">
      <protection hidden="1"/>
    </xf>
    <xf numFmtId="0" fontId="0" fillId="0" borderId="1" xfId="0" applyBorder="1" applyProtection="1">
      <protection hidden="1"/>
    </xf>
    <xf numFmtId="3" fontId="2" fillId="0" borderId="1" xfId="0" applyNumberFormat="1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5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8" xfId="0" applyFont="1" applyBorder="1" applyAlignment="1">
      <alignment horizontal="center"/>
    </xf>
    <xf numFmtId="168" fontId="5" fillId="0" borderId="0" xfId="0" quotePrefix="1" applyNumberFormat="1" applyFont="1" applyBorder="1" applyAlignment="1" applyProtection="1">
      <alignment horizontal="center"/>
      <protection locked="0"/>
    </xf>
    <xf numFmtId="0" fontId="2" fillId="0" borderId="6" xfId="0" quotePrefix="1" applyFont="1" applyBorder="1" applyAlignment="1" applyProtection="1">
      <alignment horizontal="left"/>
      <protection locked="0"/>
    </xf>
    <xf numFmtId="3" fontId="0" fillId="0" borderId="10" xfId="0" applyNumberFormat="1" applyBorder="1" applyProtection="1">
      <protection hidden="1"/>
    </xf>
    <xf numFmtId="3" fontId="1" fillId="0" borderId="10" xfId="0" applyNumberFormat="1" applyFont="1" applyBorder="1" applyProtection="1">
      <protection hidden="1"/>
    </xf>
    <xf numFmtId="3" fontId="0" fillId="0" borderId="10" xfId="0" applyNumberFormat="1" applyBorder="1" applyProtection="1">
      <protection locked="0"/>
    </xf>
    <xf numFmtId="0" fontId="0" fillId="0" borderId="11" xfId="0" applyBorder="1" applyProtection="1">
      <protection hidden="1"/>
    </xf>
    <xf numFmtId="0" fontId="0" fillId="0" borderId="11" xfId="0" applyBorder="1"/>
    <xf numFmtId="3" fontId="0" fillId="0" borderId="11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0" fontId="0" fillId="0" borderId="10" xfId="0" applyBorder="1"/>
    <xf numFmtId="3" fontId="0" fillId="0" borderId="2" xfId="0" applyNumberFormat="1" applyBorder="1" applyProtection="1">
      <protection hidden="1"/>
    </xf>
    <xf numFmtId="3" fontId="1" fillId="0" borderId="2" xfId="0" applyNumberFormat="1" applyFont="1" applyBorder="1" applyProtection="1">
      <protection hidden="1"/>
    </xf>
    <xf numFmtId="167" fontId="0" fillId="0" borderId="1" xfId="0" applyNumberFormat="1" applyBorder="1" applyProtection="1">
      <protection hidden="1"/>
    </xf>
    <xf numFmtId="167" fontId="0" fillId="0" borderId="2" xfId="0" applyNumberFormat="1" applyBorder="1" applyProtection="1">
      <protection hidden="1"/>
    </xf>
    <xf numFmtId="167" fontId="0" fillId="0" borderId="10" xfId="0" applyNumberFormat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3" fontId="1" fillId="0" borderId="3" xfId="0" applyNumberFormat="1" applyFont="1" applyBorder="1" applyProtection="1">
      <protection hidden="1"/>
    </xf>
    <xf numFmtId="0" fontId="0" fillId="0" borderId="3" xfId="0" applyBorder="1" applyProtection="1">
      <protection hidden="1"/>
    </xf>
    <xf numFmtId="1" fontId="0" fillId="0" borderId="0" xfId="0" applyNumberFormat="1" applyBorder="1" applyProtection="1">
      <protection hidden="1"/>
    </xf>
    <xf numFmtId="1" fontId="0" fillId="0" borderId="3" xfId="0" applyNumberFormat="1" applyBorder="1" applyProtection="1">
      <protection hidden="1"/>
    </xf>
    <xf numFmtId="3" fontId="1" fillId="2" borderId="11" xfId="0" applyNumberFormat="1" applyFont="1" applyFill="1" applyBorder="1" applyProtection="1">
      <protection hidden="1"/>
    </xf>
    <xf numFmtId="0" fontId="6" fillId="2" borderId="13" xfId="0" applyFont="1" applyFill="1" applyBorder="1" applyProtection="1">
      <protection hidden="1"/>
    </xf>
    <xf numFmtId="3" fontId="0" fillId="2" borderId="11" xfId="0" applyNumberFormat="1" applyFill="1" applyBorder="1" applyProtection="1">
      <protection hidden="1"/>
    </xf>
    <xf numFmtId="3" fontId="1" fillId="2" borderId="12" xfId="0" applyNumberFormat="1" applyFont="1" applyFill="1" applyBorder="1" applyProtection="1">
      <protection hidden="1"/>
    </xf>
    <xf numFmtId="3" fontId="0" fillId="2" borderId="13" xfId="0" applyNumberFormat="1" applyFill="1" applyBorder="1"/>
    <xf numFmtId="0" fontId="0" fillId="0" borderId="10" xfId="0" applyBorder="1" applyProtection="1">
      <protection hidden="1"/>
    </xf>
    <xf numFmtId="0" fontId="0" fillId="0" borderId="1" xfId="0" applyBorder="1" applyProtection="1"/>
    <xf numFmtId="0" fontId="2" fillId="2" borderId="10" xfId="0" applyFont="1" applyFill="1" applyBorder="1" applyProtection="1"/>
    <xf numFmtId="0" fontId="0" fillId="0" borderId="1" xfId="0" applyFill="1" applyBorder="1" applyProtection="1"/>
    <xf numFmtId="0" fontId="1" fillId="0" borderId="6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1" fillId="0" borderId="1" xfId="0" applyFont="1" applyBorder="1" applyProtection="1"/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10" xfId="0" applyFont="1" applyBorder="1" applyProtection="1"/>
    <xf numFmtId="0" fontId="1" fillId="0" borderId="10" xfId="0" applyFont="1" applyBorder="1" applyProtection="1"/>
    <xf numFmtId="0" fontId="2" fillId="0" borderId="6" xfId="0" applyFont="1" applyBorder="1" applyProtection="1"/>
    <xf numFmtId="3" fontId="0" fillId="0" borderId="0" xfId="0" applyNumberFormat="1" applyBorder="1" applyProtection="1"/>
    <xf numFmtId="0" fontId="0" fillId="0" borderId="6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6" xfId="0" applyFont="1" applyBorder="1" applyProtection="1"/>
    <xf numFmtId="0" fontId="0" fillId="0" borderId="0" xfId="0" applyBorder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right"/>
    </xf>
    <xf numFmtId="0" fontId="2" fillId="0" borderId="6" xfId="0" applyFon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3" fontId="2" fillId="0" borderId="1" xfId="0" applyNumberFormat="1" applyFont="1" applyBorder="1" applyProtection="1">
      <protection locked="0"/>
    </xf>
    <xf numFmtId="0" fontId="2" fillId="0" borderId="8" xfId="0" applyFont="1" applyBorder="1" applyProtection="1">
      <protection locked="0"/>
    </xf>
    <xf numFmtId="41" fontId="2" fillId="0" borderId="14" xfId="0" applyNumberFormat="1" applyFont="1" applyFill="1" applyBorder="1" applyAlignment="1" applyProtection="1">
      <alignment horizontal="left"/>
      <protection locked="0"/>
    </xf>
    <xf numFmtId="41" fontId="2" fillId="0" borderId="2" xfId="0" quotePrefix="1" applyNumberFormat="1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hidden="1"/>
    </xf>
    <xf numFmtId="41" fontId="2" fillId="0" borderId="14" xfId="1" applyNumberFormat="1" applyFont="1" applyBorder="1" applyAlignment="1" applyProtection="1">
      <alignment horizontal="left"/>
      <protection hidden="1"/>
    </xf>
    <xf numFmtId="41" fontId="2" fillId="0" borderId="2" xfId="1" applyNumberFormat="1" applyFont="1" applyBorder="1" applyAlignment="1" applyProtection="1">
      <alignment horizontal="left"/>
      <protection hidden="1"/>
    </xf>
    <xf numFmtId="3" fontId="5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1" fontId="2" fillId="0" borderId="14" xfId="1" applyNumberFormat="1" applyFont="1" applyFill="1" applyBorder="1" applyAlignment="1" applyProtection="1">
      <alignment horizontal="left"/>
    </xf>
    <xf numFmtId="41" fontId="2" fillId="0" borderId="2" xfId="1" applyNumberFormat="1" applyFont="1" applyFill="1" applyBorder="1" applyAlignment="1" applyProtection="1">
      <alignment horizontal="left"/>
    </xf>
    <xf numFmtId="3" fontId="0" fillId="0" borderId="10" xfId="0" applyNumberFormat="1" applyBorder="1" applyProtection="1"/>
    <xf numFmtId="3" fontId="0" fillId="0" borderId="12" xfId="0" applyNumberFormat="1" applyBorder="1" applyProtection="1"/>
    <xf numFmtId="3" fontId="9" fillId="2" borderId="13" xfId="0" applyNumberFormat="1" applyFont="1" applyFill="1" applyBorder="1" applyProtection="1">
      <protection hidden="1"/>
    </xf>
    <xf numFmtId="3" fontId="9" fillId="2" borderId="10" xfId="0" applyNumberFormat="1" applyFont="1" applyFill="1" applyBorder="1" applyProtection="1">
      <protection hidden="1"/>
    </xf>
    <xf numFmtId="3" fontId="9" fillId="2" borderId="13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3" fontId="1" fillId="2" borderId="2" xfId="0" applyNumberFormat="1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4"/>
  <sheetViews>
    <sheetView tabSelected="1" zoomScale="110" zoomScaleNormal="110" zoomScaleSheetLayoutView="100" workbookViewId="0">
      <selection activeCell="O18" sqref="O18"/>
    </sheetView>
  </sheetViews>
  <sheetFormatPr defaultRowHeight="12.75" x14ac:dyDescent="0.2"/>
  <cols>
    <col min="2" max="2" width="52.42578125" style="30" customWidth="1"/>
    <col min="3" max="3" width="10.5703125" customWidth="1"/>
    <col min="4" max="4" width="10" customWidth="1"/>
    <col min="7" max="7" width="10.42578125" customWidth="1"/>
    <col min="13" max="13" width="10" customWidth="1"/>
  </cols>
  <sheetData>
    <row r="1" spans="1:17" x14ac:dyDescent="0.2">
      <c r="B1" s="24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7" x14ac:dyDescent="0.2">
      <c r="B2" s="25" t="s">
        <v>1</v>
      </c>
      <c r="C2" s="12"/>
      <c r="D2" s="12"/>
      <c r="E2" s="12"/>
      <c r="F2" s="12"/>
      <c r="G2" s="12"/>
      <c r="H2" s="12"/>
      <c r="I2" s="12"/>
      <c r="J2" s="12"/>
      <c r="K2" s="35" t="s">
        <v>137</v>
      </c>
      <c r="L2" s="13"/>
    </row>
    <row r="3" spans="1:17" x14ac:dyDescent="0.2">
      <c r="B3" s="26" t="s">
        <v>2</v>
      </c>
      <c r="C3" s="12"/>
      <c r="D3" s="12"/>
      <c r="E3" s="12"/>
      <c r="F3" s="12"/>
      <c r="G3" s="12"/>
      <c r="H3" s="12"/>
      <c r="I3" s="12"/>
      <c r="J3" s="12"/>
      <c r="K3" s="42" t="s">
        <v>141</v>
      </c>
      <c r="L3" s="13"/>
    </row>
    <row r="4" spans="1:17" x14ac:dyDescent="0.2">
      <c r="A4" s="3"/>
      <c r="B4" s="26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1:17" x14ac:dyDescent="0.2">
      <c r="A5" s="3"/>
      <c r="B5" s="43" t="s">
        <v>145</v>
      </c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17" x14ac:dyDescent="0.2">
      <c r="A6" s="3"/>
      <c r="B6" s="43" t="s">
        <v>136</v>
      </c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7" x14ac:dyDescent="0.2">
      <c r="A7" s="3"/>
      <c r="B7" s="26"/>
      <c r="C7" s="12"/>
      <c r="D7" s="12"/>
      <c r="E7" s="12"/>
      <c r="F7" s="12"/>
      <c r="G7" s="12"/>
      <c r="H7" s="12"/>
      <c r="I7" s="12"/>
      <c r="J7" s="12"/>
      <c r="K7" s="12"/>
      <c r="L7" s="13"/>
      <c r="P7" s="3"/>
    </row>
    <row r="8" spans="1:17" x14ac:dyDescent="0.2">
      <c r="A8" s="3"/>
      <c r="B8" s="26"/>
      <c r="C8" s="12"/>
      <c r="D8" s="12"/>
      <c r="E8" s="12"/>
      <c r="F8" s="12"/>
      <c r="G8" s="12"/>
      <c r="H8" s="12"/>
      <c r="I8" s="12"/>
      <c r="J8" s="12"/>
      <c r="K8" s="12"/>
      <c r="L8" s="13"/>
      <c r="M8" s="1"/>
      <c r="N8" s="1"/>
      <c r="O8" s="1"/>
      <c r="P8" s="1"/>
      <c r="Q8" s="1"/>
    </row>
    <row r="9" spans="1:17" x14ac:dyDescent="0.2">
      <c r="A9" s="3"/>
      <c r="B9" s="26"/>
      <c r="C9" s="12"/>
      <c r="D9" s="12"/>
      <c r="E9" s="35" t="s">
        <v>4</v>
      </c>
      <c r="F9" s="36" t="s">
        <v>4</v>
      </c>
      <c r="G9" s="36" t="s">
        <v>4</v>
      </c>
      <c r="H9" s="36" t="s">
        <v>4</v>
      </c>
      <c r="I9" s="36" t="s">
        <v>4</v>
      </c>
      <c r="J9" s="36" t="s">
        <v>4</v>
      </c>
      <c r="K9" s="36" t="s">
        <v>4</v>
      </c>
      <c r="L9" s="37" t="s">
        <v>4</v>
      </c>
    </row>
    <row r="10" spans="1:17" x14ac:dyDescent="0.2">
      <c r="A10" s="3"/>
      <c r="B10" s="26"/>
      <c r="C10" s="15" t="s">
        <v>5</v>
      </c>
      <c r="D10" s="15"/>
      <c r="E10" s="96" t="s">
        <v>142</v>
      </c>
      <c r="F10" s="96" t="s">
        <v>142</v>
      </c>
      <c r="G10" s="96" t="s">
        <v>142</v>
      </c>
      <c r="H10" s="96" t="s">
        <v>142</v>
      </c>
      <c r="I10" s="96" t="s">
        <v>142</v>
      </c>
      <c r="J10" s="96" t="s">
        <v>142</v>
      </c>
      <c r="K10" s="96" t="s">
        <v>142</v>
      </c>
      <c r="L10" s="96" t="s">
        <v>142</v>
      </c>
    </row>
    <row r="11" spans="1:17" x14ac:dyDescent="0.2">
      <c r="B11" s="27" t="s">
        <v>6</v>
      </c>
      <c r="C11" s="38" t="s">
        <v>7</v>
      </c>
      <c r="D11" s="38"/>
      <c r="E11" s="97" t="s">
        <v>4</v>
      </c>
      <c r="F11" s="97" t="s">
        <v>4</v>
      </c>
      <c r="G11" s="97" t="s">
        <v>4</v>
      </c>
      <c r="H11" s="97" t="s">
        <v>4</v>
      </c>
      <c r="I11" s="97" t="s">
        <v>4</v>
      </c>
      <c r="J11" s="97" t="s">
        <v>4</v>
      </c>
      <c r="K11" s="97" t="s">
        <v>4</v>
      </c>
      <c r="L11" s="97" t="s">
        <v>4</v>
      </c>
    </row>
    <row r="12" spans="1:17" x14ac:dyDescent="0.2">
      <c r="B12" s="68" t="s">
        <v>8</v>
      </c>
      <c r="C12" s="16">
        <f>SUM(E12:L12)</f>
        <v>0</v>
      </c>
      <c r="D12" s="7" t="s">
        <v>9</v>
      </c>
      <c r="E12" s="94"/>
      <c r="F12" s="94"/>
      <c r="G12" s="94"/>
      <c r="H12" s="94"/>
      <c r="I12" s="94"/>
      <c r="J12" s="94"/>
      <c r="K12" s="94"/>
      <c r="L12" s="94"/>
    </row>
    <row r="13" spans="1:17" x14ac:dyDescent="0.2">
      <c r="B13" s="68" t="s">
        <v>10</v>
      </c>
      <c r="C13" s="16" t="s">
        <v>11</v>
      </c>
      <c r="D13" s="7" t="s">
        <v>9</v>
      </c>
      <c r="E13" s="94" t="s">
        <v>9</v>
      </c>
      <c r="F13" s="8" t="s">
        <v>9</v>
      </c>
      <c r="G13" s="8" t="s">
        <v>9</v>
      </c>
      <c r="H13" s="8" t="s">
        <v>9</v>
      </c>
      <c r="I13" s="8" t="s">
        <v>9</v>
      </c>
      <c r="J13" s="8" t="s">
        <v>9</v>
      </c>
      <c r="K13" s="46" t="s">
        <v>9</v>
      </c>
      <c r="L13" s="46" t="s">
        <v>9</v>
      </c>
      <c r="N13" s="3"/>
    </row>
    <row r="14" spans="1:17" x14ac:dyDescent="0.2">
      <c r="B14" s="29" t="s">
        <v>12</v>
      </c>
      <c r="C14" s="16">
        <f>SUM(E14:L14)</f>
        <v>0</v>
      </c>
      <c r="D14" s="7" t="s">
        <v>9</v>
      </c>
      <c r="E14" s="94"/>
      <c r="F14" s="94"/>
      <c r="G14" s="94"/>
      <c r="H14" s="94"/>
      <c r="I14" s="94"/>
      <c r="J14" s="94"/>
      <c r="K14" s="94"/>
      <c r="L14" s="94"/>
    </row>
    <row r="15" spans="1:17" x14ac:dyDescent="0.2">
      <c r="B15" s="29" t="s">
        <v>13</v>
      </c>
      <c r="C15" s="16">
        <f>SUM(E15:L15)</f>
        <v>0</v>
      </c>
      <c r="D15" s="7" t="s">
        <v>9</v>
      </c>
      <c r="E15" s="94"/>
      <c r="F15" s="94"/>
      <c r="G15" s="94"/>
      <c r="H15" s="94"/>
      <c r="I15" s="94"/>
      <c r="J15" s="94"/>
      <c r="K15" s="94"/>
      <c r="L15" s="94"/>
    </row>
    <row r="16" spans="1:17" x14ac:dyDescent="0.2">
      <c r="B16" s="29" t="s">
        <v>14</v>
      </c>
      <c r="C16" s="16">
        <f>SUM(E16:L16)</f>
        <v>0</v>
      </c>
      <c r="D16" s="7" t="s">
        <v>9</v>
      </c>
      <c r="E16" s="94"/>
      <c r="F16" s="94"/>
      <c r="G16" s="94"/>
      <c r="H16" s="94"/>
      <c r="I16" s="94"/>
      <c r="J16" s="94"/>
      <c r="K16" s="94"/>
      <c r="L16" s="94"/>
    </row>
    <row r="17" spans="2:12" x14ac:dyDescent="0.2">
      <c r="B17" s="68" t="s">
        <v>15</v>
      </c>
      <c r="C17" s="16">
        <f>SUM(E17:L17)</f>
        <v>0</v>
      </c>
      <c r="D17" s="7" t="s">
        <v>9</v>
      </c>
      <c r="E17" s="16">
        <f>SUM(E14:E16)</f>
        <v>0</v>
      </c>
      <c r="F17" s="16">
        <f t="shared" ref="F17:L17" si="0">SUM(F14:F16)</f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>
        <f t="shared" si="0"/>
        <v>0</v>
      </c>
      <c r="K17" s="44">
        <f t="shared" si="0"/>
        <v>0</v>
      </c>
      <c r="L17" s="44">
        <f t="shared" si="0"/>
        <v>0</v>
      </c>
    </row>
    <row r="18" spans="2:12" x14ac:dyDescent="0.2">
      <c r="B18" s="68" t="s">
        <v>16</v>
      </c>
      <c r="C18" s="16" t="s">
        <v>11</v>
      </c>
      <c r="D18" s="7" t="s">
        <v>9</v>
      </c>
      <c r="E18" s="8" t="s">
        <v>9</v>
      </c>
      <c r="F18" s="8" t="s">
        <v>9</v>
      </c>
      <c r="G18" s="8" t="s">
        <v>9</v>
      </c>
      <c r="H18" s="8" t="s">
        <v>9</v>
      </c>
      <c r="I18" s="8" t="s">
        <v>9</v>
      </c>
      <c r="J18" s="8" t="s">
        <v>9</v>
      </c>
      <c r="K18" s="8" t="s">
        <v>9</v>
      </c>
      <c r="L18" s="9" t="s">
        <v>9</v>
      </c>
    </row>
    <row r="19" spans="2:12" x14ac:dyDescent="0.2">
      <c r="B19" s="29" t="s">
        <v>17</v>
      </c>
      <c r="C19" s="16">
        <f>SUM(E19:L19)</f>
        <v>0</v>
      </c>
      <c r="D19" s="7" t="s">
        <v>9</v>
      </c>
      <c r="E19" s="94"/>
      <c r="F19" s="94"/>
      <c r="G19" s="94"/>
      <c r="H19" s="94"/>
      <c r="I19" s="94"/>
      <c r="J19" s="94"/>
      <c r="K19" s="94"/>
      <c r="L19" s="94"/>
    </row>
    <row r="20" spans="2:12" x14ac:dyDescent="0.2">
      <c r="B20" s="29" t="s">
        <v>13</v>
      </c>
      <c r="C20" s="16">
        <f>SUM(E20:L20)</f>
        <v>0</v>
      </c>
      <c r="D20" s="7" t="s">
        <v>9</v>
      </c>
      <c r="E20" s="94"/>
      <c r="F20" s="94"/>
      <c r="G20" s="94"/>
      <c r="H20" s="94"/>
      <c r="I20" s="94"/>
      <c r="J20" s="94"/>
      <c r="K20" s="94"/>
      <c r="L20" s="94"/>
    </row>
    <row r="21" spans="2:12" x14ac:dyDescent="0.2">
      <c r="B21" s="29" t="s">
        <v>14</v>
      </c>
      <c r="C21" s="16">
        <f>SUM(E21:L21)</f>
        <v>0</v>
      </c>
      <c r="D21" s="7" t="s">
        <v>9</v>
      </c>
      <c r="E21" s="94"/>
      <c r="F21" s="94"/>
      <c r="G21" s="94"/>
      <c r="H21" s="94"/>
      <c r="I21" s="94"/>
      <c r="J21" s="94"/>
      <c r="K21" s="94"/>
      <c r="L21" s="94"/>
    </row>
    <row r="22" spans="2:12" x14ac:dyDescent="0.2">
      <c r="B22" s="68" t="s">
        <v>18</v>
      </c>
      <c r="C22" s="16">
        <f>SUM(E22:L22)</f>
        <v>0</v>
      </c>
      <c r="D22" s="7" t="s">
        <v>9</v>
      </c>
      <c r="E22" s="16">
        <f t="shared" ref="E22:L22" si="1">SUM(E19:E21)</f>
        <v>0</v>
      </c>
      <c r="F22" s="16">
        <f t="shared" si="1"/>
        <v>0</v>
      </c>
      <c r="G22" s="16">
        <f t="shared" si="1"/>
        <v>0</v>
      </c>
      <c r="H22" s="16">
        <f t="shared" si="1"/>
        <v>0</v>
      </c>
      <c r="I22" s="16">
        <f t="shared" si="1"/>
        <v>0</v>
      </c>
      <c r="J22" s="16">
        <f t="shared" si="1"/>
        <v>0</v>
      </c>
      <c r="K22" s="16">
        <f t="shared" si="1"/>
        <v>0</v>
      </c>
      <c r="L22" s="52">
        <f t="shared" si="1"/>
        <v>0</v>
      </c>
    </row>
    <row r="23" spans="2:12" x14ac:dyDescent="0.2">
      <c r="B23" s="68" t="s">
        <v>19</v>
      </c>
      <c r="C23" s="16">
        <f>C17+C22</f>
        <v>0</v>
      </c>
      <c r="D23" s="7" t="s">
        <v>9</v>
      </c>
      <c r="E23" s="16">
        <f>E17+E22</f>
        <v>0</v>
      </c>
      <c r="F23" s="16">
        <f t="shared" ref="F23:L23" si="2">F17+F22</f>
        <v>0</v>
      </c>
      <c r="G23" s="16">
        <f t="shared" si="2"/>
        <v>0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16">
        <f t="shared" si="2"/>
        <v>0</v>
      </c>
      <c r="L23" s="52">
        <f t="shared" si="2"/>
        <v>0</v>
      </c>
    </row>
    <row r="24" spans="2:12" x14ac:dyDescent="0.2">
      <c r="B24" s="68" t="s">
        <v>20</v>
      </c>
      <c r="C24" s="17">
        <f>C12+C23</f>
        <v>0</v>
      </c>
      <c r="D24" s="7" t="s">
        <v>9</v>
      </c>
      <c r="E24" s="17">
        <f>E12+E23</f>
        <v>0</v>
      </c>
      <c r="F24" s="17">
        <f t="shared" ref="F24:L24" si="3">F12+F23</f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53">
        <f t="shared" si="3"/>
        <v>0</v>
      </c>
    </row>
    <row r="25" spans="2:12" x14ac:dyDescent="0.2">
      <c r="B25" s="68" t="s">
        <v>130</v>
      </c>
      <c r="C25" s="17">
        <f>SUM(E25:L25)</f>
        <v>0</v>
      </c>
      <c r="D25" s="7" t="s">
        <v>9</v>
      </c>
      <c r="E25" s="94"/>
      <c r="F25" s="94"/>
      <c r="G25" s="94"/>
      <c r="H25" s="94"/>
      <c r="I25" s="94"/>
      <c r="J25" s="94"/>
      <c r="K25" s="94"/>
      <c r="L25" s="94"/>
    </row>
    <row r="26" spans="2:12" x14ac:dyDescent="0.2">
      <c r="B26" s="68" t="s">
        <v>21</v>
      </c>
      <c r="C26" s="17">
        <f>SUM(E26:L26)</f>
        <v>0</v>
      </c>
      <c r="D26" s="7" t="s">
        <v>9</v>
      </c>
      <c r="E26" s="94"/>
      <c r="F26" s="94"/>
      <c r="G26" s="94"/>
      <c r="H26" s="94"/>
      <c r="I26" s="94"/>
      <c r="J26" s="94"/>
      <c r="K26" s="94"/>
      <c r="L26" s="94"/>
    </row>
    <row r="27" spans="2:12" x14ac:dyDescent="0.2">
      <c r="B27" s="68" t="s">
        <v>22</v>
      </c>
      <c r="C27" s="18" t="s">
        <v>9</v>
      </c>
      <c r="D27" s="7" t="s">
        <v>9</v>
      </c>
      <c r="E27" s="94" t="s">
        <v>9</v>
      </c>
      <c r="F27" s="8" t="s">
        <v>9</v>
      </c>
      <c r="G27" s="8" t="s">
        <v>9</v>
      </c>
      <c r="H27" s="8" t="s">
        <v>9</v>
      </c>
      <c r="I27" s="8" t="s">
        <v>9</v>
      </c>
      <c r="J27" s="8" t="s">
        <v>9</v>
      </c>
      <c r="K27" s="8" t="s">
        <v>9</v>
      </c>
      <c r="L27" s="9" t="s">
        <v>9</v>
      </c>
    </row>
    <row r="28" spans="2:12" x14ac:dyDescent="0.2">
      <c r="B28" s="29" t="s">
        <v>23</v>
      </c>
      <c r="C28" s="16">
        <f>SUM(E28:L28)</f>
        <v>0</v>
      </c>
      <c r="D28" s="7" t="s">
        <v>9</v>
      </c>
      <c r="E28" s="94"/>
      <c r="F28" s="94"/>
      <c r="G28" s="94"/>
      <c r="H28" s="94"/>
      <c r="I28" s="94"/>
      <c r="J28" s="94"/>
      <c r="K28" s="94"/>
      <c r="L28" s="94"/>
    </row>
    <row r="29" spans="2:12" x14ac:dyDescent="0.2">
      <c r="B29" s="28" t="s">
        <v>24</v>
      </c>
      <c r="C29" s="16">
        <f>SUM(E29:L29)</f>
        <v>0</v>
      </c>
      <c r="D29" s="7" t="s">
        <v>9</v>
      </c>
      <c r="E29" s="94"/>
      <c r="F29" s="94"/>
      <c r="G29" s="94"/>
      <c r="H29" s="94"/>
      <c r="I29" s="94"/>
      <c r="J29" s="94"/>
      <c r="K29" s="94"/>
      <c r="L29" s="94"/>
    </row>
    <row r="30" spans="2:12" x14ac:dyDescent="0.2">
      <c r="B30" s="28" t="s">
        <v>25</v>
      </c>
      <c r="C30" s="16">
        <f>SUM(E30:L30)</f>
        <v>0</v>
      </c>
      <c r="D30" s="7" t="s">
        <v>9</v>
      </c>
      <c r="E30" s="94"/>
      <c r="F30" s="94"/>
      <c r="G30" s="94"/>
      <c r="H30" s="94"/>
      <c r="I30" s="94"/>
      <c r="J30" s="94"/>
      <c r="K30" s="94"/>
      <c r="L30" s="94"/>
    </row>
    <row r="31" spans="2:12" x14ac:dyDescent="0.2">
      <c r="B31" s="28" t="s">
        <v>26</v>
      </c>
      <c r="C31" s="16">
        <f>SUM(E31:L31)</f>
        <v>0</v>
      </c>
      <c r="D31" s="7" t="s">
        <v>9</v>
      </c>
      <c r="E31" s="94"/>
      <c r="F31" s="94"/>
      <c r="G31" s="94"/>
      <c r="H31" s="94"/>
      <c r="I31" s="94"/>
      <c r="J31" s="94"/>
      <c r="K31" s="94"/>
      <c r="L31" s="94"/>
    </row>
    <row r="32" spans="2:12" x14ac:dyDescent="0.2">
      <c r="B32" s="68" t="s">
        <v>27</v>
      </c>
      <c r="C32" s="17">
        <f>SUM(E32:L32)</f>
        <v>0</v>
      </c>
      <c r="D32" s="7" t="s">
        <v>9</v>
      </c>
      <c r="E32" s="17">
        <f>SUM(E28:E31)</f>
        <v>0</v>
      </c>
      <c r="F32" s="17">
        <f t="shared" ref="F32:L32" si="4">SUM(F28:F31)</f>
        <v>0</v>
      </c>
      <c r="G32" s="17">
        <f t="shared" si="4"/>
        <v>0</v>
      </c>
      <c r="H32" s="17">
        <f t="shared" si="4"/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53">
        <f t="shared" si="4"/>
        <v>0</v>
      </c>
    </row>
    <row r="33" spans="2:14" x14ac:dyDescent="0.2">
      <c r="B33" s="68" t="s">
        <v>28</v>
      </c>
      <c r="C33" s="18" t="s">
        <v>9</v>
      </c>
      <c r="D33" s="7" t="s">
        <v>9</v>
      </c>
      <c r="E33" s="8" t="s">
        <v>9</v>
      </c>
      <c r="F33" s="8" t="s">
        <v>9</v>
      </c>
      <c r="G33" s="8" t="s">
        <v>9</v>
      </c>
      <c r="H33" s="8" t="s">
        <v>9</v>
      </c>
      <c r="I33" s="8" t="s">
        <v>9</v>
      </c>
      <c r="J33" s="8" t="s">
        <v>9</v>
      </c>
      <c r="K33" s="8" t="s">
        <v>9</v>
      </c>
      <c r="L33" s="9" t="s">
        <v>9</v>
      </c>
    </row>
    <row r="34" spans="2:14" x14ac:dyDescent="0.2">
      <c r="B34" s="28" t="s">
        <v>23</v>
      </c>
      <c r="C34" s="16">
        <f>SUM(E34:L34)</f>
        <v>0</v>
      </c>
      <c r="D34" s="7" t="s">
        <v>9</v>
      </c>
      <c r="E34" s="94"/>
      <c r="F34" s="94"/>
      <c r="G34" s="94"/>
      <c r="H34" s="94"/>
      <c r="I34" s="94"/>
      <c r="J34" s="94"/>
      <c r="K34" s="94"/>
      <c r="L34" s="94"/>
    </row>
    <row r="35" spans="2:14" x14ac:dyDescent="0.2">
      <c r="B35" s="28" t="s">
        <v>29</v>
      </c>
      <c r="C35" s="16">
        <f>SUM(E35:L35)</f>
        <v>0</v>
      </c>
      <c r="D35" s="7" t="s">
        <v>9</v>
      </c>
      <c r="E35" s="94"/>
      <c r="F35" s="94"/>
      <c r="G35" s="94"/>
      <c r="H35" s="94"/>
      <c r="I35" s="94"/>
      <c r="J35" s="94"/>
      <c r="K35" s="94"/>
      <c r="L35" s="94"/>
    </row>
    <row r="36" spans="2:14" x14ac:dyDescent="0.2">
      <c r="B36" s="28" t="s">
        <v>25</v>
      </c>
      <c r="C36" s="16">
        <f>SUM(E36:L36)</f>
        <v>0</v>
      </c>
      <c r="D36" s="7" t="s">
        <v>9</v>
      </c>
      <c r="E36" s="94"/>
      <c r="F36" s="94"/>
      <c r="G36" s="94"/>
      <c r="H36" s="94"/>
      <c r="I36" s="94"/>
      <c r="J36" s="94"/>
      <c r="K36" s="94"/>
      <c r="L36" s="94"/>
    </row>
    <row r="37" spans="2:14" x14ac:dyDescent="0.2">
      <c r="B37" s="68" t="s">
        <v>30</v>
      </c>
      <c r="C37" s="17">
        <f>SUM(E37:L37)</f>
        <v>0</v>
      </c>
      <c r="D37" s="7" t="s">
        <v>9</v>
      </c>
      <c r="E37" s="17">
        <f>SUM(E34:E36)</f>
        <v>0</v>
      </c>
      <c r="F37" s="17">
        <f t="shared" ref="F37:L37" si="5">SUM(F34:F36)</f>
        <v>0</v>
      </c>
      <c r="G37" s="17">
        <f t="shared" si="5"/>
        <v>0</v>
      </c>
      <c r="H37" s="17">
        <f t="shared" si="5"/>
        <v>0</v>
      </c>
      <c r="I37" s="17">
        <f t="shared" si="5"/>
        <v>0</v>
      </c>
      <c r="J37" s="17">
        <f t="shared" si="5"/>
        <v>0</v>
      </c>
      <c r="K37" s="17">
        <f t="shared" si="5"/>
        <v>0</v>
      </c>
      <c r="L37" s="53">
        <f t="shared" si="5"/>
        <v>0</v>
      </c>
    </row>
    <row r="38" spans="2:14" x14ac:dyDescent="0.2">
      <c r="B38" s="68" t="s">
        <v>31</v>
      </c>
      <c r="C38" s="18" t="s">
        <v>9</v>
      </c>
      <c r="D38" s="7" t="s">
        <v>9</v>
      </c>
      <c r="E38" s="8" t="s">
        <v>9</v>
      </c>
      <c r="F38" s="8" t="s">
        <v>9</v>
      </c>
      <c r="G38" s="8" t="s">
        <v>9</v>
      </c>
      <c r="H38" s="8" t="s">
        <v>9</v>
      </c>
      <c r="I38" s="8" t="s">
        <v>9</v>
      </c>
      <c r="J38" s="8" t="s">
        <v>9</v>
      </c>
      <c r="K38" s="8" t="s">
        <v>9</v>
      </c>
      <c r="L38" s="9" t="s">
        <v>9</v>
      </c>
    </row>
    <row r="39" spans="2:14" x14ac:dyDescent="0.2">
      <c r="B39" s="28" t="s">
        <v>23</v>
      </c>
      <c r="C39" s="16">
        <f t="shared" ref="C39:C44" si="6">SUM(E39:L39)</f>
        <v>0</v>
      </c>
      <c r="D39" s="7" t="s">
        <v>9</v>
      </c>
      <c r="E39" s="94"/>
      <c r="F39" s="94"/>
      <c r="G39" s="94"/>
      <c r="H39" s="94"/>
      <c r="I39" s="94"/>
      <c r="J39" s="94"/>
      <c r="K39" s="94"/>
      <c r="L39" s="94"/>
    </row>
    <row r="40" spans="2:14" x14ac:dyDescent="0.2">
      <c r="B40" s="28" t="s">
        <v>29</v>
      </c>
      <c r="C40" s="16">
        <f t="shared" si="6"/>
        <v>0</v>
      </c>
      <c r="D40" s="7" t="s">
        <v>9</v>
      </c>
      <c r="E40" s="94"/>
      <c r="F40" s="94"/>
      <c r="G40" s="94"/>
      <c r="H40" s="94"/>
      <c r="I40" s="94"/>
      <c r="J40" s="94"/>
      <c r="K40" s="94"/>
      <c r="L40" s="94"/>
    </row>
    <row r="41" spans="2:14" x14ac:dyDescent="0.2">
      <c r="B41" s="28" t="s">
        <v>25</v>
      </c>
      <c r="C41" s="19">
        <f t="shared" si="6"/>
        <v>0</v>
      </c>
      <c r="D41" s="7" t="s">
        <v>9</v>
      </c>
      <c r="E41" s="94"/>
      <c r="F41" s="94"/>
      <c r="G41" s="94"/>
      <c r="H41" s="94"/>
      <c r="I41" s="94"/>
      <c r="J41" s="94"/>
      <c r="K41" s="94"/>
      <c r="L41" s="94"/>
    </row>
    <row r="42" spans="2:14" x14ac:dyDescent="0.2">
      <c r="B42" s="68" t="s">
        <v>32</v>
      </c>
      <c r="C42" s="17">
        <f t="shared" si="6"/>
        <v>0</v>
      </c>
      <c r="D42" s="7" t="s">
        <v>9</v>
      </c>
      <c r="E42" s="17">
        <f>SUM(E39:E41)</f>
        <v>0</v>
      </c>
      <c r="F42" s="17">
        <f t="shared" ref="F42:L42" si="7">SUM(F39:F41)</f>
        <v>0</v>
      </c>
      <c r="G42" s="17">
        <f t="shared" si="7"/>
        <v>0</v>
      </c>
      <c r="H42" s="17">
        <f t="shared" si="7"/>
        <v>0</v>
      </c>
      <c r="I42" s="17">
        <f t="shared" si="7"/>
        <v>0</v>
      </c>
      <c r="J42" s="17">
        <f t="shared" si="7"/>
        <v>0</v>
      </c>
      <c r="K42" s="17">
        <f t="shared" si="7"/>
        <v>0</v>
      </c>
      <c r="L42" s="53">
        <f t="shared" si="7"/>
        <v>0</v>
      </c>
    </row>
    <row r="43" spans="2:14" x14ac:dyDescent="0.2">
      <c r="B43" s="68" t="s">
        <v>128</v>
      </c>
      <c r="C43" s="17">
        <f t="shared" si="6"/>
        <v>0</v>
      </c>
      <c r="D43" s="7" t="s">
        <v>9</v>
      </c>
      <c r="E43" s="94"/>
      <c r="F43" s="94"/>
      <c r="G43" s="94"/>
      <c r="H43" s="94"/>
      <c r="I43" s="94"/>
      <c r="J43" s="94"/>
      <c r="K43" s="94"/>
      <c r="L43" s="94"/>
    </row>
    <row r="44" spans="2:14" x14ac:dyDescent="0.2">
      <c r="B44" s="68" t="s">
        <v>33</v>
      </c>
      <c r="C44" s="17">
        <f t="shared" si="6"/>
        <v>0</v>
      </c>
      <c r="D44" s="7" t="s">
        <v>9</v>
      </c>
      <c r="E44" s="17">
        <f>SUM(E24+E25+E26+E32+E37+E42+E43)</f>
        <v>0</v>
      </c>
      <c r="F44" s="17">
        <f t="shared" ref="F44:L44" si="8">SUM(F24+F25+F26+F32+F37+F42+F43)</f>
        <v>0</v>
      </c>
      <c r="G44" s="17">
        <f t="shared" si="8"/>
        <v>0</v>
      </c>
      <c r="H44" s="17">
        <f t="shared" si="8"/>
        <v>0</v>
      </c>
      <c r="I44" s="17">
        <f t="shared" si="8"/>
        <v>0</v>
      </c>
      <c r="J44" s="17">
        <f t="shared" si="8"/>
        <v>0</v>
      </c>
      <c r="K44" s="17">
        <f t="shared" si="8"/>
        <v>0</v>
      </c>
      <c r="L44" s="53">
        <f t="shared" si="8"/>
        <v>0</v>
      </c>
      <c r="M44" s="3"/>
    </row>
    <row r="45" spans="2:14" x14ac:dyDescent="0.2">
      <c r="B45" s="69" t="s">
        <v>143</v>
      </c>
      <c r="C45" s="108">
        <f>SUM(E45:L45)</f>
        <v>0</v>
      </c>
      <c r="D45" s="66" t="s">
        <v>9</v>
      </c>
      <c r="E45" s="108">
        <f t="shared" ref="E45:L45" si="9">SUM(E44-E96)</f>
        <v>0</v>
      </c>
      <c r="F45" s="108">
        <f t="shared" si="9"/>
        <v>0</v>
      </c>
      <c r="G45" s="108">
        <f t="shared" si="9"/>
        <v>0</v>
      </c>
      <c r="H45" s="108">
        <f t="shared" si="9"/>
        <v>0</v>
      </c>
      <c r="I45" s="108">
        <f t="shared" si="9"/>
        <v>0</v>
      </c>
      <c r="J45" s="110">
        <f t="shared" si="9"/>
        <v>0</v>
      </c>
      <c r="K45" s="108">
        <f t="shared" si="9"/>
        <v>0</v>
      </c>
      <c r="L45" s="109">
        <f t="shared" si="9"/>
        <v>0</v>
      </c>
      <c r="M45" s="3"/>
    </row>
    <row r="46" spans="2:14" x14ac:dyDescent="0.2">
      <c r="B46" s="70" t="s">
        <v>118</v>
      </c>
      <c r="C46" s="47"/>
      <c r="D46" s="48"/>
      <c r="E46" s="49"/>
      <c r="F46" s="49"/>
      <c r="G46" s="49"/>
      <c r="H46" s="49"/>
      <c r="I46" s="49"/>
      <c r="J46" s="49"/>
      <c r="K46" s="49"/>
      <c r="L46" s="50"/>
    </row>
    <row r="47" spans="2:14" x14ac:dyDescent="0.2">
      <c r="C47" s="20"/>
      <c r="D47" s="3"/>
      <c r="E47" s="12"/>
      <c r="F47" s="12"/>
      <c r="G47" s="12"/>
      <c r="H47" s="12"/>
      <c r="I47" s="12"/>
      <c r="J47" s="12"/>
      <c r="K47" s="12"/>
      <c r="L47" s="13"/>
      <c r="M47" s="3"/>
    </row>
    <row r="48" spans="2:14" x14ac:dyDescent="0.2">
      <c r="B48" s="26" t="s">
        <v>34</v>
      </c>
      <c r="C48" s="21"/>
      <c r="D48" s="5"/>
      <c r="E48" s="14"/>
      <c r="F48" s="14"/>
      <c r="G48" s="14"/>
      <c r="H48" s="14"/>
      <c r="I48" s="14"/>
      <c r="J48" s="14"/>
      <c r="K48" s="14"/>
      <c r="L48" s="13"/>
      <c r="M48" s="5"/>
      <c r="N48" s="2"/>
    </row>
    <row r="49" spans="2:39" x14ac:dyDescent="0.2">
      <c r="B49" s="26" t="s">
        <v>131</v>
      </c>
      <c r="C49" s="22"/>
      <c r="D49" s="102"/>
      <c r="E49" s="102" t="s">
        <v>4</v>
      </c>
      <c r="F49" s="102" t="s">
        <v>4</v>
      </c>
      <c r="G49" s="102" t="s">
        <v>4</v>
      </c>
      <c r="H49" s="102" t="s">
        <v>4</v>
      </c>
      <c r="I49" s="102" t="s">
        <v>4</v>
      </c>
      <c r="J49" s="102" t="s">
        <v>4</v>
      </c>
      <c r="K49" s="102" t="s">
        <v>4</v>
      </c>
      <c r="L49" s="103" t="s">
        <v>4</v>
      </c>
      <c r="M49" s="5"/>
      <c r="N49" s="2"/>
    </row>
    <row r="50" spans="2:39" x14ac:dyDescent="0.2">
      <c r="B50" s="26"/>
      <c r="C50" s="22" t="s">
        <v>35</v>
      </c>
      <c r="D50" s="102" t="s">
        <v>36</v>
      </c>
      <c r="E50" s="104" t="str">
        <f t="shared" ref="E50:L51" si="10">E10</f>
        <v>Name of</v>
      </c>
      <c r="F50" s="104" t="str">
        <f t="shared" si="10"/>
        <v>Name of</v>
      </c>
      <c r="G50" s="104" t="str">
        <f t="shared" si="10"/>
        <v>Name of</v>
      </c>
      <c r="H50" s="104" t="str">
        <f t="shared" si="10"/>
        <v>Name of</v>
      </c>
      <c r="I50" s="104" t="str">
        <f t="shared" si="10"/>
        <v>Name of</v>
      </c>
      <c r="J50" s="104" t="str">
        <f t="shared" si="10"/>
        <v>Name of</v>
      </c>
      <c r="K50" s="104" t="str">
        <f t="shared" si="10"/>
        <v>Name of</v>
      </c>
      <c r="L50" s="104" t="str">
        <f t="shared" si="10"/>
        <v>Name of</v>
      </c>
      <c r="M50" s="5"/>
      <c r="N50" s="2"/>
    </row>
    <row r="51" spans="2:39" x14ac:dyDescent="0.2">
      <c r="B51" s="71" t="s">
        <v>37</v>
      </c>
      <c r="C51" s="22" t="s">
        <v>7</v>
      </c>
      <c r="D51" s="102" t="s">
        <v>38</v>
      </c>
      <c r="E51" s="105" t="str">
        <f t="shared" si="10"/>
        <v>Service</v>
      </c>
      <c r="F51" s="105" t="str">
        <f t="shared" si="10"/>
        <v>Service</v>
      </c>
      <c r="G51" s="105" t="str">
        <f t="shared" si="10"/>
        <v>Service</v>
      </c>
      <c r="H51" s="105" t="str">
        <f t="shared" si="10"/>
        <v>Service</v>
      </c>
      <c r="I51" s="105" t="str">
        <f t="shared" si="10"/>
        <v>Service</v>
      </c>
      <c r="J51" s="105" t="str">
        <f t="shared" si="10"/>
        <v>Service</v>
      </c>
      <c r="K51" s="105" t="str">
        <f t="shared" si="10"/>
        <v>Service</v>
      </c>
      <c r="L51" s="105" t="str">
        <f t="shared" si="10"/>
        <v>Service</v>
      </c>
      <c r="M51" s="3"/>
    </row>
    <row r="52" spans="2:39" x14ac:dyDescent="0.2">
      <c r="B52" s="67" t="s">
        <v>39</v>
      </c>
      <c r="C52" s="67" t="s">
        <v>9</v>
      </c>
      <c r="D52" s="106" t="s">
        <v>9</v>
      </c>
      <c r="E52" s="106" t="s">
        <v>9</v>
      </c>
      <c r="F52" s="106" t="s">
        <v>9</v>
      </c>
      <c r="G52" s="106" t="s">
        <v>9</v>
      </c>
      <c r="H52" s="107" t="s">
        <v>9</v>
      </c>
      <c r="I52" s="106" t="s">
        <v>9</v>
      </c>
      <c r="J52" s="106" t="s">
        <v>9</v>
      </c>
      <c r="K52" s="107" t="s">
        <v>9</v>
      </c>
      <c r="L52" s="106" t="s">
        <v>9</v>
      </c>
    </row>
    <row r="53" spans="2:39" x14ac:dyDescent="0.2">
      <c r="B53" s="18" t="s">
        <v>40</v>
      </c>
      <c r="C53" s="16">
        <f>SUM(D53:L53)</f>
        <v>0</v>
      </c>
      <c r="D53" s="94"/>
      <c r="E53" s="94"/>
      <c r="F53" s="94"/>
      <c r="G53" s="94"/>
      <c r="H53" s="94"/>
      <c r="I53" s="94"/>
      <c r="J53" s="94"/>
      <c r="K53" s="94"/>
      <c r="L53" s="9"/>
    </row>
    <row r="54" spans="2:39" x14ac:dyDescent="0.2">
      <c r="B54" s="18" t="s">
        <v>41</v>
      </c>
      <c r="C54" s="16">
        <f>SUM(D54:L54)</f>
        <v>0</v>
      </c>
      <c r="D54" s="94"/>
      <c r="E54" s="94"/>
      <c r="F54" s="94"/>
      <c r="G54" s="94"/>
      <c r="H54" s="94"/>
      <c r="I54" s="94"/>
      <c r="J54" s="94"/>
      <c r="K54" s="94"/>
      <c r="L54" s="9"/>
    </row>
    <row r="55" spans="2:39" x14ac:dyDescent="0.2">
      <c r="B55" s="18" t="s">
        <v>42</v>
      </c>
      <c r="C55" s="17">
        <f>SUM(D55:L55)</f>
        <v>0</v>
      </c>
      <c r="D55" s="17">
        <f>SUM(D53:D54)</f>
        <v>0</v>
      </c>
      <c r="E55" s="17">
        <f t="shared" ref="E55:L55" si="11">SUM(E53:E54)</f>
        <v>0</v>
      </c>
      <c r="F55" s="17">
        <f t="shared" si="11"/>
        <v>0</v>
      </c>
      <c r="G55" s="17">
        <f t="shared" si="11"/>
        <v>0</v>
      </c>
      <c r="H55" s="17">
        <f t="shared" si="11"/>
        <v>0</v>
      </c>
      <c r="I55" s="17">
        <f t="shared" si="11"/>
        <v>0</v>
      </c>
      <c r="J55" s="17">
        <f t="shared" si="11"/>
        <v>0</v>
      </c>
      <c r="K55" s="17">
        <f t="shared" si="11"/>
        <v>0</v>
      </c>
      <c r="L55" s="53">
        <f t="shared" si="11"/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 x14ac:dyDescent="0.2">
      <c r="B56" s="18" t="s">
        <v>43</v>
      </c>
      <c r="C56" s="18" t="s">
        <v>9</v>
      </c>
      <c r="D56" s="8" t="s">
        <v>9</v>
      </c>
      <c r="E56" s="8" t="s">
        <v>9</v>
      </c>
      <c r="F56" s="8" t="s">
        <v>9</v>
      </c>
      <c r="G56" s="8" t="s">
        <v>9</v>
      </c>
      <c r="H56" s="8" t="s">
        <v>9</v>
      </c>
      <c r="I56" s="8" t="s">
        <v>9</v>
      </c>
      <c r="J56" s="8" t="s">
        <v>9</v>
      </c>
      <c r="K56" s="8" t="s">
        <v>9</v>
      </c>
      <c r="L56" s="9" t="s">
        <v>9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2:39" x14ac:dyDescent="0.2">
      <c r="B57" s="18" t="s">
        <v>129</v>
      </c>
      <c r="C57" s="16">
        <f t="shared" ref="C57:C62" si="12">SUM(D57:L57)</f>
        <v>0</v>
      </c>
      <c r="D57" s="8"/>
      <c r="E57" s="8"/>
      <c r="F57" s="8"/>
      <c r="G57" s="8"/>
      <c r="H57" s="8"/>
      <c r="I57" s="8"/>
      <c r="J57" s="8"/>
      <c r="K57" s="8"/>
      <c r="L57" s="9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2:39" x14ac:dyDescent="0.2">
      <c r="B58" s="28" t="s">
        <v>44</v>
      </c>
      <c r="C58" s="16">
        <f t="shared" si="12"/>
        <v>0</v>
      </c>
      <c r="D58" s="94"/>
      <c r="E58" s="94"/>
      <c r="F58" s="94"/>
      <c r="G58" s="94"/>
      <c r="H58" s="94"/>
      <c r="I58" s="94"/>
      <c r="J58" s="94"/>
      <c r="K58" s="94"/>
      <c r="L58" s="9"/>
    </row>
    <row r="59" spans="2:39" x14ac:dyDescent="0.2">
      <c r="B59" s="28" t="s">
        <v>45</v>
      </c>
      <c r="C59" s="16">
        <f t="shared" si="12"/>
        <v>0</v>
      </c>
      <c r="D59" s="94"/>
      <c r="E59" s="94"/>
      <c r="F59" s="94"/>
      <c r="G59" s="94"/>
      <c r="H59" s="94"/>
      <c r="I59" s="94"/>
      <c r="J59" s="94"/>
      <c r="K59" s="94"/>
      <c r="L59" s="9"/>
    </row>
    <row r="60" spans="2:39" x14ac:dyDescent="0.2">
      <c r="B60" s="28" t="s">
        <v>46</v>
      </c>
      <c r="C60" s="16">
        <f t="shared" si="12"/>
        <v>0</v>
      </c>
      <c r="D60" s="94"/>
      <c r="E60" s="94"/>
      <c r="F60" s="94"/>
      <c r="G60" s="94"/>
      <c r="H60" s="94"/>
      <c r="I60" s="94"/>
      <c r="J60" s="94"/>
      <c r="K60" s="94"/>
      <c r="L60" s="9"/>
    </row>
    <row r="61" spans="2:39" x14ac:dyDescent="0.2">
      <c r="B61" s="28" t="s">
        <v>47</v>
      </c>
      <c r="C61" s="16">
        <f t="shared" si="12"/>
        <v>0</v>
      </c>
      <c r="D61" s="94"/>
      <c r="E61" s="94"/>
      <c r="F61" s="94"/>
      <c r="G61" s="94"/>
      <c r="H61" s="94"/>
      <c r="I61" s="94"/>
      <c r="J61" s="94"/>
      <c r="K61" s="94"/>
      <c r="L61" s="9"/>
    </row>
    <row r="62" spans="2:39" x14ac:dyDescent="0.2">
      <c r="B62" s="28" t="s">
        <v>48</v>
      </c>
      <c r="C62" s="16">
        <f t="shared" si="12"/>
        <v>0</v>
      </c>
      <c r="D62" s="94"/>
      <c r="E62" s="94"/>
      <c r="F62" s="94"/>
      <c r="G62" s="94"/>
      <c r="H62" s="94"/>
      <c r="I62" s="94"/>
      <c r="J62" s="94"/>
      <c r="K62" s="94"/>
      <c r="L62" s="9"/>
    </row>
    <row r="63" spans="2:39" x14ac:dyDescent="0.2">
      <c r="B63" s="18" t="s">
        <v>49</v>
      </c>
      <c r="C63" s="17">
        <f>SUM(D57:L62)</f>
        <v>0</v>
      </c>
      <c r="D63" s="17">
        <f>SUM(D57:D62)</f>
        <v>0</v>
      </c>
      <c r="E63" s="17">
        <f t="shared" ref="E63:L63" si="13">SUM(E57:E62)</f>
        <v>0</v>
      </c>
      <c r="F63" s="17">
        <f t="shared" si="13"/>
        <v>0</v>
      </c>
      <c r="G63" s="17">
        <f t="shared" si="13"/>
        <v>0</v>
      </c>
      <c r="H63" s="17">
        <f t="shared" si="13"/>
        <v>0</v>
      </c>
      <c r="I63" s="17">
        <f t="shared" si="13"/>
        <v>0</v>
      </c>
      <c r="J63" s="17">
        <f t="shared" si="13"/>
        <v>0</v>
      </c>
      <c r="K63" s="17">
        <f t="shared" si="13"/>
        <v>0</v>
      </c>
      <c r="L63" s="53">
        <f t="shared" si="13"/>
        <v>0</v>
      </c>
    </row>
    <row r="64" spans="2:39" x14ac:dyDescent="0.2">
      <c r="B64" s="18" t="s">
        <v>50</v>
      </c>
      <c r="C64" s="18" t="s">
        <v>9</v>
      </c>
      <c r="D64" s="8" t="s">
        <v>9</v>
      </c>
      <c r="E64" s="8" t="s">
        <v>9</v>
      </c>
      <c r="F64" s="8" t="s">
        <v>9</v>
      </c>
      <c r="G64" s="8" t="s">
        <v>9</v>
      </c>
      <c r="H64" s="8" t="s">
        <v>9</v>
      </c>
      <c r="I64" s="8" t="s">
        <v>9</v>
      </c>
      <c r="J64" s="8" t="s">
        <v>9</v>
      </c>
      <c r="K64" s="8" t="s">
        <v>9</v>
      </c>
      <c r="L64" s="9" t="s">
        <v>9</v>
      </c>
    </row>
    <row r="65" spans="2:12" x14ac:dyDescent="0.2">
      <c r="B65" s="28" t="s">
        <v>51</v>
      </c>
      <c r="C65" s="16">
        <f>SUM(D65:L65)</f>
        <v>0</v>
      </c>
      <c r="D65" s="94"/>
      <c r="E65" s="94"/>
      <c r="F65" s="94"/>
      <c r="G65" s="94"/>
      <c r="H65" s="94"/>
      <c r="I65" s="94"/>
      <c r="J65" s="94"/>
      <c r="K65" s="94"/>
      <c r="L65" s="9"/>
    </row>
    <row r="66" spans="2:12" x14ac:dyDescent="0.2">
      <c r="B66" s="28" t="s">
        <v>29</v>
      </c>
      <c r="C66" s="16">
        <f>SUM(D66:L66)</f>
        <v>0</v>
      </c>
      <c r="D66" s="94"/>
      <c r="E66" s="94"/>
      <c r="F66" s="94"/>
      <c r="G66" s="94"/>
      <c r="H66" s="94"/>
      <c r="I66" s="94"/>
      <c r="J66" s="94"/>
      <c r="K66" s="94"/>
      <c r="L66" s="9"/>
    </row>
    <row r="67" spans="2:12" x14ac:dyDescent="0.2">
      <c r="B67" s="28" t="s">
        <v>25</v>
      </c>
      <c r="C67" s="16">
        <f>SUM(D67:L67)</f>
        <v>0</v>
      </c>
      <c r="D67" s="94"/>
      <c r="E67" s="94"/>
      <c r="F67" s="94"/>
      <c r="G67" s="94"/>
      <c r="H67" s="94"/>
      <c r="I67" s="94"/>
      <c r="J67" s="94"/>
      <c r="K67" s="94"/>
      <c r="L67" s="9"/>
    </row>
    <row r="68" spans="2:12" x14ac:dyDescent="0.2">
      <c r="B68" s="18" t="s">
        <v>52</v>
      </c>
      <c r="C68" s="17">
        <f>SUM(D68:L68)</f>
        <v>0</v>
      </c>
      <c r="D68" s="17">
        <f t="shared" ref="D68:L68" si="14">SUM(D65:D67)</f>
        <v>0</v>
      </c>
      <c r="E68" s="17">
        <f t="shared" si="14"/>
        <v>0</v>
      </c>
      <c r="F68" s="17">
        <f t="shared" si="14"/>
        <v>0</v>
      </c>
      <c r="G68" s="17">
        <f t="shared" si="14"/>
        <v>0</v>
      </c>
      <c r="H68" s="17">
        <f t="shared" si="14"/>
        <v>0</v>
      </c>
      <c r="I68" s="17">
        <f t="shared" si="14"/>
        <v>0</v>
      </c>
      <c r="J68" s="17">
        <f t="shared" si="14"/>
        <v>0</v>
      </c>
      <c r="K68" s="17">
        <f t="shared" si="14"/>
        <v>0</v>
      </c>
      <c r="L68" s="53">
        <f t="shared" si="14"/>
        <v>0</v>
      </c>
    </row>
    <row r="69" spans="2:12" x14ac:dyDescent="0.2">
      <c r="B69" s="18" t="s">
        <v>53</v>
      </c>
      <c r="C69" s="17">
        <f>SUM(D69:L69)</f>
        <v>0</v>
      </c>
      <c r="D69" s="10"/>
      <c r="E69" s="10"/>
      <c r="F69" s="10"/>
      <c r="G69" s="10"/>
      <c r="H69" s="10"/>
      <c r="I69" s="10"/>
      <c r="J69" s="10"/>
      <c r="K69" s="10"/>
      <c r="L69" s="11"/>
    </row>
    <row r="70" spans="2:12" x14ac:dyDescent="0.2">
      <c r="B70" s="18" t="s">
        <v>54</v>
      </c>
      <c r="C70" s="18" t="s">
        <v>55</v>
      </c>
      <c r="D70" s="8" t="s">
        <v>9</v>
      </c>
      <c r="E70" s="8" t="s">
        <v>9</v>
      </c>
      <c r="F70" s="8" t="s">
        <v>9</v>
      </c>
      <c r="G70" s="8" t="s">
        <v>9</v>
      </c>
      <c r="H70" s="8" t="s">
        <v>9</v>
      </c>
      <c r="I70" s="8" t="s">
        <v>9</v>
      </c>
      <c r="J70" s="8" t="s">
        <v>9</v>
      </c>
      <c r="K70" s="8" t="s">
        <v>9</v>
      </c>
      <c r="L70" s="9" t="s">
        <v>9</v>
      </c>
    </row>
    <row r="71" spans="2:12" x14ac:dyDescent="0.2">
      <c r="B71" s="28" t="s">
        <v>56</v>
      </c>
      <c r="C71" s="16">
        <f>SUM(D71:L71)</f>
        <v>0</v>
      </c>
      <c r="D71" s="94"/>
      <c r="E71" s="94"/>
      <c r="F71" s="94"/>
      <c r="G71" s="94"/>
      <c r="H71" s="94"/>
      <c r="I71" s="94"/>
      <c r="J71" s="94"/>
      <c r="K71" s="94"/>
      <c r="L71" s="9"/>
    </row>
    <row r="72" spans="2:12" x14ac:dyDescent="0.2">
      <c r="B72" s="28" t="s">
        <v>57</v>
      </c>
      <c r="C72" s="16">
        <f>SUM(D72:L72)</f>
        <v>0</v>
      </c>
      <c r="D72" s="94"/>
      <c r="E72" s="94"/>
      <c r="F72" s="94"/>
      <c r="G72" s="94"/>
      <c r="H72" s="94"/>
      <c r="I72" s="94"/>
      <c r="J72" s="94"/>
      <c r="K72" s="94"/>
      <c r="L72" s="9"/>
    </row>
    <row r="73" spans="2:12" x14ac:dyDescent="0.2">
      <c r="B73" s="28" t="s">
        <v>58</v>
      </c>
      <c r="C73" s="16">
        <f>SUM(D73:L73)</f>
        <v>0</v>
      </c>
      <c r="D73" s="94"/>
      <c r="E73" s="94"/>
      <c r="F73" s="94"/>
      <c r="G73" s="94"/>
      <c r="H73" s="94"/>
      <c r="I73" s="94"/>
      <c r="J73" s="94"/>
      <c r="K73" s="94"/>
      <c r="L73" s="9"/>
    </row>
    <row r="74" spans="2:12" x14ac:dyDescent="0.2">
      <c r="B74" s="18" t="s">
        <v>59</v>
      </c>
      <c r="C74" s="17">
        <f>SUM(D74:L74)</f>
        <v>0</v>
      </c>
      <c r="D74" s="17">
        <f t="shared" ref="D74:L74" si="15">SUM(D71:D73)</f>
        <v>0</v>
      </c>
      <c r="E74" s="17">
        <f t="shared" si="15"/>
        <v>0</v>
      </c>
      <c r="F74" s="17">
        <f t="shared" si="15"/>
        <v>0</v>
      </c>
      <c r="G74" s="17">
        <f t="shared" si="15"/>
        <v>0</v>
      </c>
      <c r="H74" s="17">
        <f t="shared" si="15"/>
        <v>0</v>
      </c>
      <c r="I74" s="17">
        <f t="shared" si="15"/>
        <v>0</v>
      </c>
      <c r="J74" s="17">
        <f t="shared" si="15"/>
        <v>0</v>
      </c>
      <c r="K74" s="17">
        <f t="shared" si="15"/>
        <v>0</v>
      </c>
      <c r="L74" s="53">
        <f t="shared" si="15"/>
        <v>0</v>
      </c>
    </row>
    <row r="75" spans="2:12" x14ac:dyDescent="0.2">
      <c r="B75" s="18" t="s">
        <v>60</v>
      </c>
      <c r="C75" s="18" t="s">
        <v>9</v>
      </c>
      <c r="D75" s="8" t="s">
        <v>9</v>
      </c>
      <c r="E75" s="8" t="s">
        <v>9</v>
      </c>
      <c r="F75" s="8" t="s">
        <v>9</v>
      </c>
      <c r="G75" s="8" t="s">
        <v>9</v>
      </c>
      <c r="H75" s="8" t="s">
        <v>9</v>
      </c>
      <c r="I75" s="8" t="s">
        <v>9</v>
      </c>
      <c r="J75" s="8" t="s">
        <v>9</v>
      </c>
      <c r="K75" s="8" t="s">
        <v>9</v>
      </c>
      <c r="L75" s="9" t="s">
        <v>9</v>
      </c>
    </row>
    <row r="76" spans="2:12" x14ac:dyDescent="0.2">
      <c r="B76" s="28" t="s">
        <v>23</v>
      </c>
      <c r="C76" s="16">
        <f t="shared" ref="C76:C91" si="16">SUM(D76:L76)</f>
        <v>0</v>
      </c>
      <c r="D76" s="94"/>
      <c r="E76" s="94"/>
      <c r="F76" s="94"/>
      <c r="G76" s="94"/>
      <c r="H76" s="94"/>
      <c r="I76" s="94"/>
      <c r="J76" s="94"/>
      <c r="K76" s="94"/>
      <c r="L76" s="9"/>
    </row>
    <row r="77" spans="2:12" x14ac:dyDescent="0.2">
      <c r="B77" s="28" t="s">
        <v>24</v>
      </c>
      <c r="C77" s="16">
        <f t="shared" si="16"/>
        <v>0</v>
      </c>
      <c r="D77" s="94"/>
      <c r="E77" s="94"/>
      <c r="F77" s="94"/>
      <c r="G77" s="94"/>
      <c r="H77" s="94"/>
      <c r="I77" s="94"/>
      <c r="J77" s="94"/>
      <c r="K77" s="94"/>
      <c r="L77" s="9"/>
    </row>
    <row r="78" spans="2:12" x14ac:dyDescent="0.2">
      <c r="B78" s="28" t="s">
        <v>61</v>
      </c>
      <c r="C78" s="16">
        <f t="shared" si="16"/>
        <v>0</v>
      </c>
      <c r="D78" s="94"/>
      <c r="E78" s="94"/>
      <c r="F78" s="94"/>
      <c r="G78" s="94"/>
      <c r="H78" s="94"/>
      <c r="I78" s="94"/>
      <c r="J78" s="94"/>
      <c r="K78" s="94"/>
      <c r="L78" s="9"/>
    </row>
    <row r="79" spans="2:12" x14ac:dyDescent="0.2">
      <c r="B79" s="28" t="s">
        <v>62</v>
      </c>
      <c r="C79" s="16">
        <f t="shared" si="16"/>
        <v>0</v>
      </c>
      <c r="D79" s="94"/>
      <c r="E79" s="94"/>
      <c r="F79" s="94"/>
      <c r="G79" s="94"/>
      <c r="H79" s="94"/>
      <c r="I79" s="94"/>
      <c r="J79" s="94"/>
      <c r="K79" s="94"/>
      <c r="L79" s="9"/>
    </row>
    <row r="80" spans="2:12" x14ac:dyDescent="0.2">
      <c r="B80" s="28" t="s">
        <v>63</v>
      </c>
      <c r="C80" s="16">
        <f t="shared" si="16"/>
        <v>0</v>
      </c>
      <c r="D80" s="94"/>
      <c r="E80" s="94"/>
      <c r="F80" s="94"/>
      <c r="G80" s="94"/>
      <c r="H80" s="94"/>
      <c r="I80" s="94"/>
      <c r="J80" s="94"/>
      <c r="K80" s="94"/>
      <c r="L80" s="9"/>
    </row>
    <row r="81" spans="2:13" x14ac:dyDescent="0.2">
      <c r="B81" s="28" t="s">
        <v>64</v>
      </c>
      <c r="C81" s="16">
        <f t="shared" si="16"/>
        <v>0</v>
      </c>
      <c r="D81" s="94"/>
      <c r="E81" s="94"/>
      <c r="F81" s="94"/>
      <c r="G81" s="94"/>
      <c r="H81" s="94"/>
      <c r="I81" s="94"/>
      <c r="J81" s="94"/>
      <c r="K81" s="94"/>
      <c r="L81" s="9"/>
    </row>
    <row r="82" spans="2:13" x14ac:dyDescent="0.2">
      <c r="B82" s="28" t="s">
        <v>65</v>
      </c>
      <c r="C82" s="16">
        <f t="shared" si="16"/>
        <v>0</v>
      </c>
      <c r="D82" s="94"/>
      <c r="E82" s="94"/>
      <c r="F82" s="94"/>
      <c r="G82" s="94"/>
      <c r="H82" s="94"/>
      <c r="I82" s="94"/>
      <c r="J82" s="94"/>
      <c r="K82" s="94"/>
      <c r="L82" s="9"/>
    </row>
    <row r="83" spans="2:13" x14ac:dyDescent="0.2">
      <c r="B83" s="28" t="s">
        <v>66</v>
      </c>
      <c r="C83" s="16">
        <f t="shared" si="16"/>
        <v>0</v>
      </c>
      <c r="D83" s="94"/>
      <c r="E83" s="94"/>
      <c r="F83" s="94"/>
      <c r="G83" s="94"/>
      <c r="H83" s="94"/>
      <c r="I83" s="94"/>
      <c r="J83" s="94"/>
      <c r="K83" s="94"/>
      <c r="L83" s="9"/>
    </row>
    <row r="84" spans="2:13" x14ac:dyDescent="0.2">
      <c r="B84" s="28" t="s">
        <v>121</v>
      </c>
      <c r="C84" s="16">
        <f t="shared" si="16"/>
        <v>0</v>
      </c>
      <c r="D84" s="94"/>
      <c r="E84" s="94"/>
      <c r="F84" s="94"/>
      <c r="G84" s="94"/>
      <c r="H84" s="94"/>
      <c r="I84" s="94"/>
      <c r="J84" s="94"/>
      <c r="K84" s="94"/>
      <c r="L84" s="9"/>
    </row>
    <row r="85" spans="2:13" x14ac:dyDescent="0.2">
      <c r="B85" s="28" t="s">
        <v>122</v>
      </c>
      <c r="C85" s="16">
        <f t="shared" si="16"/>
        <v>0</v>
      </c>
      <c r="D85" s="94"/>
      <c r="E85" s="94"/>
      <c r="F85" s="94"/>
      <c r="G85" s="94"/>
      <c r="H85" s="94"/>
      <c r="I85" s="94"/>
      <c r="J85" s="94"/>
      <c r="K85" s="94"/>
      <c r="L85" s="9"/>
    </row>
    <row r="86" spans="2:13" x14ac:dyDescent="0.2">
      <c r="B86" s="28" t="s">
        <v>123</v>
      </c>
      <c r="C86" s="16">
        <f t="shared" si="16"/>
        <v>0</v>
      </c>
      <c r="D86" s="94"/>
      <c r="E86" s="94"/>
      <c r="F86" s="94"/>
      <c r="G86" s="94"/>
      <c r="H86" s="94"/>
      <c r="I86" s="94"/>
      <c r="J86" s="94"/>
      <c r="K86" s="94"/>
      <c r="L86" s="9"/>
    </row>
    <row r="87" spans="2:13" x14ac:dyDescent="0.2">
      <c r="B87" s="28" t="s">
        <v>124</v>
      </c>
      <c r="C87" s="16">
        <f t="shared" si="16"/>
        <v>0</v>
      </c>
      <c r="D87" s="94"/>
      <c r="E87" s="94"/>
      <c r="F87" s="94"/>
      <c r="G87" s="94"/>
      <c r="H87" s="94"/>
      <c r="I87" s="94"/>
      <c r="J87" s="94"/>
      <c r="K87" s="94"/>
      <c r="L87" s="9"/>
    </row>
    <row r="88" spans="2:13" x14ac:dyDescent="0.2">
      <c r="B88" s="28" t="s">
        <v>125</v>
      </c>
      <c r="C88" s="16">
        <f t="shared" si="16"/>
        <v>0</v>
      </c>
      <c r="D88" s="94"/>
      <c r="E88" s="94"/>
      <c r="F88" s="94"/>
      <c r="G88" s="94"/>
      <c r="H88" s="94"/>
      <c r="I88" s="94"/>
      <c r="J88" s="94"/>
      <c r="K88" s="94"/>
      <c r="L88" s="9"/>
    </row>
    <row r="89" spans="2:13" x14ac:dyDescent="0.2">
      <c r="B89" s="28" t="s">
        <v>126</v>
      </c>
      <c r="C89" s="16">
        <f t="shared" si="16"/>
        <v>0</v>
      </c>
      <c r="D89" s="94"/>
      <c r="E89" s="94"/>
      <c r="F89" s="94"/>
      <c r="G89" s="94"/>
      <c r="H89" s="94"/>
      <c r="I89" s="94"/>
      <c r="J89" s="94"/>
      <c r="K89" s="94"/>
      <c r="L89" s="9"/>
    </row>
    <row r="90" spans="2:13" x14ac:dyDescent="0.2">
      <c r="B90" s="28" t="s">
        <v>127</v>
      </c>
      <c r="C90" s="16">
        <f t="shared" si="16"/>
        <v>0</v>
      </c>
      <c r="D90" s="94"/>
      <c r="E90" s="94"/>
      <c r="F90" s="94"/>
      <c r="G90" s="94"/>
      <c r="H90" s="94"/>
      <c r="I90" s="94"/>
      <c r="J90" s="94"/>
      <c r="K90" s="94"/>
      <c r="L90" s="9"/>
    </row>
    <row r="91" spans="2:13" x14ac:dyDescent="0.2">
      <c r="B91" s="18" t="s">
        <v>67</v>
      </c>
      <c r="C91" s="17">
        <f t="shared" si="16"/>
        <v>0</v>
      </c>
      <c r="D91" s="17">
        <f>SUM(D76:D90)</f>
        <v>0</v>
      </c>
      <c r="E91" s="17">
        <f t="shared" ref="E91:L91" si="17">SUM(E76:E90)</f>
        <v>0</v>
      </c>
      <c r="F91" s="17">
        <f t="shared" si="17"/>
        <v>0</v>
      </c>
      <c r="G91" s="17">
        <f t="shared" si="17"/>
        <v>0</v>
      </c>
      <c r="H91" s="17">
        <f t="shared" si="17"/>
        <v>0</v>
      </c>
      <c r="I91" s="17">
        <f t="shared" si="17"/>
        <v>0</v>
      </c>
      <c r="J91" s="17">
        <f t="shared" si="17"/>
        <v>0</v>
      </c>
      <c r="K91" s="17">
        <f t="shared" si="17"/>
        <v>0</v>
      </c>
      <c r="L91" s="53">
        <f t="shared" si="17"/>
        <v>0</v>
      </c>
    </row>
    <row r="92" spans="2:13" x14ac:dyDescent="0.2">
      <c r="B92" s="18" t="s">
        <v>68</v>
      </c>
      <c r="C92" s="17" t="s">
        <v>9</v>
      </c>
      <c r="D92" s="17" t="s">
        <v>9</v>
      </c>
      <c r="E92" s="17" t="s">
        <v>9</v>
      </c>
      <c r="F92" s="17" t="s">
        <v>9</v>
      </c>
      <c r="G92" s="17" t="s">
        <v>9</v>
      </c>
      <c r="H92" s="17" t="s">
        <v>9</v>
      </c>
      <c r="I92" s="17" t="s">
        <v>9</v>
      </c>
      <c r="J92" s="17" t="s">
        <v>9</v>
      </c>
      <c r="K92" s="17" t="s">
        <v>9</v>
      </c>
      <c r="L92" s="53" t="s">
        <v>9</v>
      </c>
    </row>
    <row r="93" spans="2:13" x14ac:dyDescent="0.2">
      <c r="B93" s="72" t="s">
        <v>69</v>
      </c>
      <c r="C93" s="17" t="s">
        <v>9</v>
      </c>
      <c r="D93" s="17" t="s">
        <v>9</v>
      </c>
      <c r="E93" s="17" t="s">
        <v>9</v>
      </c>
      <c r="F93" s="17" t="s">
        <v>9</v>
      </c>
      <c r="G93" s="17" t="s">
        <v>9</v>
      </c>
      <c r="H93" s="17" t="s">
        <v>9</v>
      </c>
      <c r="I93" s="17" t="s">
        <v>9</v>
      </c>
      <c r="J93" s="17" t="s">
        <v>9</v>
      </c>
      <c r="K93" s="17" t="s">
        <v>9</v>
      </c>
      <c r="L93" s="53" t="s">
        <v>9</v>
      </c>
    </row>
    <row r="94" spans="2:13" x14ac:dyDescent="0.2">
      <c r="B94" s="73" t="s">
        <v>70</v>
      </c>
      <c r="C94" s="17">
        <f>C55+C63+C68+C69+C74+C91</f>
        <v>0</v>
      </c>
      <c r="D94" s="17">
        <f>D55+D63+D68+D69+D74+D91</f>
        <v>0</v>
      </c>
      <c r="E94" s="17">
        <f>E55+E63+E68+E69+E74+E91</f>
        <v>0</v>
      </c>
      <c r="F94" s="17">
        <f t="shared" ref="F94:L94" si="18">F55+F63+F68+F69+F74+F91</f>
        <v>0</v>
      </c>
      <c r="G94" s="17">
        <f>G55+G63+G68+G69+G74+G91</f>
        <v>0</v>
      </c>
      <c r="H94" s="17">
        <f t="shared" si="18"/>
        <v>0</v>
      </c>
      <c r="I94" s="17">
        <f t="shared" si="18"/>
        <v>0</v>
      </c>
      <c r="J94" s="17">
        <f t="shared" si="18"/>
        <v>0</v>
      </c>
      <c r="K94" s="17">
        <f t="shared" si="18"/>
        <v>0</v>
      </c>
      <c r="L94" s="53">
        <f t="shared" si="18"/>
        <v>0</v>
      </c>
    </row>
    <row r="95" spans="2:13" x14ac:dyDescent="0.2">
      <c r="B95" s="18" t="s">
        <v>119</v>
      </c>
      <c r="C95" s="17" t="s">
        <v>9</v>
      </c>
      <c r="D95" s="111"/>
      <c r="E95" s="111"/>
      <c r="F95" s="111"/>
      <c r="G95" s="111"/>
      <c r="H95" s="111"/>
      <c r="I95" s="111"/>
      <c r="J95" s="111"/>
      <c r="K95" s="111"/>
      <c r="L95" s="112"/>
      <c r="M95" s="3"/>
    </row>
    <row r="96" spans="2:13" x14ac:dyDescent="0.2">
      <c r="B96" s="73" t="s">
        <v>71</v>
      </c>
      <c r="C96" s="17">
        <f>SUM(E96:L96)</f>
        <v>0</v>
      </c>
      <c r="D96" s="16" t="s">
        <v>9</v>
      </c>
      <c r="E96" s="17">
        <f t="shared" ref="E96:L96" si="19">E55+E63+E68+E69+E74+E91+E95</f>
        <v>0</v>
      </c>
      <c r="F96" s="17">
        <f t="shared" si="19"/>
        <v>0</v>
      </c>
      <c r="G96" s="17">
        <f t="shared" si="19"/>
        <v>0</v>
      </c>
      <c r="H96" s="17">
        <f t="shared" si="19"/>
        <v>0</v>
      </c>
      <c r="I96" s="17">
        <f t="shared" si="19"/>
        <v>0</v>
      </c>
      <c r="J96" s="17">
        <f t="shared" si="19"/>
        <v>0</v>
      </c>
      <c r="K96" s="17">
        <f t="shared" si="19"/>
        <v>0</v>
      </c>
      <c r="L96" s="53">
        <f t="shared" si="19"/>
        <v>0</v>
      </c>
    </row>
    <row r="97" spans="2:18" x14ac:dyDescent="0.2">
      <c r="B97" s="63" t="s">
        <v>144</v>
      </c>
      <c r="C97" s="62"/>
      <c r="D97" s="64"/>
      <c r="E97" s="62"/>
      <c r="F97" s="62"/>
      <c r="G97" s="62"/>
      <c r="H97" s="62"/>
      <c r="I97" s="62"/>
      <c r="J97" s="62"/>
      <c r="K97" s="62"/>
      <c r="L97" s="65"/>
    </row>
    <row r="98" spans="2:18" x14ac:dyDescent="0.2">
      <c r="B98" s="39" t="s">
        <v>72</v>
      </c>
      <c r="C98" s="40"/>
      <c r="D98" s="41"/>
      <c r="E98" s="33"/>
      <c r="F98" s="33"/>
      <c r="G98" s="33"/>
      <c r="H98" s="95"/>
      <c r="I98" s="33"/>
      <c r="J98" s="33"/>
      <c r="K98" s="33"/>
      <c r="L98" s="34"/>
    </row>
    <row r="99" spans="2:18" x14ac:dyDescent="0.2">
      <c r="B99" s="26" t="s">
        <v>131</v>
      </c>
      <c r="C99" s="22"/>
      <c r="D99" s="4"/>
      <c r="E99" s="12"/>
      <c r="F99" s="12"/>
      <c r="G99" s="12"/>
      <c r="H99" s="12"/>
      <c r="I99" s="12"/>
      <c r="J99" s="12"/>
      <c r="K99" s="12"/>
      <c r="L99" s="13"/>
    </row>
    <row r="100" spans="2:18" x14ac:dyDescent="0.2">
      <c r="B100" s="26"/>
      <c r="C100" s="22"/>
      <c r="D100" s="22"/>
      <c r="E100" s="22" t="s">
        <v>4</v>
      </c>
      <c r="F100" s="22" t="s">
        <v>4</v>
      </c>
      <c r="G100" s="22" t="s">
        <v>4</v>
      </c>
      <c r="H100" s="22" t="s">
        <v>4</v>
      </c>
      <c r="I100" s="22" t="s">
        <v>4</v>
      </c>
      <c r="J100" s="22" t="s">
        <v>4</v>
      </c>
      <c r="K100" s="22" t="s">
        <v>4</v>
      </c>
      <c r="L100" s="98" t="s">
        <v>4</v>
      </c>
    </row>
    <row r="101" spans="2:18" x14ac:dyDescent="0.2">
      <c r="B101" s="26"/>
      <c r="C101" s="22" t="s">
        <v>35</v>
      </c>
      <c r="D101" s="22"/>
      <c r="E101" s="99" t="str">
        <f t="shared" ref="E101:L102" si="20">E10</f>
        <v>Name of</v>
      </c>
      <c r="F101" s="99" t="str">
        <f t="shared" si="20"/>
        <v>Name of</v>
      </c>
      <c r="G101" s="99" t="str">
        <f t="shared" si="20"/>
        <v>Name of</v>
      </c>
      <c r="H101" s="99" t="str">
        <f t="shared" si="20"/>
        <v>Name of</v>
      </c>
      <c r="I101" s="99" t="str">
        <f t="shared" si="20"/>
        <v>Name of</v>
      </c>
      <c r="J101" s="99" t="str">
        <f t="shared" si="20"/>
        <v>Name of</v>
      </c>
      <c r="K101" s="99" t="str">
        <f t="shared" si="20"/>
        <v>Name of</v>
      </c>
      <c r="L101" s="99" t="str">
        <f t="shared" si="20"/>
        <v>Name of</v>
      </c>
    </row>
    <row r="102" spans="2:18" x14ac:dyDescent="0.2">
      <c r="B102" s="74" t="s">
        <v>73</v>
      </c>
      <c r="C102" s="23" t="s">
        <v>7</v>
      </c>
      <c r="D102" s="23"/>
      <c r="E102" s="100" t="str">
        <f t="shared" si="20"/>
        <v>Service</v>
      </c>
      <c r="F102" s="100" t="str">
        <f t="shared" si="20"/>
        <v>Service</v>
      </c>
      <c r="G102" s="100" t="str">
        <f t="shared" si="20"/>
        <v>Service</v>
      </c>
      <c r="H102" s="100" t="str">
        <f t="shared" si="20"/>
        <v>Service</v>
      </c>
      <c r="I102" s="100" t="str">
        <f t="shared" si="20"/>
        <v>Service</v>
      </c>
      <c r="J102" s="100" t="str">
        <f t="shared" si="20"/>
        <v>Service</v>
      </c>
      <c r="K102" s="100" t="str">
        <f t="shared" si="20"/>
        <v>Service</v>
      </c>
      <c r="L102" s="100" t="str">
        <f t="shared" si="20"/>
        <v>Service</v>
      </c>
      <c r="R102" s="51"/>
    </row>
    <row r="103" spans="2:18" x14ac:dyDescent="0.2">
      <c r="B103" s="74" t="s">
        <v>74</v>
      </c>
      <c r="C103" s="17" t="s">
        <v>11</v>
      </c>
      <c r="D103" s="16" t="s">
        <v>9</v>
      </c>
      <c r="E103" s="16" t="s">
        <v>9</v>
      </c>
      <c r="F103" s="16" t="s">
        <v>9</v>
      </c>
      <c r="G103" s="16" t="s">
        <v>9</v>
      </c>
      <c r="H103" s="16" t="s">
        <v>9</v>
      </c>
      <c r="I103" s="16" t="s">
        <v>9</v>
      </c>
      <c r="J103" s="16" t="s">
        <v>9</v>
      </c>
      <c r="K103" s="16" t="s">
        <v>9</v>
      </c>
      <c r="L103" s="52" t="s">
        <v>9</v>
      </c>
    </row>
    <row r="104" spans="2:18" x14ac:dyDescent="0.2">
      <c r="B104" s="74" t="s">
        <v>75</v>
      </c>
      <c r="C104" s="16">
        <f>SUM(E104:L104)</f>
        <v>0</v>
      </c>
      <c r="D104" s="16" t="s">
        <v>9</v>
      </c>
      <c r="E104" s="16">
        <f t="shared" ref="E104:L104" si="21">E96</f>
        <v>0</v>
      </c>
      <c r="F104" s="16">
        <f t="shared" si="21"/>
        <v>0</v>
      </c>
      <c r="G104" s="16">
        <f t="shared" si="21"/>
        <v>0</v>
      </c>
      <c r="H104" s="16">
        <f t="shared" si="21"/>
        <v>0</v>
      </c>
      <c r="I104" s="16">
        <f t="shared" si="21"/>
        <v>0</v>
      </c>
      <c r="J104" s="16">
        <f t="shared" si="21"/>
        <v>0</v>
      </c>
      <c r="K104" s="16">
        <f t="shared" si="21"/>
        <v>0</v>
      </c>
      <c r="L104" s="52">
        <f t="shared" si="21"/>
        <v>0</v>
      </c>
    </row>
    <row r="105" spans="2:18" x14ac:dyDescent="0.2">
      <c r="B105" s="74" t="s">
        <v>76</v>
      </c>
      <c r="C105" s="17" t="s">
        <v>11</v>
      </c>
      <c r="D105" s="17" t="s">
        <v>9</v>
      </c>
      <c r="E105" s="8"/>
      <c r="F105" s="8"/>
      <c r="G105" s="8"/>
      <c r="H105" s="8"/>
      <c r="I105" s="8"/>
      <c r="J105" s="8"/>
      <c r="K105" s="8"/>
      <c r="L105" s="9"/>
    </row>
    <row r="106" spans="2:18" x14ac:dyDescent="0.2">
      <c r="B106" s="74" t="s">
        <v>77</v>
      </c>
      <c r="C106" s="101" t="s">
        <v>11</v>
      </c>
      <c r="D106" s="17" t="s">
        <v>9</v>
      </c>
      <c r="E106" s="54" t="e">
        <f>E104/E105</f>
        <v>#DIV/0!</v>
      </c>
      <c r="F106" s="54" t="e">
        <f>F104/F105</f>
        <v>#DIV/0!</v>
      </c>
      <c r="G106" s="54" t="e">
        <f t="shared" ref="G106:L106" si="22">G104/G105</f>
        <v>#DIV/0!</v>
      </c>
      <c r="H106" s="54" t="e">
        <f t="shared" si="22"/>
        <v>#DIV/0!</v>
      </c>
      <c r="I106" s="54" t="e">
        <f t="shared" si="22"/>
        <v>#DIV/0!</v>
      </c>
      <c r="J106" s="54" t="e">
        <f t="shared" si="22"/>
        <v>#DIV/0!</v>
      </c>
      <c r="K106" s="54" t="e">
        <f t="shared" si="22"/>
        <v>#DIV/0!</v>
      </c>
      <c r="L106" s="55" t="e">
        <f t="shared" si="22"/>
        <v>#DIV/0!</v>
      </c>
    </row>
    <row r="107" spans="2:18" x14ac:dyDescent="0.2">
      <c r="B107" s="74" t="s">
        <v>78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7" t="s">
        <v>11</v>
      </c>
      <c r="I107" s="17" t="s">
        <v>11</v>
      </c>
      <c r="J107" s="17" t="s">
        <v>11</v>
      </c>
      <c r="K107" s="17" t="s">
        <v>11</v>
      </c>
      <c r="L107" s="53" t="s">
        <v>9</v>
      </c>
    </row>
    <row r="108" spans="2:18" x14ac:dyDescent="0.2">
      <c r="B108" s="75" t="s">
        <v>132</v>
      </c>
      <c r="C108" s="16">
        <f>SUM(E108:L108)</f>
        <v>0</v>
      </c>
      <c r="D108" s="16" t="s">
        <v>9</v>
      </c>
      <c r="E108" s="16">
        <f t="shared" ref="E108:L108" si="23">E96</f>
        <v>0</v>
      </c>
      <c r="F108" s="16">
        <f t="shared" si="23"/>
        <v>0</v>
      </c>
      <c r="G108" s="16">
        <f t="shared" si="23"/>
        <v>0</v>
      </c>
      <c r="H108" s="16">
        <f t="shared" si="23"/>
        <v>0</v>
      </c>
      <c r="I108" s="16">
        <f t="shared" si="23"/>
        <v>0</v>
      </c>
      <c r="J108" s="16">
        <f t="shared" si="23"/>
        <v>0</v>
      </c>
      <c r="K108" s="16">
        <f t="shared" si="23"/>
        <v>0</v>
      </c>
      <c r="L108" s="52">
        <f t="shared" si="23"/>
        <v>0</v>
      </c>
    </row>
    <row r="109" spans="2:18" x14ac:dyDescent="0.2">
      <c r="B109" s="76" t="s">
        <v>79</v>
      </c>
      <c r="C109" s="16">
        <f>SUM(E109:L109)</f>
        <v>0</v>
      </c>
      <c r="D109" s="16" t="s">
        <v>9</v>
      </c>
      <c r="E109" s="16">
        <f t="shared" ref="E109:L110" si="24">E25</f>
        <v>0</v>
      </c>
      <c r="F109" s="16">
        <f t="shared" si="24"/>
        <v>0</v>
      </c>
      <c r="G109" s="16">
        <f t="shared" si="24"/>
        <v>0</v>
      </c>
      <c r="H109" s="16">
        <f t="shared" si="24"/>
        <v>0</v>
      </c>
      <c r="I109" s="16">
        <f t="shared" si="24"/>
        <v>0</v>
      </c>
      <c r="J109" s="16">
        <f t="shared" si="24"/>
        <v>0</v>
      </c>
      <c r="K109" s="16">
        <f t="shared" si="24"/>
        <v>0</v>
      </c>
      <c r="L109" s="52">
        <f t="shared" si="24"/>
        <v>0</v>
      </c>
    </row>
    <row r="110" spans="2:18" x14ac:dyDescent="0.2">
      <c r="B110" s="76" t="s">
        <v>80</v>
      </c>
      <c r="C110" s="16">
        <f>SUM(E110:L110)</f>
        <v>0</v>
      </c>
      <c r="D110" s="16" t="s">
        <v>9</v>
      </c>
      <c r="E110" s="16">
        <f t="shared" si="24"/>
        <v>0</v>
      </c>
      <c r="F110" s="16">
        <f t="shared" si="24"/>
        <v>0</v>
      </c>
      <c r="G110" s="16">
        <f t="shared" si="24"/>
        <v>0</v>
      </c>
      <c r="H110" s="16">
        <f t="shared" si="24"/>
        <v>0</v>
      </c>
      <c r="I110" s="16">
        <f t="shared" si="24"/>
        <v>0</v>
      </c>
      <c r="J110" s="16">
        <f t="shared" si="24"/>
        <v>0</v>
      </c>
      <c r="K110" s="16">
        <f t="shared" si="24"/>
        <v>0</v>
      </c>
      <c r="L110" s="52">
        <f t="shared" si="24"/>
        <v>0</v>
      </c>
    </row>
    <row r="111" spans="2:18" x14ac:dyDescent="0.2">
      <c r="B111" s="76" t="s">
        <v>81</v>
      </c>
      <c r="C111" s="16">
        <f>SUM(E111:L111)</f>
        <v>0</v>
      </c>
      <c r="D111" s="16" t="s">
        <v>9</v>
      </c>
      <c r="E111" s="16">
        <f t="shared" ref="E111:L111" si="25">E42</f>
        <v>0</v>
      </c>
      <c r="F111" s="16">
        <f t="shared" si="25"/>
        <v>0</v>
      </c>
      <c r="G111" s="16">
        <f t="shared" si="25"/>
        <v>0</v>
      </c>
      <c r="H111" s="16">
        <f t="shared" si="25"/>
        <v>0</v>
      </c>
      <c r="I111" s="16">
        <f t="shared" si="25"/>
        <v>0</v>
      </c>
      <c r="J111" s="16">
        <f t="shared" si="25"/>
        <v>0</v>
      </c>
      <c r="K111" s="16">
        <f t="shared" si="25"/>
        <v>0</v>
      </c>
      <c r="L111" s="52">
        <f t="shared" si="25"/>
        <v>0</v>
      </c>
    </row>
    <row r="112" spans="2:18" x14ac:dyDescent="0.2">
      <c r="B112" s="76" t="s">
        <v>120</v>
      </c>
      <c r="C112" s="16">
        <f>C108-SUM(C109:C111)</f>
        <v>0</v>
      </c>
      <c r="D112" s="16" t="s">
        <v>9</v>
      </c>
      <c r="E112" s="16">
        <f>E108-SUM(E109:E111)</f>
        <v>0</v>
      </c>
      <c r="F112" s="16">
        <f t="shared" ref="F112:L112" si="26">F108-SUM(F109:F111)</f>
        <v>0</v>
      </c>
      <c r="G112" s="16">
        <f t="shared" si="26"/>
        <v>0</v>
      </c>
      <c r="H112" s="16">
        <f t="shared" si="26"/>
        <v>0</v>
      </c>
      <c r="I112" s="16">
        <f t="shared" si="26"/>
        <v>0</v>
      </c>
      <c r="J112" s="16">
        <f t="shared" si="26"/>
        <v>0</v>
      </c>
      <c r="K112" s="16">
        <f t="shared" si="26"/>
        <v>0</v>
      </c>
      <c r="L112" s="52">
        <f t="shared" si="26"/>
        <v>0</v>
      </c>
    </row>
    <row r="113" spans="2:13" x14ac:dyDescent="0.2">
      <c r="B113" s="76" t="s">
        <v>82</v>
      </c>
      <c r="C113" s="16" t="s">
        <v>9</v>
      </c>
      <c r="D113" s="16" t="s">
        <v>9</v>
      </c>
      <c r="E113" s="16">
        <f t="shared" ref="E113:L113" si="27">E105</f>
        <v>0</v>
      </c>
      <c r="F113" s="16">
        <f t="shared" si="27"/>
        <v>0</v>
      </c>
      <c r="G113" s="16">
        <f t="shared" si="27"/>
        <v>0</v>
      </c>
      <c r="H113" s="16">
        <f t="shared" si="27"/>
        <v>0</v>
      </c>
      <c r="I113" s="16">
        <f t="shared" si="27"/>
        <v>0</v>
      </c>
      <c r="J113" s="16">
        <f t="shared" si="27"/>
        <v>0</v>
      </c>
      <c r="K113" s="16">
        <f t="shared" si="27"/>
        <v>0</v>
      </c>
      <c r="L113" s="52">
        <f t="shared" si="27"/>
        <v>0</v>
      </c>
    </row>
    <row r="114" spans="2:13" x14ac:dyDescent="0.2">
      <c r="B114" s="77" t="s">
        <v>83</v>
      </c>
      <c r="C114" s="44" t="s">
        <v>11</v>
      </c>
      <c r="D114" s="44" t="s">
        <v>9</v>
      </c>
      <c r="E114" s="56" t="e">
        <f>IF(E124&lt;=E129,E124,E129)</f>
        <v>#DIV/0!</v>
      </c>
      <c r="F114" s="56" t="e">
        <f>IF(F124&lt;=F129,F124,F129)</f>
        <v>#DIV/0!</v>
      </c>
      <c r="G114" s="56" t="e">
        <f t="shared" ref="G114:L114" si="28">IF(G124&lt;=G129,G124,G129)</f>
        <v>#DIV/0!</v>
      </c>
      <c r="H114" s="56" t="e">
        <f t="shared" si="28"/>
        <v>#DIV/0!</v>
      </c>
      <c r="I114" s="56" t="e">
        <f t="shared" si="28"/>
        <v>#DIV/0!</v>
      </c>
      <c r="J114" s="56" t="e">
        <f t="shared" si="28"/>
        <v>#DIV/0!</v>
      </c>
      <c r="K114" s="56" t="e">
        <f t="shared" si="28"/>
        <v>#DIV/0!</v>
      </c>
      <c r="L114" s="56" t="e">
        <f t="shared" si="28"/>
        <v>#DIV/0!</v>
      </c>
    </row>
    <row r="115" spans="2:13" x14ac:dyDescent="0.2">
      <c r="B115" s="78" t="s">
        <v>84</v>
      </c>
      <c r="C115" s="45" t="s">
        <v>11</v>
      </c>
      <c r="D115" s="44" t="s">
        <v>9</v>
      </c>
      <c r="E115" s="45" t="e">
        <f t="shared" ref="E115:L115" si="29">ROUND(E24/E124,0)</f>
        <v>#DIV/0!</v>
      </c>
      <c r="F115" s="45" t="e">
        <f t="shared" si="29"/>
        <v>#DIV/0!</v>
      </c>
      <c r="G115" s="45" t="e">
        <f t="shared" si="29"/>
        <v>#DIV/0!</v>
      </c>
      <c r="H115" s="45" t="e">
        <f t="shared" si="29"/>
        <v>#DIV/0!</v>
      </c>
      <c r="I115" s="45" t="e">
        <f t="shared" si="29"/>
        <v>#DIV/0!</v>
      </c>
      <c r="J115" s="45" t="e">
        <f t="shared" si="29"/>
        <v>#DIV/0!</v>
      </c>
      <c r="K115" s="45" t="e">
        <f t="shared" si="29"/>
        <v>#DIV/0!</v>
      </c>
      <c r="L115" s="45" t="e">
        <f t="shared" si="29"/>
        <v>#DIV/0!</v>
      </c>
    </row>
    <row r="116" spans="2:13" x14ac:dyDescent="0.2">
      <c r="B116" s="78" t="s">
        <v>85</v>
      </c>
      <c r="C116" s="45" t="s">
        <v>11</v>
      </c>
      <c r="D116" s="44" t="s">
        <v>9</v>
      </c>
      <c r="E116" s="45" t="e">
        <f t="shared" ref="E116:L116" si="30">TRUNC(E43/E114,0)</f>
        <v>#DIV/0!</v>
      </c>
      <c r="F116" s="45" t="e">
        <f t="shared" si="30"/>
        <v>#DIV/0!</v>
      </c>
      <c r="G116" s="45" t="e">
        <f t="shared" si="30"/>
        <v>#DIV/0!</v>
      </c>
      <c r="H116" s="45" t="e">
        <f t="shared" si="30"/>
        <v>#DIV/0!</v>
      </c>
      <c r="I116" s="45" t="e">
        <f t="shared" si="30"/>
        <v>#DIV/0!</v>
      </c>
      <c r="J116" s="45" t="e">
        <f t="shared" si="30"/>
        <v>#DIV/0!</v>
      </c>
      <c r="K116" s="45" t="e">
        <f t="shared" si="30"/>
        <v>#DIV/0!</v>
      </c>
      <c r="L116" s="45" t="e">
        <f t="shared" si="30"/>
        <v>#DIV/0!</v>
      </c>
    </row>
    <row r="117" spans="2:13" x14ac:dyDescent="0.2">
      <c r="B117" s="77" t="s">
        <v>86</v>
      </c>
      <c r="C117" s="44" t="s">
        <v>11</v>
      </c>
      <c r="D117" s="44" t="s">
        <v>9</v>
      </c>
      <c r="E117" s="45" t="e">
        <f t="shared" ref="E117:L117" si="31">TRUNC((E32+E37)/E114,0)</f>
        <v>#DIV/0!</v>
      </c>
      <c r="F117" s="45" t="e">
        <f t="shared" si="31"/>
        <v>#DIV/0!</v>
      </c>
      <c r="G117" s="45" t="e">
        <f t="shared" si="31"/>
        <v>#DIV/0!</v>
      </c>
      <c r="H117" s="45" t="e">
        <f t="shared" si="31"/>
        <v>#DIV/0!</v>
      </c>
      <c r="I117" s="45" t="e">
        <f t="shared" si="31"/>
        <v>#DIV/0!</v>
      </c>
      <c r="J117" s="45" t="e">
        <f t="shared" si="31"/>
        <v>#DIV/0!</v>
      </c>
      <c r="K117" s="45" t="e">
        <f t="shared" si="31"/>
        <v>#DIV/0!</v>
      </c>
      <c r="L117" s="45" t="e">
        <f t="shared" si="31"/>
        <v>#DIV/0!</v>
      </c>
    </row>
    <row r="118" spans="2:13" x14ac:dyDescent="0.2">
      <c r="B118" s="78" t="s">
        <v>87</v>
      </c>
      <c r="C118" s="44" t="s">
        <v>11</v>
      </c>
      <c r="D118" s="44" t="s">
        <v>9</v>
      </c>
      <c r="E118" s="45" t="e">
        <f>SUM(E115:E117)</f>
        <v>#DIV/0!</v>
      </c>
      <c r="F118" s="45" t="e">
        <f>SUM(F115:F117)</f>
        <v>#DIV/0!</v>
      </c>
      <c r="G118" s="45" t="e">
        <f t="shared" ref="G118:L118" si="32">SUM(G115:G117)</f>
        <v>#DIV/0!</v>
      </c>
      <c r="H118" s="45" t="e">
        <f t="shared" si="32"/>
        <v>#DIV/0!</v>
      </c>
      <c r="I118" s="45" t="e">
        <f t="shared" si="32"/>
        <v>#DIV/0!</v>
      </c>
      <c r="J118" s="45" t="e">
        <f t="shared" si="32"/>
        <v>#DIV/0!</v>
      </c>
      <c r="K118" s="45" t="e">
        <f t="shared" si="32"/>
        <v>#DIV/0!</v>
      </c>
      <c r="L118" s="45" t="e">
        <f t="shared" si="32"/>
        <v>#DIV/0!</v>
      </c>
    </row>
    <row r="119" spans="2:13" ht="15" customHeight="1" x14ac:dyDescent="0.2">
      <c r="B119" s="25"/>
      <c r="C119" s="6"/>
      <c r="D119" s="6"/>
      <c r="E119" s="57"/>
      <c r="F119" s="57"/>
      <c r="G119" s="57"/>
      <c r="H119" s="57"/>
      <c r="I119" s="57"/>
      <c r="J119" s="57"/>
      <c r="K119" s="57"/>
      <c r="L119" s="58"/>
      <c r="M119" s="3"/>
    </row>
    <row r="120" spans="2:13" x14ac:dyDescent="0.2">
      <c r="B120" s="26"/>
      <c r="C120" s="3"/>
      <c r="D120" s="3"/>
      <c r="E120" s="57"/>
      <c r="F120" s="57"/>
      <c r="G120" s="57"/>
      <c r="H120" s="57"/>
      <c r="I120" s="57"/>
      <c r="J120" s="57"/>
      <c r="K120" s="57"/>
      <c r="L120" s="58"/>
      <c r="M120" s="3"/>
    </row>
    <row r="121" spans="2:13" x14ac:dyDescent="0.2">
      <c r="B121" s="26"/>
      <c r="C121" s="3"/>
      <c r="D121" s="3"/>
      <c r="E121" s="20">
        <f t="shared" ref="E121:L122" si="33">ROUND(VALUE(E112),0)</f>
        <v>0</v>
      </c>
      <c r="F121" s="20">
        <f t="shared" si="33"/>
        <v>0</v>
      </c>
      <c r="G121" s="20">
        <f t="shared" si="33"/>
        <v>0</v>
      </c>
      <c r="H121" s="20">
        <f t="shared" si="33"/>
        <v>0</v>
      </c>
      <c r="I121" s="20">
        <f t="shared" si="33"/>
        <v>0</v>
      </c>
      <c r="J121" s="20">
        <f t="shared" si="33"/>
        <v>0</v>
      </c>
      <c r="K121" s="20">
        <f t="shared" si="33"/>
        <v>0</v>
      </c>
      <c r="L121" s="59">
        <f t="shared" si="33"/>
        <v>0</v>
      </c>
      <c r="M121" s="3"/>
    </row>
    <row r="122" spans="2:13" x14ac:dyDescent="0.2">
      <c r="B122" s="26"/>
      <c r="C122" s="3"/>
      <c r="D122" s="3"/>
      <c r="E122" s="20">
        <f t="shared" si="33"/>
        <v>0</v>
      </c>
      <c r="F122" s="20">
        <f t="shared" si="33"/>
        <v>0</v>
      </c>
      <c r="G122" s="20">
        <f t="shared" si="33"/>
        <v>0</v>
      </c>
      <c r="H122" s="20">
        <f t="shared" si="33"/>
        <v>0</v>
      </c>
      <c r="I122" s="20">
        <f t="shared" si="33"/>
        <v>0</v>
      </c>
      <c r="J122" s="20">
        <f t="shared" si="33"/>
        <v>0</v>
      </c>
      <c r="K122" s="20">
        <f t="shared" si="33"/>
        <v>0</v>
      </c>
      <c r="L122" s="59">
        <f t="shared" si="33"/>
        <v>0</v>
      </c>
      <c r="M122" s="3"/>
    </row>
    <row r="123" spans="2:13" x14ac:dyDescent="0.2">
      <c r="B123" s="26"/>
      <c r="C123" s="3"/>
      <c r="D123" s="3"/>
      <c r="E123" s="20"/>
      <c r="F123" s="20"/>
      <c r="G123" s="20"/>
      <c r="H123" s="20"/>
      <c r="I123" s="20"/>
      <c r="J123" s="20"/>
      <c r="K123" s="20"/>
      <c r="L123" s="59"/>
      <c r="M123" s="3"/>
    </row>
    <row r="124" spans="2:13" x14ac:dyDescent="0.2">
      <c r="B124" s="26"/>
      <c r="C124" s="3"/>
      <c r="D124" s="3"/>
      <c r="E124" s="20" t="e">
        <f t="shared" ref="E124:L124" si="34">ROUND(E121/E122,4)</f>
        <v>#DIV/0!</v>
      </c>
      <c r="F124" s="20" t="e">
        <f t="shared" si="34"/>
        <v>#DIV/0!</v>
      </c>
      <c r="G124" s="20" t="e">
        <f t="shared" si="34"/>
        <v>#DIV/0!</v>
      </c>
      <c r="H124" s="20" t="e">
        <f t="shared" si="34"/>
        <v>#DIV/0!</v>
      </c>
      <c r="I124" s="20" t="e">
        <f t="shared" si="34"/>
        <v>#DIV/0!</v>
      </c>
      <c r="J124" s="20" t="e">
        <f t="shared" si="34"/>
        <v>#DIV/0!</v>
      </c>
      <c r="K124" s="20" t="e">
        <f t="shared" si="34"/>
        <v>#DIV/0!</v>
      </c>
      <c r="L124" s="59" t="e">
        <f t="shared" si="34"/>
        <v>#DIV/0!</v>
      </c>
      <c r="M124" s="3"/>
    </row>
    <row r="125" spans="2:13" x14ac:dyDescent="0.2">
      <c r="B125" s="26"/>
      <c r="C125" s="3"/>
      <c r="D125" s="3"/>
      <c r="E125" s="20"/>
      <c r="F125" s="20"/>
      <c r="G125" s="20"/>
      <c r="H125" s="20"/>
      <c r="I125" s="20"/>
      <c r="J125" s="20"/>
      <c r="K125" s="20"/>
      <c r="L125" s="59"/>
      <c r="M125" s="3"/>
    </row>
    <row r="126" spans="2:13" x14ac:dyDescent="0.2">
      <c r="B126" s="26"/>
      <c r="C126" s="3"/>
      <c r="D126" s="3"/>
      <c r="E126" s="20">
        <f t="shared" ref="E126:L126" si="35">ROUND(VALUE(E24),0)</f>
        <v>0</v>
      </c>
      <c r="F126" s="20">
        <f t="shared" si="35"/>
        <v>0</v>
      </c>
      <c r="G126" s="20">
        <f t="shared" si="35"/>
        <v>0</v>
      </c>
      <c r="H126" s="20">
        <f t="shared" si="35"/>
        <v>0</v>
      </c>
      <c r="I126" s="20">
        <f t="shared" si="35"/>
        <v>0</v>
      </c>
      <c r="J126" s="20">
        <f t="shared" si="35"/>
        <v>0</v>
      </c>
      <c r="K126" s="20">
        <f t="shared" si="35"/>
        <v>0</v>
      </c>
      <c r="L126" s="59">
        <f t="shared" si="35"/>
        <v>0</v>
      </c>
      <c r="M126" s="3"/>
    </row>
    <row r="127" spans="2:13" x14ac:dyDescent="0.2">
      <c r="B127" s="26"/>
      <c r="C127" s="3"/>
      <c r="D127" s="3"/>
      <c r="E127" s="60" t="e">
        <f t="shared" ref="E127:L127" si="36">VALUE(E115)</f>
        <v>#DIV/0!</v>
      </c>
      <c r="F127" s="60" t="e">
        <f t="shared" si="36"/>
        <v>#DIV/0!</v>
      </c>
      <c r="G127" s="60" t="e">
        <f t="shared" si="36"/>
        <v>#DIV/0!</v>
      </c>
      <c r="H127" s="60" t="e">
        <f t="shared" si="36"/>
        <v>#DIV/0!</v>
      </c>
      <c r="I127" s="60" t="e">
        <f t="shared" si="36"/>
        <v>#DIV/0!</v>
      </c>
      <c r="J127" s="60" t="e">
        <f t="shared" si="36"/>
        <v>#DIV/0!</v>
      </c>
      <c r="K127" s="60" t="e">
        <f t="shared" si="36"/>
        <v>#DIV/0!</v>
      </c>
      <c r="L127" s="61" t="e">
        <f t="shared" si="36"/>
        <v>#DIV/0!</v>
      </c>
      <c r="M127" s="3"/>
    </row>
    <row r="128" spans="2:13" x14ac:dyDescent="0.2">
      <c r="B128" s="26"/>
      <c r="C128" s="3"/>
      <c r="D128" s="3"/>
      <c r="E128" s="20"/>
      <c r="F128" s="20"/>
      <c r="G128" s="20"/>
      <c r="H128" s="20"/>
      <c r="I128" s="20"/>
      <c r="J128" s="20"/>
      <c r="K128" s="20"/>
      <c r="L128" s="59"/>
      <c r="M128" s="3"/>
    </row>
    <row r="129" spans="2:13" x14ac:dyDescent="0.2">
      <c r="B129" s="26"/>
      <c r="C129" s="3"/>
      <c r="D129" s="3"/>
      <c r="E129" s="20" t="e">
        <f t="shared" ref="E129:L129" si="37">ROUND(E126/E127,4)</f>
        <v>#DIV/0!</v>
      </c>
      <c r="F129" s="20" t="e">
        <f t="shared" si="37"/>
        <v>#DIV/0!</v>
      </c>
      <c r="G129" s="20" t="e">
        <f t="shared" si="37"/>
        <v>#DIV/0!</v>
      </c>
      <c r="H129" s="20" t="e">
        <f t="shared" si="37"/>
        <v>#DIV/0!</v>
      </c>
      <c r="I129" s="20" t="e">
        <f t="shared" si="37"/>
        <v>#DIV/0!</v>
      </c>
      <c r="J129" s="20" t="e">
        <f t="shared" si="37"/>
        <v>#DIV/0!</v>
      </c>
      <c r="K129" s="20" t="e">
        <f t="shared" si="37"/>
        <v>#DIV/0!</v>
      </c>
      <c r="L129" s="59" t="e">
        <f t="shared" si="37"/>
        <v>#DIV/0!</v>
      </c>
      <c r="M129" s="3"/>
    </row>
    <row r="130" spans="2:13" x14ac:dyDescent="0.2">
      <c r="B130" s="79" t="s">
        <v>88</v>
      </c>
      <c r="C130" s="80"/>
      <c r="D130" s="80"/>
      <c r="E130" s="12"/>
      <c r="F130" s="12"/>
      <c r="G130" s="12"/>
      <c r="H130" s="12"/>
      <c r="I130" s="12"/>
      <c r="J130" s="12"/>
      <c r="K130" s="12"/>
      <c r="L130" s="13"/>
      <c r="M130" s="3"/>
    </row>
    <row r="131" spans="2:13" x14ac:dyDescent="0.2">
      <c r="B131" s="81" t="s">
        <v>89</v>
      </c>
      <c r="C131" s="82"/>
      <c r="D131" s="82"/>
      <c r="E131" s="12"/>
      <c r="F131" s="12"/>
      <c r="G131" s="12"/>
      <c r="H131" s="12"/>
      <c r="I131" s="12"/>
      <c r="J131" s="12"/>
      <c r="K131" s="12"/>
      <c r="L131" s="13"/>
      <c r="M131" s="3"/>
    </row>
    <row r="132" spans="2:13" x14ac:dyDescent="0.2">
      <c r="B132" s="81" t="s">
        <v>90</v>
      </c>
      <c r="C132" s="83"/>
      <c r="D132" s="82"/>
      <c r="E132" s="14"/>
      <c r="F132" s="12"/>
      <c r="G132" s="12"/>
      <c r="H132" s="12"/>
      <c r="I132" s="12"/>
      <c r="J132" s="12"/>
      <c r="K132" s="12"/>
      <c r="L132" s="13"/>
      <c r="M132" s="3"/>
    </row>
    <row r="133" spans="2:13" x14ac:dyDescent="0.2">
      <c r="B133" s="81" t="s">
        <v>91</v>
      </c>
      <c r="C133" s="83"/>
      <c r="D133" s="83"/>
      <c r="E133" s="12"/>
      <c r="F133" s="12"/>
      <c r="G133" s="12"/>
      <c r="H133" s="12"/>
      <c r="I133" s="12"/>
      <c r="J133" s="12"/>
      <c r="K133" s="12"/>
      <c r="L133" s="13"/>
      <c r="M133" s="3"/>
    </row>
    <row r="134" spans="2:13" x14ac:dyDescent="0.2">
      <c r="B134" s="79" t="s">
        <v>92</v>
      </c>
      <c r="C134" s="84"/>
      <c r="D134" s="83"/>
      <c r="E134" s="12"/>
      <c r="F134" s="12"/>
      <c r="G134" s="12"/>
      <c r="H134" s="12"/>
      <c r="I134" s="12"/>
      <c r="J134" s="12"/>
      <c r="K134" s="12"/>
      <c r="L134" s="13"/>
      <c r="M134" s="3"/>
    </row>
    <row r="135" spans="2:13" x14ac:dyDescent="0.2">
      <c r="B135" s="85"/>
      <c r="C135" s="83"/>
      <c r="D135" s="83"/>
      <c r="E135" s="12"/>
      <c r="F135" s="12"/>
      <c r="G135" s="12"/>
      <c r="H135" s="12"/>
      <c r="I135" s="12"/>
      <c r="J135" s="12"/>
      <c r="K135" s="12"/>
      <c r="L135" s="13"/>
      <c r="M135" s="3"/>
    </row>
    <row r="136" spans="2:13" x14ac:dyDescent="0.2">
      <c r="B136" s="81"/>
      <c r="C136" s="82"/>
      <c r="D136" s="82"/>
      <c r="E136" s="12"/>
      <c r="F136" s="12"/>
      <c r="G136" s="12"/>
      <c r="H136" s="12"/>
      <c r="I136" s="12"/>
      <c r="J136" s="12"/>
      <c r="K136" s="12"/>
      <c r="L136" s="13"/>
      <c r="M136" s="3"/>
    </row>
    <row r="137" spans="2:13" x14ac:dyDescent="0.2">
      <c r="B137" s="79" t="s">
        <v>139</v>
      </c>
      <c r="C137" s="82"/>
      <c r="D137" s="82"/>
      <c r="E137" s="12"/>
      <c r="F137" s="12"/>
      <c r="G137" s="12"/>
      <c r="H137" s="12"/>
      <c r="I137" s="12"/>
      <c r="J137" s="12"/>
      <c r="K137" s="12"/>
      <c r="L137" s="13"/>
      <c r="M137" s="3"/>
    </row>
    <row r="138" spans="2:13" x14ac:dyDescent="0.2">
      <c r="B138" s="81" t="s">
        <v>93</v>
      </c>
      <c r="C138" s="82"/>
      <c r="D138" s="82"/>
      <c r="E138" s="12"/>
      <c r="F138" s="12"/>
      <c r="G138" s="12"/>
      <c r="H138" s="12"/>
      <c r="I138" s="12"/>
      <c r="J138" s="12"/>
      <c r="K138" s="12"/>
      <c r="L138" s="13"/>
      <c r="M138" s="3"/>
    </row>
    <row r="139" spans="2:13" x14ac:dyDescent="0.2">
      <c r="B139" s="79" t="s">
        <v>140</v>
      </c>
      <c r="C139" s="82"/>
      <c r="D139" s="86"/>
      <c r="E139" s="12"/>
      <c r="F139" s="12"/>
      <c r="G139" s="12"/>
      <c r="H139" s="12"/>
      <c r="I139" s="12"/>
      <c r="J139" s="12"/>
      <c r="K139" s="12"/>
      <c r="L139" s="13"/>
      <c r="M139" s="3"/>
    </row>
    <row r="140" spans="2:13" x14ac:dyDescent="0.2">
      <c r="B140" s="81"/>
      <c r="C140" s="87" t="s">
        <v>137</v>
      </c>
      <c r="D140" s="88" t="s">
        <v>138</v>
      </c>
      <c r="E140" s="12"/>
      <c r="F140" s="12"/>
      <c r="G140" s="12" t="s">
        <v>133</v>
      </c>
      <c r="H140" s="12"/>
      <c r="I140" s="12"/>
      <c r="J140" s="12"/>
      <c r="K140" s="12"/>
      <c r="L140" s="13"/>
      <c r="M140" s="3"/>
    </row>
    <row r="141" spans="2:13" x14ac:dyDescent="0.2">
      <c r="B141" s="89" t="s">
        <v>94</v>
      </c>
      <c r="C141" s="83" t="s">
        <v>95</v>
      </c>
      <c r="D141" s="83" t="s">
        <v>96</v>
      </c>
      <c r="E141" s="12"/>
      <c r="F141" s="12"/>
      <c r="G141" s="12" t="s">
        <v>134</v>
      </c>
      <c r="H141" s="12"/>
      <c r="I141" s="12"/>
      <c r="J141" s="12"/>
      <c r="K141" s="12"/>
      <c r="L141" s="13"/>
      <c r="M141" s="3"/>
    </row>
    <row r="142" spans="2:13" x14ac:dyDescent="0.2">
      <c r="B142" s="89" t="s">
        <v>97</v>
      </c>
      <c r="C142" s="83" t="s">
        <v>98</v>
      </c>
      <c r="D142" s="83" t="s">
        <v>99</v>
      </c>
      <c r="E142" s="12"/>
      <c r="F142" s="12"/>
      <c r="G142" s="12"/>
      <c r="H142" s="12"/>
      <c r="I142" s="12"/>
      <c r="J142" s="12"/>
      <c r="K142" s="12"/>
      <c r="L142" s="13"/>
      <c r="M142" s="3"/>
    </row>
    <row r="143" spans="2:13" x14ac:dyDescent="0.2">
      <c r="B143" s="90" t="s">
        <v>100</v>
      </c>
      <c r="C143" s="83" t="s">
        <v>101</v>
      </c>
      <c r="D143" s="83" t="s">
        <v>102</v>
      </c>
      <c r="E143" s="12"/>
      <c r="F143" s="12"/>
      <c r="G143" s="12" t="s">
        <v>133</v>
      </c>
      <c r="H143" s="12"/>
      <c r="I143" s="12"/>
      <c r="J143" s="12"/>
      <c r="K143" s="12"/>
      <c r="L143" s="13"/>
      <c r="M143" s="3"/>
    </row>
    <row r="144" spans="2:13" x14ac:dyDescent="0.2">
      <c r="B144" s="89" t="s">
        <v>103</v>
      </c>
      <c r="C144" s="83" t="s">
        <v>104</v>
      </c>
      <c r="D144" s="83" t="s">
        <v>105</v>
      </c>
      <c r="E144" s="12"/>
      <c r="F144" s="12"/>
      <c r="G144" s="12" t="s">
        <v>135</v>
      </c>
      <c r="H144" s="12"/>
      <c r="I144" s="12"/>
      <c r="J144" s="12"/>
      <c r="K144" s="12"/>
      <c r="L144" s="13"/>
      <c r="M144" s="3"/>
    </row>
    <row r="145" spans="2:13" x14ac:dyDescent="0.2">
      <c r="B145" s="89" t="s">
        <v>106</v>
      </c>
      <c r="C145" s="83" t="s">
        <v>107</v>
      </c>
      <c r="D145" s="83" t="s">
        <v>108</v>
      </c>
      <c r="E145" s="12"/>
      <c r="F145" s="12"/>
      <c r="G145" s="12"/>
      <c r="H145" s="12"/>
      <c r="I145" s="12"/>
      <c r="J145" s="12"/>
      <c r="K145" s="12"/>
      <c r="L145" s="13"/>
      <c r="M145" s="3"/>
    </row>
    <row r="146" spans="2:13" x14ac:dyDescent="0.2">
      <c r="B146" s="89" t="s">
        <v>109</v>
      </c>
      <c r="C146" s="83" t="s">
        <v>110</v>
      </c>
      <c r="D146" s="83" t="s">
        <v>111</v>
      </c>
      <c r="E146" s="12"/>
      <c r="F146" s="12"/>
      <c r="G146" s="12"/>
      <c r="H146" s="12"/>
      <c r="I146" s="12"/>
      <c r="J146" s="12"/>
      <c r="K146" s="12"/>
      <c r="L146" s="13"/>
      <c r="M146" s="3"/>
    </row>
    <row r="147" spans="2:13" x14ac:dyDescent="0.2">
      <c r="B147" s="89" t="s">
        <v>112</v>
      </c>
      <c r="C147" s="83" t="s">
        <v>113</v>
      </c>
      <c r="D147" s="83" t="s">
        <v>114</v>
      </c>
      <c r="E147" s="12"/>
      <c r="F147" s="12"/>
      <c r="G147" s="12"/>
      <c r="H147" s="12"/>
      <c r="I147" s="12"/>
      <c r="J147" s="12"/>
      <c r="K147" s="12"/>
      <c r="L147" s="13"/>
      <c r="M147" s="3"/>
    </row>
    <row r="148" spans="2:13" x14ac:dyDescent="0.2">
      <c r="B148" s="91" t="s">
        <v>115</v>
      </c>
      <c r="C148" s="92" t="s">
        <v>116</v>
      </c>
      <c r="D148" s="93" t="s">
        <v>117</v>
      </c>
      <c r="E148" s="31"/>
      <c r="F148" s="31"/>
      <c r="G148" s="31"/>
      <c r="H148" s="31"/>
      <c r="I148" s="31"/>
      <c r="J148" s="31"/>
      <c r="K148" s="31"/>
      <c r="L148" s="32"/>
      <c r="M148" s="3"/>
    </row>
    <row r="149" spans="2:13" x14ac:dyDescent="0.2">
      <c r="B149" s="1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2:13" x14ac:dyDescent="0.2">
      <c r="B150" s="1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2:13" x14ac:dyDescent="0.2">
      <c r="B151" s="1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2:13" x14ac:dyDescent="0.2">
      <c r="B152" s="1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2:13" x14ac:dyDescent="0.2">
      <c r="B153" s="1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2:13" x14ac:dyDescent="0.2">
      <c r="B154" s="1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2:13" x14ac:dyDescent="0.2">
      <c r="B155" s="1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2:13" x14ac:dyDescent="0.2">
      <c r="B156" s="1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13" x14ac:dyDescent="0.2">
      <c r="B157" s="1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2:13" x14ac:dyDescent="0.2">
      <c r="B158" s="1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2:13" x14ac:dyDescent="0.2">
      <c r="B159" s="1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2:13" x14ac:dyDescent="0.2">
      <c r="B160" s="1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2:13" x14ac:dyDescent="0.2">
      <c r="B161" s="1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13" x14ac:dyDescent="0.2">
      <c r="B162" s="1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2:13" x14ac:dyDescent="0.2">
      <c r="B163" s="1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2:13" x14ac:dyDescent="0.2">
      <c r="B164" s="1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</sheetData>
  <sheetProtection password="8046" sheet="1"/>
  <phoneticPr fontId="4" type="noConversion"/>
  <printOptions horizontalCentered="1"/>
  <pageMargins left="0.15" right="0.25" top="0.5" bottom="0.25" header="0.5" footer="0.5"/>
  <pageSetup scale="84" orientation="landscape" horizontalDpi="4294967292" verticalDpi="4294967292" r:id="rId1"/>
  <headerFooter alignWithMargins="0">
    <oddHeader>&amp;CPage  &amp;P</oddHeader>
  </headerFooter>
  <rowBreaks count="2" manualBreakCount="2">
    <brk id="47" max="65535" man="1"/>
    <brk id="97" min="1" max="11" man="1"/>
  </rowBreaks>
  <colBreaks count="1" manualBreakCount="1">
    <brk id="12" max="1048575" man="1"/>
  </colBreaks>
  <ignoredErrors>
    <ignoredError sqref="E106:L107 E114:L118 E124:L129" evalError="1"/>
    <ignoredError sqref="E101:L102 E50:L50 F51:L5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OF HUMAN RESOURCES</dc:creator>
  <cp:lastModifiedBy>Garner, Lisa T.</cp:lastModifiedBy>
  <cp:lastPrinted>2019-03-01T13:48:05Z</cp:lastPrinted>
  <dcterms:created xsi:type="dcterms:W3CDTF">1999-03-26T19:32:01Z</dcterms:created>
  <dcterms:modified xsi:type="dcterms:W3CDTF">2020-03-10T18:32:52Z</dcterms:modified>
</cp:coreProperties>
</file>