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b.local\share\Users\Finance\Purchasing\Bids 2019\19-004 ITB - Storm drainage improvements (Anchors St)\"/>
    </mc:Choice>
  </mc:AlternateContent>
  <xr:revisionPtr revIDLastSave="0" documentId="10_ncr:100000_{18BD073A-2995-4EAC-B1B9-E44E37C95757}" xr6:coauthVersionLast="31" xr6:coauthVersionMax="31" xr10:uidLastSave="{00000000-0000-0000-0000-000000000000}"/>
  <bookViews>
    <workbookView xWindow="0" yWindow="0" windowWidth="28800" windowHeight="12795" xr2:uid="{00000000-000D-0000-FFFF-FFFF00000000}"/>
  </bookViews>
  <sheets>
    <sheet name="Table 1" sheetId="1" r:id="rId1"/>
  </sheets>
  <calcPr calcId="179017"/>
</workbook>
</file>

<file path=xl/calcChain.xml><?xml version="1.0" encoding="utf-8"?>
<calcChain xmlns="http://schemas.openxmlformats.org/spreadsheetml/2006/main">
  <c r="G7" i="1" l="1"/>
  <c r="G4" i="1"/>
  <c r="G54" i="1" l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3" i="1"/>
  <c r="G37" i="1"/>
  <c r="G38" i="1"/>
  <c r="G39" i="1"/>
  <c r="G40" i="1"/>
  <c r="G49" i="1" s="1"/>
  <c r="G41" i="1"/>
  <c r="G42" i="1"/>
  <c r="G43" i="1"/>
  <c r="G44" i="1"/>
  <c r="G45" i="1"/>
  <c r="G46" i="1"/>
  <c r="G47" i="1"/>
  <c r="G48" i="1"/>
  <c r="G36" i="1"/>
  <c r="G5" i="1"/>
  <c r="G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9" i="1" l="1"/>
  <c r="G32" i="1"/>
</calcChain>
</file>

<file path=xl/sharedStrings.xml><?xml version="1.0" encoding="utf-8"?>
<sst xmlns="http://schemas.openxmlformats.org/spreadsheetml/2006/main" count="232" uniqueCount="107">
  <si>
    <t>101-1</t>
  </si>
  <si>
    <t>MOBILIZATION</t>
  </si>
  <si>
    <t>LS</t>
  </si>
  <si>
    <t>102-1</t>
  </si>
  <si>
    <t>MAINTENANCE OF TRAFFIC</t>
  </si>
  <si>
    <t>104-1</t>
  </si>
  <si>
    <t>PREVENTION, CONTROL, AND ABATEMENT OF EROSION AND WATER  POLLUTION</t>
  </si>
  <si>
    <t>110-1</t>
  </si>
  <si>
    <t>DEMOLITION - EXISTING PIPE REMOVAL</t>
  </si>
  <si>
    <t>LF</t>
  </si>
  <si>
    <t>110-2</t>
  </si>
  <si>
    <t>DEMOLITION - STORMWATER STRUCTURE REMOVAL</t>
  </si>
  <si>
    <t>EA</t>
  </si>
  <si>
    <t>110-3</t>
  </si>
  <si>
    <t>DEMOLITION - ASPHALT PAVEMENT AND CONCRETE</t>
  </si>
  <si>
    <t>SY</t>
  </si>
  <si>
    <t>110-4</t>
  </si>
  <si>
    <t>DEMOLITION - MISCELLANEOUS</t>
  </si>
  <si>
    <t>334-1</t>
  </si>
  <si>
    <t>ASPHALT PAVEMENT REPAIR / REPLACEMENT</t>
  </si>
  <si>
    <t>425-1</t>
  </si>
  <si>
    <t>FDOT TYPE C DBI</t>
  </si>
  <si>
    <t>425-2</t>
  </si>
  <si>
    <t>FDOT TYPE G DBI</t>
  </si>
  <si>
    <t>425-3</t>
  </si>
  <si>
    <t>CIP CURB INLET TOP, FDOT TYPE F BOTTOM</t>
  </si>
  <si>
    <t>425-4</t>
  </si>
  <si>
    <t>ROUND RISER MANHOLE TOP, FDOT TYPE J ALT B BOTTOM 3'-0" X 5'-0"</t>
  </si>
  <si>
    <t>425-5</t>
  </si>
  <si>
    <t>ROUND RISER MANHOLE TOP, FDOT TYPE J ALT B BOTTOM 5'-0" X 5'-0"</t>
  </si>
  <si>
    <t>425-6</t>
  </si>
  <si>
    <t>CIP CURB INLET TOP, FDOT TYPE J ALT B BOTTOM 3'-0" X 8'-0"</t>
  </si>
  <si>
    <t>425-7</t>
  </si>
  <si>
    <t>CIP CURB INLET TOP, FDOT TYPE J ALT B BOTTOM 5'-0" X 5'-6"</t>
  </si>
  <si>
    <t>425-8</t>
  </si>
  <si>
    <t>CIP CURB INLET TOP, FDOT TYPE J ALT B BOTTOM 12'-0" X 15'-0"</t>
  </si>
  <si>
    <t>425-9</t>
  </si>
  <si>
    <t>STRAIGHT CONCRETE ENDWALL, FDOT STD. INDEX NO. 250</t>
  </si>
  <si>
    <t>430-1</t>
  </si>
  <si>
    <t>14" X 23" ERCP</t>
  </si>
  <si>
    <t>430-2</t>
  </si>
  <si>
    <t>19" X 30" ERCP</t>
  </si>
  <si>
    <t>430-3</t>
  </si>
  <si>
    <t>24" X 38" ERCP</t>
  </si>
  <si>
    <t>430-4</t>
  </si>
  <si>
    <t>38" X 60" ERCP</t>
  </si>
  <si>
    <t>520-1</t>
  </si>
  <si>
    <t>D-CURB DEMOLITION &amp; REPAIR</t>
  </si>
  <si>
    <t>520-2</t>
  </si>
  <si>
    <t>F-CURB DEMOLITION &amp; REPAIR</t>
  </si>
  <si>
    <t>520-3</t>
  </si>
  <si>
    <t>ROLLOVER CURB DEMOLITION &amp; REPAIR</t>
  </si>
  <si>
    <t>522-1</t>
  </si>
  <si>
    <t>CONCRETE SIDEWALK</t>
  </si>
  <si>
    <t>522-2</t>
  </si>
  <si>
    <t>CONCRETE DRIVEWAY</t>
  </si>
  <si>
    <t>981-1</t>
  </si>
  <si>
    <t>SODDING</t>
  </si>
  <si>
    <t>AL-1</t>
  </si>
  <si>
    <t>SPECIAL PROVISION #1 - UTILITY RELOCATION/REPLACEMENT</t>
  </si>
  <si>
    <t>AL</t>
  </si>
  <si>
    <t>Base Bid Totals:</t>
  </si>
  <si>
    <t>BID ALT. #1: Anchors Street NW Stormwater Improvement Project - Phase II</t>
  </si>
  <si>
    <t>ITEM NUMBER</t>
  </si>
  <si>
    <t>BID ITEM</t>
  </si>
  <si>
    <t>ITEM DESCRIPTION</t>
  </si>
  <si>
    <t>UNIT</t>
  </si>
  <si>
    <t>QUANTITY</t>
  </si>
  <si>
    <t>UNIT PRICE</t>
  </si>
  <si>
    <t>TOTAL BID ITEM PRICE</t>
  </si>
  <si>
    <t>PREVNENTION, CONTROL, AND ABATEMENT OF EROSION AND WATER  POLLUTION</t>
  </si>
  <si>
    <t>425-10</t>
  </si>
  <si>
    <t>48" X 76" MES</t>
  </si>
  <si>
    <t>430-5</t>
  </si>
  <si>
    <t>48" X 76" ERCP</t>
  </si>
  <si>
    <t>BID ALT. #2: Anchors Street NW Stormwater Improvement Project - Phase III</t>
  </si>
  <si>
    <t>CIP CURB INLET TOP, FDOT TYPE J ALT B BOT 5'-6" X 5'-0"</t>
  </si>
  <si>
    <t>425-11</t>
  </si>
  <si>
    <t>CIP CURB INLET TOP, FDOT TYPE J ALT B BOT 5'-0" X 5'-0"</t>
  </si>
  <si>
    <t>425-12</t>
  </si>
  <si>
    <t>CIP CURB INLET TOP, FDOT TYPE J ALT B BOT 5'-6" X 5'-6"</t>
  </si>
  <si>
    <t>425-13</t>
  </si>
  <si>
    <t>CIP CURB INLET TOP, FDOT TYPE J ALT B BOT 3'-0" X 12'-0"</t>
  </si>
  <si>
    <t>425-14</t>
  </si>
  <si>
    <t>CIP CURB INLET TOP, FDOT TYPE C BOTTOM</t>
  </si>
  <si>
    <t>425-15</t>
  </si>
  <si>
    <t>FDOT TYPE F TOP, FDOT TYPE J ALT B BOTTOM 3'-0" X 10-0"</t>
  </si>
  <si>
    <t>425-16</t>
  </si>
  <si>
    <t>FDOT TYPE F TOP, FDOT TYPE J ALT B BOTTOM 3'-0" X 12-0"</t>
  </si>
  <si>
    <t>425-17</t>
  </si>
  <si>
    <t>12" MES</t>
  </si>
  <si>
    <t>425-18</t>
  </si>
  <si>
    <t>18" MES</t>
  </si>
  <si>
    <t>430-6</t>
  </si>
  <si>
    <t>29" X 45" ERCP</t>
  </si>
  <si>
    <t>430-7</t>
  </si>
  <si>
    <t>12" RCP</t>
  </si>
  <si>
    <t>430-8</t>
  </si>
  <si>
    <t>18" RCP</t>
  </si>
  <si>
    <t>SPECIAL PROVISION #1 - UTLITY RELOCATION/REPLACEMENT</t>
  </si>
  <si>
    <t>Alternate Base Bid #1 Totals:</t>
  </si>
  <si>
    <t>Alternate Base #2 Bid Totals:</t>
  </si>
  <si>
    <t>BASE BID: Anchors Street NW Stormwater Improvement Project - Phase I</t>
  </si>
  <si>
    <t> $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</si>
  <si>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 xml:space="preserve">GRAND TOTAL (BASE BID + BID ALT. #1 + BID ALT. #2):  </t>
  </si>
  <si>
    <t>VENDOR NAME:</t>
  </si>
  <si>
    <t>City of Fort Walton Beach, Florida - 
ITB 19-004 - Exhibit D - Price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</si>
</sst>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\ #,##0.00"/>
  </numFmts>
  <fonts count="13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Times New Roman"/>
      <family val="1"/>
    </font>
    <font>
      <b/>
      <sz val="14"/>
      <name val="Arial"/>
      <family val="2"/>
    </font>
    <font>
      <sz val="14"/>
      <color rgb="FF000000"/>
      <name val="Times New Roman"/>
      <family val="1"/>
    </font>
    <font>
      <b/>
      <u/>
      <sz val="14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top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7" fillId="0" borderId="1" xfId="0" applyNumberFormat="1" applyFont="1" applyFill="1" applyBorder="1" applyAlignment="1" applyProtection="1">
      <alignment horizontal="righ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12" fillId="3" borderId="0" xfId="0" applyFont="1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0</xdr:row>
      <xdr:rowOff>57152</xdr:rowOff>
    </xdr:from>
    <xdr:to>
      <xdr:col>1</xdr:col>
      <xdr:colOff>9525</xdr:colOff>
      <xdr:row>0</xdr:row>
      <xdr:rowOff>504826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C55DD6-2ADF-4F61-905E-919265423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57152"/>
          <a:ext cx="447674" cy="447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topLeftCell="A55" zoomScaleNormal="100" workbookViewId="0">
      <selection activeCell="C81" sqref="C81"/>
    </sheetView>
  </sheetViews>
  <sheetFormatPr defaultRowHeight="12.75" x14ac:dyDescent="0.2"/>
  <cols>
    <col min="1" max="1" width="11.6640625" style="2" customWidth="1"/>
    <col min="2" max="2" width="9.1640625" customWidth="1"/>
    <col min="3" max="3" width="91.83203125" bestFit="1" customWidth="1"/>
    <col min="4" max="4" width="9.5" customWidth="1"/>
    <col min="5" max="5" width="13.33203125" customWidth="1"/>
    <col min="6" max="6" width="16.33203125" customWidth="1"/>
    <col min="7" max="7" width="18.1640625" style="15" customWidth="1"/>
  </cols>
  <sheetData>
    <row r="1" spans="1:7" ht="46.5" customHeight="1" x14ac:dyDescent="0.2">
      <c r="A1" s="40"/>
      <c r="B1" s="41"/>
      <c r="C1" s="28" t="s">
        <v>106</v>
      </c>
      <c r="D1" s="42" t="s">
        <v>105</v>
      </c>
      <c r="E1" s="43"/>
      <c r="F1" s="43"/>
      <c r="G1" s="43"/>
    </row>
    <row r="2" spans="1:7" s="19" customFormat="1" ht="17.25" customHeight="1" x14ac:dyDescent="0.2">
      <c r="A2" s="22" t="s">
        <v>102</v>
      </c>
      <c r="B2" s="23"/>
      <c r="C2" s="24"/>
      <c r="D2" s="23"/>
      <c r="E2" s="23"/>
      <c r="F2" s="23"/>
      <c r="G2" s="25"/>
    </row>
    <row r="3" spans="1:7" s="1" customFormat="1" ht="25.5" x14ac:dyDescent="0.2">
      <c r="A3" s="8" t="s">
        <v>63</v>
      </c>
      <c r="B3" s="8" t="s">
        <v>64</v>
      </c>
      <c r="C3" s="8" t="s">
        <v>65</v>
      </c>
      <c r="D3" s="8" t="s">
        <v>66</v>
      </c>
      <c r="E3" s="8" t="s">
        <v>67</v>
      </c>
      <c r="F3" s="8" t="s">
        <v>68</v>
      </c>
      <c r="G3" s="8" t="s">
        <v>69</v>
      </c>
    </row>
    <row r="4" spans="1:7" s="1" customFormat="1" ht="17.25" customHeight="1" x14ac:dyDescent="0.2">
      <c r="A4" s="3">
        <v>1</v>
      </c>
      <c r="B4" s="4" t="s">
        <v>0</v>
      </c>
      <c r="C4" s="5" t="s">
        <v>1</v>
      </c>
      <c r="D4" s="4" t="s">
        <v>2</v>
      </c>
      <c r="E4" s="32">
        <v>1</v>
      </c>
      <c r="F4" s="31">
        <v>0</v>
      </c>
      <c r="G4" s="29">
        <f>E4*F4</f>
        <v>0</v>
      </c>
    </row>
    <row r="5" spans="1:7" s="1" customFormat="1" ht="17.25" customHeight="1" x14ac:dyDescent="0.2">
      <c r="A5" s="3">
        <v>2</v>
      </c>
      <c r="B5" s="4" t="s">
        <v>3</v>
      </c>
      <c r="C5" s="5" t="s">
        <v>4</v>
      </c>
      <c r="D5" s="4" t="s">
        <v>2</v>
      </c>
      <c r="E5" s="32">
        <v>1</v>
      </c>
      <c r="F5" s="31">
        <v>0</v>
      </c>
      <c r="G5" s="29">
        <f t="shared" ref="G5:G31" si="0">(F5*E5)</f>
        <v>0</v>
      </c>
    </row>
    <row r="6" spans="1:7" s="1" customFormat="1" ht="17.25" customHeight="1" x14ac:dyDescent="0.2">
      <c r="A6" s="3">
        <v>3</v>
      </c>
      <c r="B6" s="4" t="s">
        <v>5</v>
      </c>
      <c r="C6" s="5" t="s">
        <v>6</v>
      </c>
      <c r="D6" s="4" t="s">
        <v>2</v>
      </c>
      <c r="E6" s="32">
        <v>1</v>
      </c>
      <c r="F6" s="31">
        <v>0</v>
      </c>
      <c r="G6" s="29">
        <f t="shared" si="0"/>
        <v>0</v>
      </c>
    </row>
    <row r="7" spans="1:7" s="1" customFormat="1" ht="17.25" customHeight="1" x14ac:dyDescent="0.2">
      <c r="A7" s="3">
        <v>4</v>
      </c>
      <c r="B7" s="4" t="s">
        <v>7</v>
      </c>
      <c r="C7" s="5" t="s">
        <v>8</v>
      </c>
      <c r="D7" s="4" t="s">
        <v>9</v>
      </c>
      <c r="E7" s="33">
        <v>1818</v>
      </c>
      <c r="F7" s="31">
        <v>0</v>
      </c>
      <c r="G7" s="29">
        <f t="shared" si="0"/>
        <v>0</v>
      </c>
    </row>
    <row r="8" spans="1:7" s="1" customFormat="1" ht="17.25" customHeight="1" x14ac:dyDescent="0.2">
      <c r="A8" s="3">
        <v>5</v>
      </c>
      <c r="B8" s="4" t="s">
        <v>10</v>
      </c>
      <c r="C8" s="5" t="s">
        <v>11</v>
      </c>
      <c r="D8" s="4" t="s">
        <v>12</v>
      </c>
      <c r="E8" s="32">
        <v>12</v>
      </c>
      <c r="F8" s="31">
        <v>0</v>
      </c>
      <c r="G8" s="29">
        <f t="shared" si="0"/>
        <v>0</v>
      </c>
    </row>
    <row r="9" spans="1:7" s="1" customFormat="1" ht="17.25" customHeight="1" x14ac:dyDescent="0.2">
      <c r="A9" s="3">
        <v>6</v>
      </c>
      <c r="B9" s="4" t="s">
        <v>13</v>
      </c>
      <c r="C9" s="5" t="s">
        <v>14</v>
      </c>
      <c r="D9" s="4" t="s">
        <v>15</v>
      </c>
      <c r="E9" s="32">
        <v>800</v>
      </c>
      <c r="F9" s="31">
        <v>0</v>
      </c>
      <c r="G9" s="29">
        <f t="shared" si="0"/>
        <v>0</v>
      </c>
    </row>
    <row r="10" spans="1:7" s="1" customFormat="1" ht="17.25" customHeight="1" x14ac:dyDescent="0.2">
      <c r="A10" s="3">
        <v>7</v>
      </c>
      <c r="B10" s="4" t="s">
        <v>16</v>
      </c>
      <c r="C10" s="5" t="s">
        <v>17</v>
      </c>
      <c r="D10" s="4" t="s">
        <v>2</v>
      </c>
      <c r="E10" s="32">
        <v>1</v>
      </c>
      <c r="F10" s="31">
        <v>0</v>
      </c>
      <c r="G10" s="29">
        <f t="shared" si="0"/>
        <v>0</v>
      </c>
    </row>
    <row r="11" spans="1:7" s="1" customFormat="1" ht="17.25" customHeight="1" x14ac:dyDescent="0.2">
      <c r="A11" s="3">
        <v>8</v>
      </c>
      <c r="B11" s="4" t="s">
        <v>18</v>
      </c>
      <c r="C11" s="5" t="s">
        <v>19</v>
      </c>
      <c r="D11" s="4" t="s">
        <v>15</v>
      </c>
      <c r="E11" s="32">
        <v>605</v>
      </c>
      <c r="F11" s="31">
        <v>0</v>
      </c>
      <c r="G11" s="29">
        <f t="shared" si="0"/>
        <v>0</v>
      </c>
    </row>
    <row r="12" spans="1:7" s="1" customFormat="1" ht="17.25" customHeight="1" x14ac:dyDescent="0.2">
      <c r="A12" s="3">
        <v>9</v>
      </c>
      <c r="B12" s="4" t="s">
        <v>20</v>
      </c>
      <c r="C12" s="5" t="s">
        <v>21</v>
      </c>
      <c r="D12" s="4" t="s">
        <v>12</v>
      </c>
      <c r="E12" s="32">
        <v>1</v>
      </c>
      <c r="F12" s="31">
        <v>0</v>
      </c>
      <c r="G12" s="29">
        <f t="shared" si="0"/>
        <v>0</v>
      </c>
    </row>
    <row r="13" spans="1:7" s="1" customFormat="1" ht="17.25" customHeight="1" x14ac:dyDescent="0.2">
      <c r="A13" s="3">
        <v>10</v>
      </c>
      <c r="B13" s="4" t="s">
        <v>22</v>
      </c>
      <c r="C13" s="5" t="s">
        <v>23</v>
      </c>
      <c r="D13" s="4" t="s">
        <v>12</v>
      </c>
      <c r="E13" s="32">
        <v>2</v>
      </c>
      <c r="F13" s="31">
        <v>0</v>
      </c>
      <c r="G13" s="29">
        <f t="shared" si="0"/>
        <v>0</v>
      </c>
    </row>
    <row r="14" spans="1:7" s="1" customFormat="1" ht="17.25" customHeight="1" x14ac:dyDescent="0.2">
      <c r="A14" s="3">
        <v>11</v>
      </c>
      <c r="B14" s="4" t="s">
        <v>24</v>
      </c>
      <c r="C14" s="5" t="s">
        <v>25</v>
      </c>
      <c r="D14" s="4" t="s">
        <v>12</v>
      </c>
      <c r="E14" s="32">
        <v>1</v>
      </c>
      <c r="F14" s="31">
        <v>0</v>
      </c>
      <c r="G14" s="29">
        <f t="shared" si="0"/>
        <v>0</v>
      </c>
    </row>
    <row r="15" spans="1:7" s="1" customFormat="1" ht="17.25" customHeight="1" x14ac:dyDescent="0.2">
      <c r="A15" s="3">
        <v>12</v>
      </c>
      <c r="B15" s="4" t="s">
        <v>26</v>
      </c>
      <c r="C15" s="5" t="s">
        <v>27</v>
      </c>
      <c r="D15" s="4" t="s">
        <v>12</v>
      </c>
      <c r="E15" s="32">
        <v>1</v>
      </c>
      <c r="F15" s="31">
        <v>0</v>
      </c>
      <c r="G15" s="29">
        <f t="shared" si="0"/>
        <v>0</v>
      </c>
    </row>
    <row r="16" spans="1:7" s="1" customFormat="1" ht="17.25" customHeight="1" x14ac:dyDescent="0.2">
      <c r="A16" s="3">
        <v>13</v>
      </c>
      <c r="B16" s="4" t="s">
        <v>28</v>
      </c>
      <c r="C16" s="5" t="s">
        <v>29</v>
      </c>
      <c r="D16" s="4" t="s">
        <v>12</v>
      </c>
      <c r="E16" s="32">
        <v>1</v>
      </c>
      <c r="F16" s="31">
        <v>0</v>
      </c>
      <c r="G16" s="29">
        <f t="shared" si="0"/>
        <v>0</v>
      </c>
    </row>
    <row r="17" spans="1:7" s="1" customFormat="1" ht="17.25" customHeight="1" x14ac:dyDescent="0.2">
      <c r="A17" s="3">
        <v>14</v>
      </c>
      <c r="B17" s="4" t="s">
        <v>30</v>
      </c>
      <c r="C17" s="5" t="s">
        <v>31</v>
      </c>
      <c r="D17" s="4" t="s">
        <v>12</v>
      </c>
      <c r="E17" s="32">
        <v>1</v>
      </c>
      <c r="F17" s="31">
        <v>0</v>
      </c>
      <c r="G17" s="29">
        <f t="shared" si="0"/>
        <v>0</v>
      </c>
    </row>
    <row r="18" spans="1:7" s="1" customFormat="1" ht="17.25" customHeight="1" x14ac:dyDescent="0.2">
      <c r="A18" s="3">
        <v>15</v>
      </c>
      <c r="B18" s="4" t="s">
        <v>32</v>
      </c>
      <c r="C18" s="5" t="s">
        <v>33</v>
      </c>
      <c r="D18" s="4" t="s">
        <v>12</v>
      </c>
      <c r="E18" s="32">
        <v>3</v>
      </c>
      <c r="F18" s="31">
        <v>0</v>
      </c>
      <c r="G18" s="29">
        <f t="shared" si="0"/>
        <v>0</v>
      </c>
    </row>
    <row r="19" spans="1:7" s="1" customFormat="1" ht="17.25" customHeight="1" x14ac:dyDescent="0.2">
      <c r="A19" s="3">
        <v>16</v>
      </c>
      <c r="B19" s="4" t="s">
        <v>34</v>
      </c>
      <c r="C19" s="5" t="s">
        <v>35</v>
      </c>
      <c r="D19" s="4" t="s">
        <v>12</v>
      </c>
      <c r="E19" s="32">
        <v>1</v>
      </c>
      <c r="F19" s="31">
        <v>0</v>
      </c>
      <c r="G19" s="29">
        <f t="shared" si="0"/>
        <v>0</v>
      </c>
    </row>
    <row r="20" spans="1:7" s="1" customFormat="1" ht="17.25" customHeight="1" x14ac:dyDescent="0.2">
      <c r="A20" s="3">
        <v>17</v>
      </c>
      <c r="B20" s="4" t="s">
        <v>36</v>
      </c>
      <c r="C20" s="5" t="s">
        <v>37</v>
      </c>
      <c r="D20" s="4" t="s">
        <v>12</v>
      </c>
      <c r="E20" s="32">
        <v>1</v>
      </c>
      <c r="F20" s="31">
        <v>0</v>
      </c>
      <c r="G20" s="29">
        <f t="shared" si="0"/>
        <v>0</v>
      </c>
    </row>
    <row r="21" spans="1:7" s="1" customFormat="1" ht="17.25" customHeight="1" x14ac:dyDescent="0.2">
      <c r="A21" s="3">
        <v>18</v>
      </c>
      <c r="B21" s="4" t="s">
        <v>38</v>
      </c>
      <c r="C21" s="5" t="s">
        <v>39</v>
      </c>
      <c r="D21" s="4" t="s">
        <v>9</v>
      </c>
      <c r="E21" s="32">
        <v>18</v>
      </c>
      <c r="F21" s="31">
        <v>0</v>
      </c>
      <c r="G21" s="29">
        <f t="shared" si="0"/>
        <v>0</v>
      </c>
    </row>
    <row r="22" spans="1:7" s="1" customFormat="1" ht="17.25" customHeight="1" x14ac:dyDescent="0.2">
      <c r="A22" s="3">
        <v>19</v>
      </c>
      <c r="B22" s="4" t="s">
        <v>40</v>
      </c>
      <c r="C22" s="5" t="s">
        <v>41</v>
      </c>
      <c r="D22" s="4" t="s">
        <v>9</v>
      </c>
      <c r="E22" s="32">
        <v>152</v>
      </c>
      <c r="F22" s="31">
        <v>0</v>
      </c>
      <c r="G22" s="29">
        <f t="shared" si="0"/>
        <v>0</v>
      </c>
    </row>
    <row r="23" spans="1:7" s="1" customFormat="1" ht="17.25" customHeight="1" x14ac:dyDescent="0.2">
      <c r="A23" s="3">
        <v>20</v>
      </c>
      <c r="B23" s="4" t="s">
        <v>42</v>
      </c>
      <c r="C23" s="5" t="s">
        <v>43</v>
      </c>
      <c r="D23" s="4" t="s">
        <v>9</v>
      </c>
      <c r="E23" s="33">
        <v>1760</v>
      </c>
      <c r="F23" s="31">
        <v>0</v>
      </c>
      <c r="G23" s="29">
        <f t="shared" si="0"/>
        <v>0</v>
      </c>
    </row>
    <row r="24" spans="1:7" s="1" customFormat="1" ht="17.25" customHeight="1" x14ac:dyDescent="0.2">
      <c r="A24" s="3">
        <v>21</v>
      </c>
      <c r="B24" s="4" t="s">
        <v>44</v>
      </c>
      <c r="C24" s="5" t="s">
        <v>45</v>
      </c>
      <c r="D24" s="4" t="s">
        <v>9</v>
      </c>
      <c r="E24" s="32">
        <v>31</v>
      </c>
      <c r="F24" s="31">
        <v>0</v>
      </c>
      <c r="G24" s="29">
        <f t="shared" si="0"/>
        <v>0</v>
      </c>
    </row>
    <row r="25" spans="1:7" s="1" customFormat="1" ht="17.25" customHeight="1" x14ac:dyDescent="0.2">
      <c r="A25" s="3">
        <v>22</v>
      </c>
      <c r="B25" s="4" t="s">
        <v>46</v>
      </c>
      <c r="C25" s="5" t="s">
        <v>47</v>
      </c>
      <c r="D25" s="4" t="s">
        <v>9</v>
      </c>
      <c r="E25" s="32">
        <v>75</v>
      </c>
      <c r="F25" s="31">
        <v>0</v>
      </c>
      <c r="G25" s="29">
        <f t="shared" si="0"/>
        <v>0</v>
      </c>
    </row>
    <row r="26" spans="1:7" s="1" customFormat="1" ht="17.25" customHeight="1" x14ac:dyDescent="0.2">
      <c r="A26" s="3">
        <v>23</v>
      </c>
      <c r="B26" s="4" t="s">
        <v>48</v>
      </c>
      <c r="C26" s="5" t="s">
        <v>49</v>
      </c>
      <c r="D26" s="4" t="s">
        <v>9</v>
      </c>
      <c r="E26" s="32">
        <v>31</v>
      </c>
      <c r="F26" s="31">
        <v>0</v>
      </c>
      <c r="G26" s="29">
        <f t="shared" si="0"/>
        <v>0</v>
      </c>
    </row>
    <row r="27" spans="1:7" s="1" customFormat="1" ht="17.25" customHeight="1" x14ac:dyDescent="0.2">
      <c r="A27" s="3">
        <v>24</v>
      </c>
      <c r="B27" s="4" t="s">
        <v>50</v>
      </c>
      <c r="C27" s="5" t="s">
        <v>51</v>
      </c>
      <c r="D27" s="4" t="s">
        <v>9</v>
      </c>
      <c r="E27" s="32">
        <v>132</v>
      </c>
      <c r="F27" s="31">
        <v>0</v>
      </c>
      <c r="G27" s="29">
        <f t="shared" si="0"/>
        <v>0</v>
      </c>
    </row>
    <row r="28" spans="1:7" s="1" customFormat="1" ht="17.25" customHeight="1" x14ac:dyDescent="0.2">
      <c r="A28" s="3">
        <v>25</v>
      </c>
      <c r="B28" s="4" t="s">
        <v>52</v>
      </c>
      <c r="C28" s="5" t="s">
        <v>53</v>
      </c>
      <c r="D28" s="4" t="s">
        <v>15</v>
      </c>
      <c r="E28" s="32">
        <v>146</v>
      </c>
      <c r="F28" s="31">
        <v>0</v>
      </c>
      <c r="G28" s="29">
        <f t="shared" si="0"/>
        <v>0</v>
      </c>
    </row>
    <row r="29" spans="1:7" s="1" customFormat="1" ht="17.25" customHeight="1" x14ac:dyDescent="0.2">
      <c r="A29" s="3">
        <v>26</v>
      </c>
      <c r="B29" s="4" t="s">
        <v>54</v>
      </c>
      <c r="C29" s="5" t="s">
        <v>55</v>
      </c>
      <c r="D29" s="4" t="s">
        <v>15</v>
      </c>
      <c r="E29" s="32">
        <v>50</v>
      </c>
      <c r="F29" s="31">
        <v>0</v>
      </c>
      <c r="G29" s="29">
        <f t="shared" si="0"/>
        <v>0</v>
      </c>
    </row>
    <row r="30" spans="1:7" s="1" customFormat="1" ht="17.25" customHeight="1" x14ac:dyDescent="0.2">
      <c r="A30" s="3">
        <v>27</v>
      </c>
      <c r="B30" s="4" t="s">
        <v>56</v>
      </c>
      <c r="C30" s="5" t="s">
        <v>57</v>
      </c>
      <c r="D30" s="4" t="s">
        <v>15</v>
      </c>
      <c r="E30" s="33">
        <v>1980</v>
      </c>
      <c r="F30" s="31">
        <v>0</v>
      </c>
      <c r="G30" s="29">
        <f t="shared" si="0"/>
        <v>0</v>
      </c>
    </row>
    <row r="31" spans="1:7" s="1" customFormat="1" ht="17.25" customHeight="1" x14ac:dyDescent="0.2">
      <c r="A31" s="3">
        <v>28</v>
      </c>
      <c r="B31" s="4" t="s">
        <v>58</v>
      </c>
      <c r="C31" s="5" t="s">
        <v>59</v>
      </c>
      <c r="D31" s="4" t="s">
        <v>60</v>
      </c>
      <c r="E31" s="32">
        <v>1</v>
      </c>
      <c r="F31" s="31">
        <v>0</v>
      </c>
      <c r="G31" s="29">
        <f t="shared" si="0"/>
        <v>0</v>
      </c>
    </row>
    <row r="32" spans="1:7" s="1" customFormat="1" ht="17.25" customHeight="1" x14ac:dyDescent="0.2">
      <c r="A32" s="38" t="s">
        <v>61</v>
      </c>
      <c r="B32" s="38"/>
      <c r="C32" s="38"/>
      <c r="D32" s="38"/>
      <c r="E32" s="38"/>
      <c r="F32" s="39"/>
      <c r="G32" s="30">
        <f>SUM(G4:G31)</f>
        <v>0</v>
      </c>
    </row>
    <row r="33" spans="1:7" s="1" customFormat="1" ht="17.25" customHeight="1" x14ac:dyDescent="0.2">
      <c r="A33" s="20"/>
      <c r="B33" s="20"/>
      <c r="C33" s="20"/>
      <c r="D33" s="20"/>
      <c r="E33" s="20"/>
      <c r="F33" s="20"/>
      <c r="G33" s="27"/>
    </row>
    <row r="34" spans="1:7" s="1" customFormat="1" ht="17.25" customHeight="1" x14ac:dyDescent="0.2">
      <c r="A34" s="22" t="s">
        <v>62</v>
      </c>
      <c r="B34" s="22"/>
      <c r="C34" s="22"/>
      <c r="D34" s="22"/>
      <c r="E34" s="22"/>
      <c r="F34" s="22"/>
      <c r="G34" s="22"/>
    </row>
    <row r="35" spans="1:7" s="1" customFormat="1" ht="25.5" x14ac:dyDescent="0.2">
      <c r="A35" s="8" t="s">
        <v>63</v>
      </c>
      <c r="B35" s="9" t="s">
        <v>64</v>
      </c>
      <c r="C35" s="8" t="s">
        <v>65</v>
      </c>
      <c r="D35" s="8" t="s">
        <v>66</v>
      </c>
      <c r="E35" s="8" t="s">
        <v>67</v>
      </c>
      <c r="F35" s="8" t="s">
        <v>68</v>
      </c>
      <c r="G35" s="14" t="s">
        <v>69</v>
      </c>
    </row>
    <row r="36" spans="1:7" s="1" customFormat="1" ht="17.25" customHeight="1" x14ac:dyDescent="0.2">
      <c r="A36" s="3">
        <v>1</v>
      </c>
      <c r="B36" s="4" t="s">
        <v>0</v>
      </c>
      <c r="C36" s="5" t="s">
        <v>1</v>
      </c>
      <c r="D36" s="4" t="s">
        <v>2</v>
      </c>
      <c r="E36" s="3">
        <v>1</v>
      </c>
      <c r="F36" s="31">
        <v>0</v>
      </c>
      <c r="G36" s="12">
        <f>(F36*E36)</f>
        <v>0</v>
      </c>
    </row>
    <row r="37" spans="1:7" s="1" customFormat="1" ht="17.25" customHeight="1" x14ac:dyDescent="0.2">
      <c r="A37" s="3">
        <v>2</v>
      </c>
      <c r="B37" s="4" t="s">
        <v>3</v>
      </c>
      <c r="C37" s="5" t="s">
        <v>4</v>
      </c>
      <c r="D37" s="4" t="s">
        <v>2</v>
      </c>
      <c r="E37" s="3">
        <v>1</v>
      </c>
      <c r="F37" s="31">
        <v>0</v>
      </c>
      <c r="G37" s="12">
        <f t="shared" ref="G37:G48" si="1">(F37*E37)</f>
        <v>0</v>
      </c>
    </row>
    <row r="38" spans="1:7" s="1" customFormat="1" ht="17.25" customHeight="1" x14ac:dyDescent="0.2">
      <c r="A38" s="3">
        <v>3</v>
      </c>
      <c r="B38" s="4" t="s">
        <v>5</v>
      </c>
      <c r="C38" s="5" t="s">
        <v>70</v>
      </c>
      <c r="D38" s="4" t="s">
        <v>2</v>
      </c>
      <c r="E38" s="3">
        <v>1</v>
      </c>
      <c r="F38" s="31">
        <v>0</v>
      </c>
      <c r="G38" s="12">
        <f t="shared" si="1"/>
        <v>0</v>
      </c>
    </row>
    <row r="39" spans="1:7" s="1" customFormat="1" ht="17.25" customHeight="1" x14ac:dyDescent="0.2">
      <c r="A39" s="3">
        <v>4</v>
      </c>
      <c r="B39" s="4" t="s">
        <v>7</v>
      </c>
      <c r="C39" s="5" t="s">
        <v>8</v>
      </c>
      <c r="D39" s="4" t="s">
        <v>9</v>
      </c>
      <c r="E39" s="3">
        <v>140</v>
      </c>
      <c r="F39" s="31">
        <v>0</v>
      </c>
      <c r="G39" s="12">
        <f t="shared" si="1"/>
        <v>0</v>
      </c>
    </row>
    <row r="40" spans="1:7" s="1" customFormat="1" ht="17.25" customHeight="1" x14ac:dyDescent="0.2">
      <c r="A40" s="3">
        <v>5</v>
      </c>
      <c r="B40" s="4" t="s">
        <v>10</v>
      </c>
      <c r="C40" s="5" t="s">
        <v>11</v>
      </c>
      <c r="D40" s="4" t="s">
        <v>12</v>
      </c>
      <c r="E40" s="3">
        <v>6</v>
      </c>
      <c r="F40" s="31">
        <v>0</v>
      </c>
      <c r="G40" s="12">
        <f t="shared" si="1"/>
        <v>0</v>
      </c>
    </row>
    <row r="41" spans="1:7" s="1" customFormat="1" ht="17.25" customHeight="1" x14ac:dyDescent="0.2">
      <c r="A41" s="3">
        <v>6</v>
      </c>
      <c r="B41" s="4" t="s">
        <v>13</v>
      </c>
      <c r="C41" s="5" t="s">
        <v>14</v>
      </c>
      <c r="D41" s="4" t="s">
        <v>15</v>
      </c>
      <c r="E41" s="3">
        <v>187</v>
      </c>
      <c r="F41" s="31">
        <v>0</v>
      </c>
      <c r="G41" s="12">
        <f t="shared" si="1"/>
        <v>0</v>
      </c>
    </row>
    <row r="42" spans="1:7" s="1" customFormat="1" ht="17.25" customHeight="1" x14ac:dyDescent="0.2">
      <c r="A42" s="3">
        <v>7</v>
      </c>
      <c r="B42" s="4" t="s">
        <v>16</v>
      </c>
      <c r="C42" s="5" t="s">
        <v>17</v>
      </c>
      <c r="D42" s="4" t="s">
        <v>2</v>
      </c>
      <c r="E42" s="3">
        <v>1</v>
      </c>
      <c r="F42" s="31">
        <v>0</v>
      </c>
      <c r="G42" s="12">
        <f t="shared" si="1"/>
        <v>0</v>
      </c>
    </row>
    <row r="43" spans="1:7" s="1" customFormat="1" ht="17.25" customHeight="1" x14ac:dyDescent="0.2">
      <c r="A43" s="3">
        <v>8</v>
      </c>
      <c r="B43" s="4" t="s">
        <v>18</v>
      </c>
      <c r="C43" s="5" t="s">
        <v>19</v>
      </c>
      <c r="D43" s="4" t="s">
        <v>15</v>
      </c>
      <c r="E43" s="3">
        <v>132</v>
      </c>
      <c r="F43" s="31">
        <v>0</v>
      </c>
      <c r="G43" s="12">
        <f t="shared" si="1"/>
        <v>0</v>
      </c>
    </row>
    <row r="44" spans="1:7" s="1" customFormat="1" ht="17.25" customHeight="1" x14ac:dyDescent="0.2">
      <c r="A44" s="3">
        <v>9</v>
      </c>
      <c r="B44" s="4" t="s">
        <v>71</v>
      </c>
      <c r="C44" s="5" t="s">
        <v>72</v>
      </c>
      <c r="D44" s="4" t="s">
        <v>12</v>
      </c>
      <c r="E44" s="3">
        <v>6</v>
      </c>
      <c r="F44" s="31">
        <v>0</v>
      </c>
      <c r="G44" s="12">
        <f t="shared" si="1"/>
        <v>0</v>
      </c>
    </row>
    <row r="45" spans="1:7" s="1" customFormat="1" ht="17.25" customHeight="1" x14ac:dyDescent="0.2">
      <c r="A45" s="3">
        <v>10</v>
      </c>
      <c r="B45" s="4" t="s">
        <v>73</v>
      </c>
      <c r="C45" s="5" t="s">
        <v>74</v>
      </c>
      <c r="D45" s="4" t="s">
        <v>9</v>
      </c>
      <c r="E45" s="3">
        <v>154</v>
      </c>
      <c r="F45" s="31">
        <v>0</v>
      </c>
      <c r="G45" s="12">
        <f t="shared" si="1"/>
        <v>0</v>
      </c>
    </row>
    <row r="46" spans="1:7" s="1" customFormat="1" ht="17.25" customHeight="1" x14ac:dyDescent="0.2">
      <c r="A46" s="3">
        <v>11</v>
      </c>
      <c r="B46" s="4" t="s">
        <v>54</v>
      </c>
      <c r="C46" s="5" t="s">
        <v>55</v>
      </c>
      <c r="D46" s="4" t="s">
        <v>15</v>
      </c>
      <c r="E46" s="3">
        <v>55</v>
      </c>
      <c r="F46" s="31">
        <v>0</v>
      </c>
      <c r="G46" s="12">
        <f t="shared" si="1"/>
        <v>0</v>
      </c>
    </row>
    <row r="47" spans="1:7" s="1" customFormat="1" ht="17.25" customHeight="1" x14ac:dyDescent="0.2">
      <c r="A47" s="3">
        <v>12</v>
      </c>
      <c r="B47" s="4" t="s">
        <v>56</v>
      </c>
      <c r="C47" s="5" t="s">
        <v>57</v>
      </c>
      <c r="D47" s="4" t="s">
        <v>15</v>
      </c>
      <c r="E47" s="3">
        <v>156</v>
      </c>
      <c r="F47" s="31">
        <v>0</v>
      </c>
      <c r="G47" s="12">
        <f t="shared" si="1"/>
        <v>0</v>
      </c>
    </row>
    <row r="48" spans="1:7" s="1" customFormat="1" ht="17.25" customHeight="1" x14ac:dyDescent="0.2">
      <c r="A48" s="3">
        <v>13</v>
      </c>
      <c r="B48" s="4" t="s">
        <v>58</v>
      </c>
      <c r="C48" s="5" t="s">
        <v>59</v>
      </c>
      <c r="D48" s="4" t="s">
        <v>60</v>
      </c>
      <c r="E48" s="3">
        <v>1</v>
      </c>
      <c r="F48" s="31">
        <v>0</v>
      </c>
      <c r="G48" s="12">
        <f t="shared" si="1"/>
        <v>0</v>
      </c>
    </row>
    <row r="49" spans="1:7" s="1" customFormat="1" ht="17.25" customHeight="1" x14ac:dyDescent="0.2">
      <c r="A49" s="38" t="s">
        <v>100</v>
      </c>
      <c r="B49" s="38"/>
      <c r="C49" s="38"/>
      <c r="D49" s="38"/>
      <c r="E49" s="38"/>
      <c r="F49" s="39"/>
      <c r="G49" s="26">
        <f>SUM(G36:G48)</f>
        <v>0</v>
      </c>
    </row>
    <row r="50" spans="1:7" s="1" customFormat="1" ht="17.25" customHeight="1" x14ac:dyDescent="0.2">
      <c r="A50" s="20"/>
      <c r="B50" s="20"/>
      <c r="C50" s="20"/>
      <c r="D50" s="20"/>
      <c r="E50" s="20"/>
      <c r="F50" s="20"/>
      <c r="G50" s="21"/>
    </row>
    <row r="51" spans="1:7" s="19" customFormat="1" ht="17.25" customHeight="1" x14ac:dyDescent="0.2">
      <c r="A51" s="22" t="s">
        <v>75</v>
      </c>
      <c r="B51" s="23"/>
      <c r="C51" s="24"/>
      <c r="D51" s="23"/>
      <c r="E51" s="23"/>
      <c r="F51" s="23"/>
      <c r="G51" s="25"/>
    </row>
    <row r="52" spans="1:7" s="1" customFormat="1" ht="25.5" x14ac:dyDescent="0.2">
      <c r="A52" s="8" t="s">
        <v>63</v>
      </c>
      <c r="B52" s="9" t="s">
        <v>64</v>
      </c>
      <c r="C52" s="8" t="s">
        <v>65</v>
      </c>
      <c r="D52" s="8" t="s">
        <v>66</v>
      </c>
      <c r="E52" s="8" t="s">
        <v>67</v>
      </c>
      <c r="F52" s="8" t="s">
        <v>68</v>
      </c>
      <c r="G52" s="14" t="s">
        <v>69</v>
      </c>
    </row>
    <row r="53" spans="1:7" s="1" customFormat="1" ht="17.25" customHeight="1" x14ac:dyDescent="0.2">
      <c r="A53" s="3">
        <v>1</v>
      </c>
      <c r="B53" s="4" t="s">
        <v>0</v>
      </c>
      <c r="C53" s="5" t="s">
        <v>1</v>
      </c>
      <c r="D53" s="4" t="s">
        <v>2</v>
      </c>
      <c r="E53" s="3">
        <v>1</v>
      </c>
      <c r="F53" s="31">
        <v>0</v>
      </c>
      <c r="G53" s="12">
        <f>(F53*E53)</f>
        <v>0</v>
      </c>
    </row>
    <row r="54" spans="1:7" s="1" customFormat="1" ht="17.25" customHeight="1" x14ac:dyDescent="0.2">
      <c r="A54" s="3">
        <v>2</v>
      </c>
      <c r="B54" s="4" t="s">
        <v>3</v>
      </c>
      <c r="C54" s="5" t="s">
        <v>4</v>
      </c>
      <c r="D54" s="4" t="s">
        <v>2</v>
      </c>
      <c r="E54" s="3">
        <v>1</v>
      </c>
      <c r="F54" s="31">
        <v>0</v>
      </c>
      <c r="G54" s="12">
        <f t="shared" ref="G54:G78" si="2">(F54*E54)</f>
        <v>0</v>
      </c>
    </row>
    <row r="55" spans="1:7" s="1" customFormat="1" ht="17.25" customHeight="1" x14ac:dyDescent="0.2">
      <c r="A55" s="3">
        <v>3</v>
      </c>
      <c r="B55" s="4" t="s">
        <v>5</v>
      </c>
      <c r="C55" s="5" t="s">
        <v>70</v>
      </c>
      <c r="D55" s="4" t="s">
        <v>2</v>
      </c>
      <c r="E55" s="3">
        <v>1</v>
      </c>
      <c r="F55" s="31">
        <v>0</v>
      </c>
      <c r="G55" s="12">
        <f t="shared" si="2"/>
        <v>0</v>
      </c>
    </row>
    <row r="56" spans="1:7" s="1" customFormat="1" ht="17.25" customHeight="1" x14ac:dyDescent="0.2">
      <c r="A56" s="3">
        <v>4</v>
      </c>
      <c r="B56" s="4" t="s">
        <v>7</v>
      </c>
      <c r="C56" s="5" t="s">
        <v>8</v>
      </c>
      <c r="D56" s="4" t="s">
        <v>9</v>
      </c>
      <c r="E56" s="6">
        <v>1634</v>
      </c>
      <c r="F56" s="31">
        <v>0</v>
      </c>
      <c r="G56" s="12">
        <f t="shared" si="2"/>
        <v>0</v>
      </c>
    </row>
    <row r="57" spans="1:7" s="1" customFormat="1" ht="17.25" customHeight="1" x14ac:dyDescent="0.2">
      <c r="A57" s="3">
        <v>5</v>
      </c>
      <c r="B57" s="4" t="s">
        <v>10</v>
      </c>
      <c r="C57" s="5" t="s">
        <v>11</v>
      </c>
      <c r="D57" s="4" t="s">
        <v>12</v>
      </c>
      <c r="E57" s="3">
        <v>11</v>
      </c>
      <c r="F57" s="31">
        <v>0</v>
      </c>
      <c r="G57" s="12">
        <f t="shared" si="2"/>
        <v>0</v>
      </c>
    </row>
    <row r="58" spans="1:7" s="1" customFormat="1" ht="17.25" customHeight="1" x14ac:dyDescent="0.2">
      <c r="A58" s="3">
        <v>6</v>
      </c>
      <c r="B58" s="4" t="s">
        <v>13</v>
      </c>
      <c r="C58" s="5" t="s">
        <v>14</v>
      </c>
      <c r="D58" s="4" t="s">
        <v>15</v>
      </c>
      <c r="E58" s="6">
        <v>1043</v>
      </c>
      <c r="F58" s="31">
        <v>0</v>
      </c>
      <c r="G58" s="12">
        <f t="shared" si="2"/>
        <v>0</v>
      </c>
    </row>
    <row r="59" spans="1:7" s="1" customFormat="1" ht="17.25" customHeight="1" x14ac:dyDescent="0.2">
      <c r="A59" s="3">
        <v>7</v>
      </c>
      <c r="B59" s="4" t="s">
        <v>16</v>
      </c>
      <c r="C59" s="5" t="s">
        <v>17</v>
      </c>
      <c r="D59" s="4" t="s">
        <v>2</v>
      </c>
      <c r="E59" s="3">
        <v>1</v>
      </c>
      <c r="F59" s="31">
        <v>0</v>
      </c>
      <c r="G59" s="12">
        <f t="shared" si="2"/>
        <v>0</v>
      </c>
    </row>
    <row r="60" spans="1:7" s="1" customFormat="1" ht="17.25" customHeight="1" x14ac:dyDescent="0.2">
      <c r="A60" s="3">
        <v>8</v>
      </c>
      <c r="B60" s="4" t="s">
        <v>18</v>
      </c>
      <c r="C60" s="5" t="s">
        <v>19</v>
      </c>
      <c r="D60" s="4" t="s">
        <v>15</v>
      </c>
      <c r="E60" s="6">
        <v>1019</v>
      </c>
      <c r="F60" s="31">
        <v>0</v>
      </c>
      <c r="G60" s="12">
        <f t="shared" si="2"/>
        <v>0</v>
      </c>
    </row>
    <row r="61" spans="1:7" s="1" customFormat="1" ht="17.25" customHeight="1" x14ac:dyDescent="0.2">
      <c r="A61" s="3">
        <v>9</v>
      </c>
      <c r="B61" s="4" t="s">
        <v>32</v>
      </c>
      <c r="C61" s="5" t="s">
        <v>76</v>
      </c>
      <c r="D61" s="4" t="s">
        <v>12</v>
      </c>
      <c r="E61" s="3">
        <v>1</v>
      </c>
      <c r="F61" s="31">
        <v>0</v>
      </c>
      <c r="G61" s="12">
        <f t="shared" si="2"/>
        <v>0</v>
      </c>
    </row>
    <row r="62" spans="1:7" s="1" customFormat="1" ht="17.25" customHeight="1" x14ac:dyDescent="0.2">
      <c r="A62" s="3">
        <v>10</v>
      </c>
      <c r="B62" s="4" t="s">
        <v>77</v>
      </c>
      <c r="C62" s="5" t="s">
        <v>78</v>
      </c>
      <c r="D62" s="4" t="s">
        <v>12</v>
      </c>
      <c r="E62" s="3">
        <v>1</v>
      </c>
      <c r="F62" s="31">
        <v>0</v>
      </c>
      <c r="G62" s="12">
        <f t="shared" si="2"/>
        <v>0</v>
      </c>
    </row>
    <row r="63" spans="1:7" s="1" customFormat="1" ht="17.25" customHeight="1" x14ac:dyDescent="0.2">
      <c r="A63" s="3">
        <v>11</v>
      </c>
      <c r="B63" s="4" t="s">
        <v>79</v>
      </c>
      <c r="C63" s="5" t="s">
        <v>80</v>
      </c>
      <c r="D63" s="4" t="s">
        <v>12</v>
      </c>
      <c r="E63" s="3">
        <v>1</v>
      </c>
      <c r="F63" s="31">
        <v>0</v>
      </c>
      <c r="G63" s="12">
        <f t="shared" si="2"/>
        <v>0</v>
      </c>
    </row>
    <row r="64" spans="1:7" s="1" customFormat="1" ht="17.25" customHeight="1" x14ac:dyDescent="0.2">
      <c r="A64" s="3">
        <v>12</v>
      </c>
      <c r="B64" s="4" t="s">
        <v>81</v>
      </c>
      <c r="C64" s="5" t="s">
        <v>82</v>
      </c>
      <c r="D64" s="4" t="s">
        <v>12</v>
      </c>
      <c r="E64" s="3">
        <v>2</v>
      </c>
      <c r="F64" s="31">
        <v>0</v>
      </c>
      <c r="G64" s="12">
        <f t="shared" si="2"/>
        <v>0</v>
      </c>
    </row>
    <row r="65" spans="1:7" s="1" customFormat="1" ht="17.25" customHeight="1" x14ac:dyDescent="0.2">
      <c r="A65" s="3">
        <v>13</v>
      </c>
      <c r="B65" s="4" t="s">
        <v>83</v>
      </c>
      <c r="C65" s="5" t="s">
        <v>84</v>
      </c>
      <c r="D65" s="4" t="s">
        <v>12</v>
      </c>
      <c r="E65" s="3">
        <v>2</v>
      </c>
      <c r="F65" s="31">
        <v>0</v>
      </c>
      <c r="G65" s="12">
        <f t="shared" si="2"/>
        <v>0</v>
      </c>
    </row>
    <row r="66" spans="1:7" s="1" customFormat="1" ht="17.25" customHeight="1" x14ac:dyDescent="0.2">
      <c r="A66" s="3">
        <v>14</v>
      </c>
      <c r="B66" s="4" t="s">
        <v>85</v>
      </c>
      <c r="C66" s="5" t="s">
        <v>86</v>
      </c>
      <c r="D66" s="4" t="s">
        <v>12</v>
      </c>
      <c r="E66" s="3">
        <v>1</v>
      </c>
      <c r="F66" s="31">
        <v>0</v>
      </c>
      <c r="G66" s="12">
        <f t="shared" si="2"/>
        <v>0</v>
      </c>
    </row>
    <row r="67" spans="1:7" s="1" customFormat="1" ht="17.25" customHeight="1" x14ac:dyDescent="0.2">
      <c r="A67" s="3">
        <v>15</v>
      </c>
      <c r="B67" s="4" t="s">
        <v>87</v>
      </c>
      <c r="C67" s="5" t="s">
        <v>88</v>
      </c>
      <c r="D67" s="4" t="s">
        <v>12</v>
      </c>
      <c r="E67" s="3">
        <v>1</v>
      </c>
      <c r="F67" s="31">
        <v>0</v>
      </c>
      <c r="G67" s="12">
        <f t="shared" si="2"/>
        <v>0</v>
      </c>
    </row>
    <row r="68" spans="1:7" s="1" customFormat="1" ht="17.25" customHeight="1" x14ac:dyDescent="0.2">
      <c r="A68" s="3">
        <v>16</v>
      </c>
      <c r="B68" s="4" t="s">
        <v>89</v>
      </c>
      <c r="C68" s="5" t="s">
        <v>90</v>
      </c>
      <c r="D68" s="4" t="s">
        <v>12</v>
      </c>
      <c r="E68" s="3">
        <v>1</v>
      </c>
      <c r="F68" s="31">
        <v>0</v>
      </c>
      <c r="G68" s="12">
        <f t="shared" si="2"/>
        <v>0</v>
      </c>
    </row>
    <row r="69" spans="1:7" s="1" customFormat="1" ht="17.25" customHeight="1" x14ac:dyDescent="0.2">
      <c r="A69" s="3">
        <v>17</v>
      </c>
      <c r="B69" s="4" t="s">
        <v>91</v>
      </c>
      <c r="C69" s="5" t="s">
        <v>92</v>
      </c>
      <c r="D69" s="4" t="s">
        <v>12</v>
      </c>
      <c r="E69" s="3">
        <v>1</v>
      </c>
      <c r="F69" s="31">
        <v>0</v>
      </c>
      <c r="G69" s="12">
        <f t="shared" si="2"/>
        <v>0</v>
      </c>
    </row>
    <row r="70" spans="1:7" s="1" customFormat="1" ht="17.25" customHeight="1" x14ac:dyDescent="0.2">
      <c r="A70" s="3">
        <v>18</v>
      </c>
      <c r="B70" s="4" t="s">
        <v>42</v>
      </c>
      <c r="C70" s="5" t="s">
        <v>43</v>
      </c>
      <c r="D70" s="4" t="s">
        <v>9</v>
      </c>
      <c r="E70" s="3">
        <v>811</v>
      </c>
      <c r="F70" s="31">
        <v>0</v>
      </c>
      <c r="G70" s="12">
        <f t="shared" si="2"/>
        <v>0</v>
      </c>
    </row>
    <row r="71" spans="1:7" s="1" customFormat="1" ht="17.25" customHeight="1" x14ac:dyDescent="0.2">
      <c r="A71" s="3">
        <v>19</v>
      </c>
      <c r="B71" s="4" t="s">
        <v>93</v>
      </c>
      <c r="C71" s="5" t="s">
        <v>94</v>
      </c>
      <c r="D71" s="4" t="s">
        <v>9</v>
      </c>
      <c r="E71" s="6">
        <v>2224</v>
      </c>
      <c r="F71" s="31">
        <v>0</v>
      </c>
      <c r="G71" s="12">
        <f t="shared" si="2"/>
        <v>0</v>
      </c>
    </row>
    <row r="72" spans="1:7" s="1" customFormat="1" ht="17.25" customHeight="1" x14ac:dyDescent="0.2">
      <c r="A72" s="3">
        <v>20</v>
      </c>
      <c r="B72" s="4" t="s">
        <v>95</v>
      </c>
      <c r="C72" s="5" t="s">
        <v>96</v>
      </c>
      <c r="D72" s="4" t="s">
        <v>9</v>
      </c>
      <c r="E72" s="3">
        <v>31</v>
      </c>
      <c r="F72" s="31">
        <v>0</v>
      </c>
      <c r="G72" s="12">
        <f t="shared" si="2"/>
        <v>0</v>
      </c>
    </row>
    <row r="73" spans="1:7" s="1" customFormat="1" ht="17.25" customHeight="1" x14ac:dyDescent="0.2">
      <c r="A73" s="3">
        <v>21</v>
      </c>
      <c r="B73" s="4" t="s">
        <v>97</v>
      </c>
      <c r="C73" s="5" t="s">
        <v>98</v>
      </c>
      <c r="D73" s="4" t="s">
        <v>9</v>
      </c>
      <c r="E73" s="3">
        <v>153</v>
      </c>
      <c r="F73" s="31">
        <v>0</v>
      </c>
      <c r="G73" s="12">
        <f t="shared" si="2"/>
        <v>0</v>
      </c>
    </row>
    <row r="74" spans="1:7" s="1" customFormat="1" ht="17.25" customHeight="1" x14ac:dyDescent="0.2">
      <c r="A74" s="3">
        <v>22</v>
      </c>
      <c r="B74" s="4" t="s">
        <v>48</v>
      </c>
      <c r="C74" s="5" t="s">
        <v>49</v>
      </c>
      <c r="D74" s="4" t="s">
        <v>9</v>
      </c>
      <c r="E74" s="3">
        <v>308</v>
      </c>
      <c r="F74" s="31">
        <v>0</v>
      </c>
      <c r="G74" s="12">
        <f t="shared" si="2"/>
        <v>0</v>
      </c>
    </row>
    <row r="75" spans="1:7" s="1" customFormat="1" ht="17.25" customHeight="1" x14ac:dyDescent="0.2">
      <c r="A75" s="3">
        <v>23</v>
      </c>
      <c r="B75" s="4" t="s">
        <v>50</v>
      </c>
      <c r="C75" s="5" t="s">
        <v>51</v>
      </c>
      <c r="D75" s="4" t="s">
        <v>9</v>
      </c>
      <c r="E75" s="3">
        <v>258</v>
      </c>
      <c r="F75" s="31">
        <v>0</v>
      </c>
      <c r="G75" s="12">
        <f t="shared" si="2"/>
        <v>0</v>
      </c>
    </row>
    <row r="76" spans="1:7" s="1" customFormat="1" ht="17.25" customHeight="1" x14ac:dyDescent="0.2">
      <c r="A76" s="3">
        <v>24</v>
      </c>
      <c r="B76" s="4" t="s">
        <v>52</v>
      </c>
      <c r="C76" s="5" t="s">
        <v>53</v>
      </c>
      <c r="D76" s="4" t="s">
        <v>15</v>
      </c>
      <c r="E76" s="3">
        <v>25</v>
      </c>
      <c r="F76" s="31">
        <v>0</v>
      </c>
      <c r="G76" s="12">
        <f t="shared" si="2"/>
        <v>0</v>
      </c>
    </row>
    <row r="77" spans="1:7" s="1" customFormat="1" ht="17.25" customHeight="1" x14ac:dyDescent="0.2">
      <c r="A77" s="3">
        <v>25</v>
      </c>
      <c r="B77" s="4" t="s">
        <v>56</v>
      </c>
      <c r="C77" s="5" t="s">
        <v>57</v>
      </c>
      <c r="D77" s="4" t="s">
        <v>15</v>
      </c>
      <c r="E77" s="6">
        <v>3250</v>
      </c>
      <c r="F77" s="31">
        <v>0</v>
      </c>
      <c r="G77" s="12">
        <f t="shared" si="2"/>
        <v>0</v>
      </c>
    </row>
    <row r="78" spans="1:7" s="1" customFormat="1" ht="17.25" customHeight="1" x14ac:dyDescent="0.2">
      <c r="A78" s="3">
        <v>26</v>
      </c>
      <c r="B78" s="4" t="s">
        <v>58</v>
      </c>
      <c r="C78" s="5" t="s">
        <v>99</v>
      </c>
      <c r="D78" s="4" t="s">
        <v>60</v>
      </c>
      <c r="E78" s="3">
        <v>1</v>
      </c>
      <c r="F78" s="31">
        <v>0</v>
      </c>
      <c r="G78" s="12">
        <f t="shared" si="2"/>
        <v>0</v>
      </c>
    </row>
    <row r="79" spans="1:7" s="1" customFormat="1" ht="17.25" customHeight="1" x14ac:dyDescent="0.2">
      <c r="A79" s="38" t="s">
        <v>101</v>
      </c>
      <c r="B79" s="38"/>
      <c r="C79" s="38"/>
      <c r="D79" s="38"/>
      <c r="E79" s="38"/>
      <c r="F79" s="39"/>
      <c r="G79" s="26">
        <f>SUM(G53:G78)</f>
        <v>0</v>
      </c>
    </row>
    <row r="80" spans="1:7" s="11" customFormat="1" ht="17.25" customHeight="1" x14ac:dyDescent="0.2">
      <c r="A80" s="17" t="s">
        <v>104</v>
      </c>
      <c r="G80" s="18"/>
    </row>
    <row r="81" spans="1:9" s="1" customFormat="1" ht="33.75" customHeight="1" x14ac:dyDescent="0.2">
      <c r="A81" s="34" t="s">
        <v>103</v>
      </c>
      <c r="B81" s="35"/>
      <c r="C81" s="35"/>
      <c r="D81" s="35"/>
      <c r="E81" s="35"/>
      <c r="F81" s="35"/>
      <c r="G81" s="36"/>
      <c r="H81" s="37"/>
      <c r="I81" s="37"/>
    </row>
    <row r="82" spans="1:9" s="1" customFormat="1" ht="17.25" customHeight="1" x14ac:dyDescent="0.2">
      <c r="A82" s="16"/>
      <c r="B82" s="7"/>
      <c r="C82" s="7"/>
      <c r="D82" s="7"/>
      <c r="E82" s="7"/>
      <c r="F82" s="7"/>
      <c r="G82" s="13"/>
    </row>
    <row r="83" spans="1:9" s="1" customFormat="1" ht="17.25" customHeight="1" x14ac:dyDescent="0.2">
      <c r="A83" s="10"/>
      <c r="B83" s="7"/>
      <c r="C83" s="7"/>
      <c r="D83" s="7"/>
      <c r="E83" s="7"/>
      <c r="F83" s="7"/>
      <c r="G83" s="13"/>
    </row>
  </sheetData>
  <sheetProtection algorithmName="SHA-512" hashValue="rxZNhbSJaqQZM2gNQOwa45Mk0GiVGEnFQo4buUNghZKPYkyVtdGQxkW6SYn7i5Ez2KeWlA4dgZ4e1qOYGt3sYA==" saltValue="445Qjbj1ur8vHouDH9o1kw==" spinCount="100000" sheet="1" formatColumns="0" insertRows="0" selectLockedCells="1"/>
  <mergeCells count="5">
    <mergeCell ref="A32:F32"/>
    <mergeCell ref="A49:F49"/>
    <mergeCell ref="A79:F79"/>
    <mergeCell ref="A1:B1"/>
    <mergeCell ref="D1:G1"/>
  </mergeCells>
  <printOptions headings="1" gridLines="1"/>
  <pageMargins left="0.25" right="0.25" top="0.75" bottom="0.75" header="0.3" footer="0.3"/>
  <pageSetup scale="65" fitToHeight="0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Anchors Street NW Cost Estimate.xls</dc:title>
  <dc:creator>cpalmer</dc:creator>
  <cp:lastModifiedBy>Giuliana F. Scott</cp:lastModifiedBy>
  <cp:lastPrinted>2019-01-15T18:56:54Z</cp:lastPrinted>
  <dcterms:created xsi:type="dcterms:W3CDTF">2019-01-15T12:34:10Z</dcterms:created>
  <dcterms:modified xsi:type="dcterms:W3CDTF">2019-01-29T18:47:02Z</dcterms:modified>
</cp:coreProperties>
</file>