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Divisions\DMF-Purchasing\Contracts\FY23\23-DES-ITB-523 HVAC Maintenance Equipment Services\"/>
    </mc:Choice>
  </mc:AlternateContent>
  <xr:revisionPtr revIDLastSave="0" documentId="13_ncr:1_{EB3B4A4B-661E-495D-980B-732847368DD8}" xr6:coauthVersionLast="47" xr6:coauthVersionMax="47" xr10:uidLastSave="{00000000-0000-0000-0000-000000000000}"/>
  <bookViews>
    <workbookView xWindow="-110" yWindow="-110" windowWidth="22780" windowHeight="14660" activeTab="1" xr2:uid="{EF5C1280-BDEC-4DA6-9F86-92355C7C7CAC}"/>
  </bookViews>
  <sheets>
    <sheet name="SECTION 1" sheetId="1" r:id="rId1"/>
    <sheet name="SECTION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2" l="1"/>
  <c r="B51" i="2"/>
  <c r="B36" i="2"/>
  <c r="D66" i="2" s="1"/>
  <c r="D67" i="1"/>
  <c r="B55" i="1"/>
  <c r="B39" i="1"/>
  <c r="D70" i="1" s="1"/>
</calcChain>
</file>

<file path=xl/sharedStrings.xml><?xml version="1.0" encoding="utf-8"?>
<sst xmlns="http://schemas.openxmlformats.org/spreadsheetml/2006/main" count="233" uniqueCount="90">
  <si>
    <t>HVAC EQUIPMENT SERVICES</t>
  </si>
  <si>
    <t>FOR PROVIDING PREVENTIVE MAINTENANCE, ON-CALL REPAIR, AND INSTALLATION SERVICES FOR HVAC EQUIPMENT AND BOILERS</t>
  </si>
  <si>
    <t>SECTION 1 NORTH OF ROUTE 50</t>
  </si>
  <si>
    <t>A. MONTHLY COST OF PREVENTIVE MAINTENANCE (MECHANICAL)</t>
  </si>
  <si>
    <t>LOCATION</t>
  </si>
  <si>
    <t>MONTHLY PRICE</t>
  </si>
  <si>
    <t>Argus House</t>
  </si>
  <si>
    <t>Arlington Arts Center</t>
  </si>
  <si>
    <t>Arlington Child Care Center</t>
  </si>
  <si>
    <t>Central Library</t>
  </si>
  <si>
    <t>Cherrydale Library</t>
  </si>
  <si>
    <t>Court Police Facility</t>
  </si>
  <si>
    <t>Court Square West</t>
  </si>
  <si>
    <t>Culpepper</t>
  </si>
  <si>
    <t>Dawson Terrace</t>
  </si>
  <si>
    <t>Detention Center Facility</t>
  </si>
  <si>
    <t>Fire Station #2</t>
  </si>
  <si>
    <t>Fire Station #3</t>
  </si>
  <si>
    <t>Fire Station #4</t>
  </si>
  <si>
    <t>Fire Station #6</t>
  </si>
  <si>
    <t>Fort C.F. Smith</t>
  </si>
  <si>
    <t>Gulf Branch Nature Center</t>
  </si>
  <si>
    <t>Independence House</t>
  </si>
  <si>
    <t>Lee Community Center</t>
  </si>
  <si>
    <t>Lubber Run</t>
  </si>
  <si>
    <t>Madison Center</t>
  </si>
  <si>
    <t>Quincy I</t>
  </si>
  <si>
    <t>Quincy II</t>
  </si>
  <si>
    <t>Quincy III</t>
  </si>
  <si>
    <t>Quincy IV</t>
  </si>
  <si>
    <t>Sullivan House</t>
  </si>
  <si>
    <t>Thomas Building- Homeless Shelter</t>
  </si>
  <si>
    <t>Westover Library</t>
  </si>
  <si>
    <t>Woodmont Center</t>
  </si>
  <si>
    <t>DEPARTMENT OF HUMAN SERVICES EQUIPMENT LIST AND LOCATIONS</t>
  </si>
  <si>
    <t>Sequoia Plaza 1- 2100 Washington Blvd</t>
  </si>
  <si>
    <t>Sequoia Plaza 2- 2110 Washington Blvd</t>
  </si>
  <si>
    <t>$</t>
  </si>
  <si>
    <t>SECTION A. TOTAL MONTHLY PRICE FOR ALL LOCATIONS</t>
  </si>
  <si>
    <t>B. MONTHLY COST OF PREVENTIVE MAINTENANCE (WATER TREATMENT):</t>
  </si>
  <si>
    <t>SECTION B. TOTAL MONTHLY PRICE FOR ALL LOCATIONS</t>
  </si>
  <si>
    <t>C. PERSONNEL HOURLY LABOR RATES</t>
  </si>
  <si>
    <r>
      <t xml:space="preserve">HOURLY RRATES INCLUDE THE PROVISION OF ALL THINGS NECESSARY FOR PERFORMING REPAIRS AND MAINTENANCE (NOT COVERED UNDER THE PREVENTIVE MAINTENANCE SERVICES) INCLUDING BUT NOT LIMITED TO, LABOR, TOOLS, AND TRANSPORTATION TO, FROM AND BETWEEN JOBS, PARKING, TOOLS-OF-THE-TRADE, AND MEANS FOR ACCESS, AND CONSUMABLE SUPPLIES. </t>
    </r>
    <r>
      <rPr>
        <b/>
        <sz val="11"/>
        <color theme="1"/>
        <rFont val="Calibri"/>
        <family val="2"/>
        <scheme val="minor"/>
      </rPr>
      <t>OVERTIME (OVER 8 HOURS OF CONSECUTIVE WORK) RATES SHALL BE TIME AND HALF OF REGULAR HOURLY RATES</t>
    </r>
    <r>
      <rPr>
        <sz val="11"/>
        <color theme="1"/>
        <rFont val="Calibri"/>
        <family val="2"/>
        <scheme val="minor"/>
      </rPr>
      <t>.</t>
    </r>
  </si>
  <si>
    <t>POSITION</t>
  </si>
  <si>
    <t>ESTIMATED HOURS</t>
  </si>
  <si>
    <t>REGULAR HOURLY RATE</t>
  </si>
  <si>
    <t>Project Manager</t>
  </si>
  <si>
    <t>HVAC Mechanic</t>
  </si>
  <si>
    <t>Boiler Technician</t>
  </si>
  <si>
    <t>Water Treatment Technician</t>
  </si>
  <si>
    <t>Helper</t>
  </si>
  <si>
    <t>SECTION C. TOTAL PERSONNEL HOURLY LABOR</t>
  </si>
  <si>
    <t>GRAND TOTAL FOR PRICING SECTIONS A, B &amp; C</t>
  </si>
  <si>
    <t>SECTION 2 SOUTH OF ROUTE 50</t>
  </si>
  <si>
    <t>Arlington Mills</t>
  </si>
  <si>
    <t>Arlington Rapid Transportation (Art House III)</t>
  </si>
  <si>
    <t>Art Light Maintenance Building</t>
  </si>
  <si>
    <t>Aurora Hills and Fire Logistics</t>
  </si>
  <si>
    <t>Barcroft Sports Complex</t>
  </si>
  <si>
    <t>Carlyn Hall</t>
  </si>
  <si>
    <t>DPW Garage Bay</t>
  </si>
  <si>
    <t>Equipment Division</t>
  </si>
  <si>
    <t>Fairlington Community Center</t>
  </si>
  <si>
    <t>Fire Station #1</t>
  </si>
  <si>
    <t>Fire Station #5</t>
  </si>
  <si>
    <t>Fire Station #9</t>
  </si>
  <si>
    <t>Fire Training Center</t>
  </si>
  <si>
    <t>Glen Carlyn Library</t>
  </si>
  <si>
    <t>Head Start Building</t>
  </si>
  <si>
    <t>Impound Lot</t>
  </si>
  <si>
    <t>Long Branch Nature Center</t>
  </si>
  <si>
    <t>PRCR</t>
  </si>
  <si>
    <t>Residential Program Center (RPC)</t>
  </si>
  <si>
    <t>Shirlington Bus Station</t>
  </si>
  <si>
    <t>Solid Waste/Traffic Division Building</t>
  </si>
  <si>
    <t>Trades Center Parking Garage</t>
  </si>
  <si>
    <t>Traffic Engineering Warehouse</t>
  </si>
  <si>
    <t>Vehicle Wash Station</t>
  </si>
  <si>
    <t>Walter Reed Community Center</t>
  </si>
  <si>
    <t>Water/Sewer/Maintenance and Warehouse</t>
  </si>
  <si>
    <t>Water/Sewer/Streets Administration</t>
  </si>
  <si>
    <t>WETA Building</t>
  </si>
  <si>
    <t>Residential Program Center</t>
  </si>
  <si>
    <t>Water/Sewer/Streets Maintenance and Warehouse</t>
  </si>
  <si>
    <r>
      <t xml:space="preserve">HOURLY RATES INCLUDE THE PROVISION OF ALL THINGS NECESSARY FOR PERFORMING REPAIRS AND MAINTENANCE (NOT COVERED UNDER THE PREVENTIVE MAINTENANCE SERVICES) INCLUDING BUT NOT LIMITED TO, LABOR, TOOLS, AND TRANSPORTATION TO, FROM AND BETWEEN JOBS, PARKING, TOOLS-OF-THE-TRADE, AND MEANS FOR ACCESS, AND CONSUMABLE SUPPLIES. </t>
    </r>
    <r>
      <rPr>
        <b/>
        <sz val="11"/>
        <color theme="1"/>
        <rFont val="Calibri"/>
        <family val="2"/>
        <scheme val="minor"/>
      </rPr>
      <t>OVERTIME (OVER 8 HOURS OF CONSECUTIVE WORK) RATES SHALL BE TIME AND HALF OF REGULAR HOURLY RATES</t>
    </r>
    <r>
      <rPr>
        <sz val="11"/>
        <color theme="1"/>
        <rFont val="Calibri"/>
        <family val="2"/>
        <scheme val="minor"/>
      </rPr>
      <t>.</t>
    </r>
  </si>
  <si>
    <t>TOTAL (ESTIMATED HOURS MULTIPLIED BY REGULAR HOURLY RATE)</t>
  </si>
  <si>
    <t>ATTACHMENT D- PRICING SHEET</t>
  </si>
  <si>
    <t>ATTACHMENT D - PRICING SHEET</t>
  </si>
  <si>
    <t xml:space="preserve">All Prices on the Bid Form shall reflect and be inclusive of all costs, including but not limited to: tasks, labor, supplies, tools, equipment, transportation, mobilization, disposals, incidentals, and all things necessary to perform the work as set forth in accordance with the specifications contained in this solicitation. The County will evaluate bids and make awards to the lowest responsive and responsible bidder for each section as detailed on the Bid Form under Section 1 North of Route 50 and Section 2 South of Route 50. If the same bidder is determined to be the lowest bidder on both sections, the County will award Section 1 North of Route 50, to the lowest bidder and Section 2 South of Route 50 to the second lowest bidder. If at any point during the contract term, the awarded contractor for the Section cannot perform the work at the requested time, the work may be assigned to the contractor awarded for the alternate Section, at the same Bid Price submitted in the Bid Form and respective Pricing Sheet. Bidders must bid on all items listed per Section to be considered. Bidders may bid on one or both Sections. Bidders should mark "No Bid" on the non-applicable Section. </t>
  </si>
  <si>
    <t xml:space="preserve">All Prices on the Bid Form shall reflect and be inclusive of all costs, including but not limited to: tasks, labor, supplies, tools, equipment, transportation, mobilization, disposals, incidentals, and all things necessary to perform the work as set forth in accordance with the specifications contained in this solicitation. The County will evaluate bids and make awards to the lowest responsive and responsible bidder for each section as detailed on the Bid Form under Section 1 North of Route 50 and Section 2 South of Route 50. If the same bidder is determined to be the lowest bidder on both sections, the County will award Section 1 North of Route 50, to the lowest bidder and Section 2 South of Route 50 to the second lowest bidder. If at any point during the contract term, the awarded contractor for the Section cannot perform the work at the requested time, the work may be assigned to the contractor awarded for the alternate Section, at the same Bid Price submitted in the Bid Form and respective Pricing Sheet. Bidders must bid on all items listed per Section to be considered. Bidders may bid on one or both Sections. BIdders should mark "No Bid" on the non-applicable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</si>
</sst>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11"/>
      <color rgb="FF00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rgb="FFD9E2F3"/>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horizontal="center"/>
    </xf>
    <xf numFmtId="0" fontId="0" fillId="0" borderId="2" xfId="0" applyBorder="1" applyAlignment="1">
      <alignment vertical="center" wrapText="1"/>
    </xf>
    <xf numFmtId="0" fontId="2" fillId="3" borderId="0" xfId="0" applyFont="1" applyFill="1"/>
    <xf numFmtId="0" fontId="0" fillId="0" borderId="3" xfId="0" applyBorder="1"/>
    <xf numFmtId="0" fontId="0" fillId="0" borderId="3" xfId="0" applyBorder="1" applyAlignment="1">
      <alignment vertical="center" wrapText="1"/>
    </xf>
    <xf numFmtId="44" fontId="0" fillId="0" borderId="3" xfId="1" applyFont="1" applyBorder="1"/>
    <xf numFmtId="0" fontId="0" fillId="0" borderId="4" xfId="0" applyBorder="1" applyAlignment="1">
      <alignment vertical="center" wrapText="1"/>
    </xf>
    <xf numFmtId="44" fontId="0" fillId="0" borderId="4" xfId="1" applyFont="1" applyBorder="1"/>
    <xf numFmtId="0" fontId="3" fillId="4" borderId="5" xfId="0" applyFont="1" applyFill="1" applyBorder="1" applyAlignment="1">
      <alignment vertical="center" wrapText="1"/>
    </xf>
    <xf numFmtId="44" fontId="3" fillId="4" borderId="6" xfId="1" applyFont="1" applyFill="1" applyBorder="1"/>
    <xf numFmtId="0" fontId="3" fillId="0" borderId="0" xfId="0" applyFont="1"/>
    <xf numFmtId="0" fontId="0" fillId="0" borderId="4" xfId="0" applyBorder="1"/>
    <xf numFmtId="0" fontId="3" fillId="4" borderId="7" xfId="0" applyFont="1" applyFill="1" applyBorder="1" applyAlignment="1">
      <alignment wrapText="1"/>
    </xf>
    <xf numFmtId="0" fontId="3" fillId="0" borderId="1" xfId="0" applyFont="1" applyBorder="1" applyAlignment="1">
      <alignment vertical="center" wrapText="1"/>
    </xf>
    <xf numFmtId="0" fontId="3" fillId="0" borderId="8" xfId="0" applyFont="1" applyBorder="1" applyAlignment="1">
      <alignment vertical="center" wrapText="1"/>
    </xf>
    <xf numFmtId="0" fontId="0" fillId="0" borderId="9" xfId="0" applyBorder="1" applyAlignment="1">
      <alignment vertical="center" wrapText="1"/>
    </xf>
    <xf numFmtId="0" fontId="0" fillId="0" borderId="9" xfId="0" applyBorder="1" applyAlignment="1">
      <alignment horizontal="left" vertical="center" wrapText="1"/>
    </xf>
    <xf numFmtId="0" fontId="0" fillId="0" borderId="0" xfId="0" applyAlignment="1">
      <alignment horizontal="left" wrapText="1"/>
    </xf>
    <xf numFmtId="0" fontId="3" fillId="4" borderId="11" xfId="0" applyFont="1" applyFill="1" applyBorder="1" applyAlignment="1">
      <alignment wrapText="1"/>
    </xf>
    <xf numFmtId="44" fontId="3" fillId="4" borderId="12" xfId="1" applyFont="1" applyFill="1" applyBorder="1"/>
    <xf numFmtId="0" fontId="3" fillId="0" borderId="0" xfId="0" applyFont="1" applyFill="1" applyAlignment="1"/>
    <xf numFmtId="44" fontId="7" fillId="5" borderId="9" xfId="1" applyFont="1" applyFill="1" applyBorder="1" applyAlignment="1">
      <alignment vertical="center" wrapText="1"/>
    </xf>
    <xf numFmtId="44" fontId="3" fillId="4" borderId="0" xfId="1" applyFont="1" applyFill="1"/>
    <xf numFmtId="44" fontId="3" fillId="4" borderId="0" xfId="1" applyFont="1" applyFill="1" applyAlignment="1"/>
    <xf numFmtId="0" fontId="0" fillId="0" borderId="0" xfId="0" applyAlignment="1">
      <alignment horizontal="left" wrapText="1"/>
    </xf>
    <xf numFmtId="0" fontId="7" fillId="5" borderId="7" xfId="0" applyFont="1" applyFill="1" applyBorder="1" applyAlignment="1">
      <alignment vertical="center" wrapText="1"/>
    </xf>
    <xf numFmtId="0" fontId="7" fillId="5" borderId="10" xfId="0" applyFont="1" applyFill="1" applyBorder="1" applyAlignment="1">
      <alignment vertical="center" wrapText="1"/>
    </xf>
    <xf numFmtId="0" fontId="7" fillId="5" borderId="8" xfId="0" applyFont="1" applyFill="1" applyBorder="1" applyAlignment="1">
      <alignment vertical="center" wrapText="1"/>
    </xf>
    <xf numFmtId="0" fontId="4" fillId="0" borderId="0" xfId="0" applyFont="1" applyBorder="1" applyAlignment="1">
      <alignment horizontal="left" vertical="top"/>
    </xf>
    <xf numFmtId="0" fontId="5" fillId="0" borderId="0" xfId="0" applyFont="1" applyBorder="1" applyAlignment="1">
      <alignment horizontal="left" vertical="top"/>
    </xf>
    <xf numFmtId="0" fontId="2" fillId="3" borderId="0" xfId="0" applyFont="1" applyFill="1" applyAlignment="1">
      <alignment horizontal="left"/>
    </xf>
    <xf numFmtId="0" fontId="4" fillId="0" borderId="0" xfId="0" applyFont="1" applyAlignment="1">
      <alignment horizontal="center" vertical="top"/>
    </xf>
    <xf numFmtId="0" fontId="4" fillId="0" borderId="0" xfId="0" applyFont="1" applyAlignment="1">
      <alignment horizontal="center" vertical="top" wrapText="1"/>
    </xf>
    <xf numFmtId="0" fontId="6" fillId="2" borderId="0" xfId="0" applyFont="1" applyFill="1" applyAlignment="1">
      <alignment horizontal="left" vertical="top" wrapText="1"/>
    </xf>
    <xf numFmtId="0" fontId="0" fillId="0" borderId="0" xfId="0" applyFont="1" applyAlignment="1">
      <alignment horizontal="left"/>
    </xf>
    <xf numFmtId="0" fontId="3"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8927-AFE9-43C4-862C-7CC4808CF606}">
  <dimension ref="A1:F70"/>
  <sheetViews>
    <sheetView workbookViewId="0">
      <selection activeCell="A4" sqref="A4:B4"/>
    </sheetView>
  </sheetViews>
  <sheetFormatPr defaultRowHeight="14.5" x14ac:dyDescent="0.35"/>
  <cols>
    <col min="1" max="1" width="26.81640625" customWidth="1"/>
    <col min="2" max="2" width="45.7265625" customWidth="1"/>
    <col min="3" max="3" width="10.7265625" customWidth="1"/>
    <col min="4" max="4" width="17" customWidth="1"/>
  </cols>
  <sheetData>
    <row r="1" spans="1:6" x14ac:dyDescent="0.35">
      <c r="A1" s="32" t="s">
        <v>87</v>
      </c>
      <c r="B1" s="32"/>
    </row>
    <row r="2" spans="1:6" x14ac:dyDescent="0.35">
      <c r="A2" s="32" t="s">
        <v>0</v>
      </c>
      <c r="B2" s="32"/>
    </row>
    <row r="3" spans="1:6" ht="28.9" customHeight="1" x14ac:dyDescent="0.35">
      <c r="A3" s="33" t="s">
        <v>1</v>
      </c>
      <c r="B3" s="33"/>
    </row>
    <row r="4" spans="1:6" ht="180" customHeight="1" x14ac:dyDescent="0.35">
      <c r="A4" s="34" t="s">
        <v>88</v>
      </c>
      <c r="B4" s="34"/>
      <c r="F4" s="1"/>
    </row>
    <row r="5" spans="1:6" x14ac:dyDescent="0.35">
      <c r="A5" s="29" t="s">
        <v>2</v>
      </c>
      <c r="B5" s="29"/>
    </row>
    <row r="6" spans="1:6" x14ac:dyDescent="0.35">
      <c r="A6" s="30" t="s">
        <v>3</v>
      </c>
      <c r="B6" s="30"/>
    </row>
    <row r="7" spans="1:6" x14ac:dyDescent="0.35">
      <c r="A7" s="3" t="s">
        <v>4</v>
      </c>
      <c r="B7" s="3" t="s">
        <v>5</v>
      </c>
    </row>
    <row r="8" spans="1:6" x14ac:dyDescent="0.35">
      <c r="A8" s="4" t="s">
        <v>6</v>
      </c>
      <c r="B8" s="6" t="s">
        <v>37</v>
      </c>
    </row>
    <row r="9" spans="1:6" x14ac:dyDescent="0.35">
      <c r="A9" s="5" t="s">
        <v>7</v>
      </c>
      <c r="B9" s="6" t="s">
        <v>37</v>
      </c>
    </row>
    <row r="10" spans="1:6" x14ac:dyDescent="0.35">
      <c r="A10" s="5" t="s">
        <v>8</v>
      </c>
      <c r="B10" s="6" t="s">
        <v>37</v>
      </c>
    </row>
    <row r="11" spans="1:6" x14ac:dyDescent="0.35">
      <c r="A11" s="5" t="s">
        <v>9</v>
      </c>
      <c r="B11" s="6" t="s">
        <v>37</v>
      </c>
    </row>
    <row r="12" spans="1:6" x14ac:dyDescent="0.35">
      <c r="A12" s="5" t="s">
        <v>10</v>
      </c>
      <c r="B12" s="6" t="s">
        <v>37</v>
      </c>
    </row>
    <row r="13" spans="1:6" x14ac:dyDescent="0.35">
      <c r="A13" s="5" t="s">
        <v>11</v>
      </c>
      <c r="B13" s="6" t="s">
        <v>37</v>
      </c>
    </row>
    <row r="14" spans="1:6" x14ac:dyDescent="0.35">
      <c r="A14" s="5" t="s">
        <v>12</v>
      </c>
      <c r="B14" s="6" t="s">
        <v>37</v>
      </c>
    </row>
    <row r="15" spans="1:6" x14ac:dyDescent="0.35">
      <c r="A15" s="5" t="s">
        <v>13</v>
      </c>
      <c r="B15" s="6" t="s">
        <v>37</v>
      </c>
    </row>
    <row r="16" spans="1:6" x14ac:dyDescent="0.35">
      <c r="A16" s="5" t="s">
        <v>14</v>
      </c>
      <c r="B16" s="6" t="s">
        <v>37</v>
      </c>
    </row>
    <row r="17" spans="1:2" x14ac:dyDescent="0.35">
      <c r="A17" s="5" t="s">
        <v>15</v>
      </c>
      <c r="B17" s="6" t="s">
        <v>37</v>
      </c>
    </row>
    <row r="18" spans="1:2" x14ac:dyDescent="0.35">
      <c r="A18" s="5" t="s">
        <v>16</v>
      </c>
      <c r="B18" s="6" t="s">
        <v>37</v>
      </c>
    </row>
    <row r="19" spans="1:2" x14ac:dyDescent="0.35">
      <c r="A19" s="5" t="s">
        <v>17</v>
      </c>
      <c r="B19" s="6" t="s">
        <v>37</v>
      </c>
    </row>
    <row r="20" spans="1:2" x14ac:dyDescent="0.35">
      <c r="A20" s="5" t="s">
        <v>18</v>
      </c>
      <c r="B20" s="6" t="s">
        <v>37</v>
      </c>
    </row>
    <row r="21" spans="1:2" x14ac:dyDescent="0.35">
      <c r="A21" s="5" t="s">
        <v>19</v>
      </c>
      <c r="B21" s="6" t="s">
        <v>37</v>
      </c>
    </row>
    <row r="22" spans="1:2" x14ac:dyDescent="0.35">
      <c r="A22" s="5" t="s">
        <v>20</v>
      </c>
      <c r="B22" s="6" t="s">
        <v>37</v>
      </c>
    </row>
    <row r="23" spans="1:2" x14ac:dyDescent="0.35">
      <c r="A23" s="5" t="s">
        <v>21</v>
      </c>
      <c r="B23" s="6" t="s">
        <v>37</v>
      </c>
    </row>
    <row r="24" spans="1:2" x14ac:dyDescent="0.35">
      <c r="A24" s="5" t="s">
        <v>22</v>
      </c>
      <c r="B24" s="6" t="s">
        <v>37</v>
      </c>
    </row>
    <row r="25" spans="1:2" x14ac:dyDescent="0.35">
      <c r="A25" s="5" t="s">
        <v>23</v>
      </c>
      <c r="B25" s="6" t="s">
        <v>37</v>
      </c>
    </row>
    <row r="26" spans="1:2" x14ac:dyDescent="0.35">
      <c r="A26" s="5" t="s">
        <v>24</v>
      </c>
      <c r="B26" s="6" t="s">
        <v>37</v>
      </c>
    </row>
    <row r="27" spans="1:2" x14ac:dyDescent="0.35">
      <c r="A27" s="5" t="s">
        <v>25</v>
      </c>
      <c r="B27" s="6" t="s">
        <v>37</v>
      </c>
    </row>
    <row r="28" spans="1:2" x14ac:dyDescent="0.35">
      <c r="A28" s="5" t="s">
        <v>26</v>
      </c>
      <c r="B28" s="6" t="s">
        <v>37</v>
      </c>
    </row>
    <row r="29" spans="1:2" x14ac:dyDescent="0.35">
      <c r="A29" s="5" t="s">
        <v>27</v>
      </c>
      <c r="B29" s="6" t="s">
        <v>37</v>
      </c>
    </row>
    <row r="30" spans="1:2" x14ac:dyDescent="0.35">
      <c r="A30" s="5" t="s">
        <v>28</v>
      </c>
      <c r="B30" s="6" t="s">
        <v>37</v>
      </c>
    </row>
    <row r="31" spans="1:2" x14ac:dyDescent="0.35">
      <c r="A31" s="5" t="s">
        <v>29</v>
      </c>
      <c r="B31" s="6" t="s">
        <v>37</v>
      </c>
    </row>
    <row r="32" spans="1:2" x14ac:dyDescent="0.35">
      <c r="A32" s="5" t="s">
        <v>30</v>
      </c>
      <c r="B32" s="6" t="s">
        <v>37</v>
      </c>
    </row>
    <row r="33" spans="1:2" ht="29" x14ac:dyDescent="0.35">
      <c r="A33" s="5" t="s">
        <v>31</v>
      </c>
      <c r="B33" s="6" t="s">
        <v>37</v>
      </c>
    </row>
    <row r="34" spans="1:2" x14ac:dyDescent="0.35">
      <c r="A34" s="5" t="s">
        <v>32</v>
      </c>
      <c r="B34" s="6" t="s">
        <v>37</v>
      </c>
    </row>
    <row r="35" spans="1:2" x14ac:dyDescent="0.35">
      <c r="A35" s="5" t="s">
        <v>33</v>
      </c>
      <c r="B35" s="6" t="s">
        <v>37</v>
      </c>
    </row>
    <row r="36" spans="1:2" ht="21.65" customHeight="1" x14ac:dyDescent="0.35">
      <c r="A36" s="31" t="s">
        <v>34</v>
      </c>
      <c r="B36" s="31"/>
    </row>
    <row r="37" spans="1:2" ht="29" x14ac:dyDescent="0.35">
      <c r="A37" s="5" t="s">
        <v>35</v>
      </c>
      <c r="B37" s="6" t="s">
        <v>37</v>
      </c>
    </row>
    <row r="38" spans="1:2" ht="29.5" thickBot="1" x14ac:dyDescent="0.4">
      <c r="A38" s="7" t="s">
        <v>36</v>
      </c>
      <c r="B38" s="8" t="s">
        <v>37</v>
      </c>
    </row>
    <row r="39" spans="1:2" ht="28.15" customHeight="1" thickBot="1" x14ac:dyDescent="0.4">
      <c r="A39" s="9" t="s">
        <v>38</v>
      </c>
      <c r="B39" s="10">
        <f>SUM(B8:B38)</f>
        <v>0</v>
      </c>
    </row>
    <row r="42" spans="1:2" x14ac:dyDescent="0.35">
      <c r="A42" s="35" t="s">
        <v>39</v>
      </c>
      <c r="B42" s="35"/>
    </row>
    <row r="43" spans="1:2" x14ac:dyDescent="0.35">
      <c r="A43" s="3" t="s">
        <v>4</v>
      </c>
      <c r="B43" s="3" t="s">
        <v>5</v>
      </c>
    </row>
    <row r="44" spans="1:2" x14ac:dyDescent="0.35">
      <c r="A44" s="5" t="s">
        <v>7</v>
      </c>
      <c r="B44" s="4" t="s">
        <v>37</v>
      </c>
    </row>
    <row r="45" spans="1:2" x14ac:dyDescent="0.35">
      <c r="A45" s="5" t="s">
        <v>9</v>
      </c>
      <c r="B45" s="4" t="s">
        <v>37</v>
      </c>
    </row>
    <row r="46" spans="1:2" x14ac:dyDescent="0.35">
      <c r="A46" s="5" t="s">
        <v>12</v>
      </c>
      <c r="B46" s="4" t="s">
        <v>37</v>
      </c>
    </row>
    <row r="47" spans="1:2" x14ac:dyDescent="0.35">
      <c r="A47" s="5" t="s">
        <v>17</v>
      </c>
      <c r="B47" s="4" t="s">
        <v>37</v>
      </c>
    </row>
    <row r="48" spans="1:2" x14ac:dyDescent="0.35">
      <c r="A48" s="5" t="s">
        <v>18</v>
      </c>
      <c r="B48" s="4" t="s">
        <v>37</v>
      </c>
    </row>
    <row r="49" spans="1:4" x14ac:dyDescent="0.35">
      <c r="A49" s="5" t="s">
        <v>20</v>
      </c>
      <c r="B49" s="4" t="s">
        <v>37</v>
      </c>
    </row>
    <row r="50" spans="1:4" x14ac:dyDescent="0.35">
      <c r="A50" s="5" t="s">
        <v>21</v>
      </c>
      <c r="B50" s="4" t="s">
        <v>37</v>
      </c>
    </row>
    <row r="51" spans="1:4" x14ac:dyDescent="0.35">
      <c r="A51" s="5" t="s">
        <v>24</v>
      </c>
      <c r="B51" s="4" t="s">
        <v>37</v>
      </c>
    </row>
    <row r="52" spans="1:4" x14ac:dyDescent="0.35">
      <c r="A52" s="5" t="s">
        <v>25</v>
      </c>
      <c r="B52" s="4" t="s">
        <v>37</v>
      </c>
    </row>
    <row r="53" spans="1:4" x14ac:dyDescent="0.35">
      <c r="A53" s="5" t="s">
        <v>30</v>
      </c>
      <c r="B53" s="4" t="s">
        <v>37</v>
      </c>
    </row>
    <row r="54" spans="1:4" ht="29.5" thickBot="1" x14ac:dyDescent="0.4">
      <c r="A54" s="7" t="s">
        <v>31</v>
      </c>
      <c r="B54" s="12" t="s">
        <v>37</v>
      </c>
    </row>
    <row r="55" spans="1:4" ht="29.5" thickBot="1" x14ac:dyDescent="0.4">
      <c r="A55" s="13" t="s">
        <v>40</v>
      </c>
      <c r="B55" s="10">
        <f>SUM(B44:B54)</f>
        <v>0</v>
      </c>
    </row>
    <row r="58" spans="1:4" x14ac:dyDescent="0.35">
      <c r="A58" t="s">
        <v>41</v>
      </c>
    </row>
    <row r="59" spans="1:4" ht="99.65" customHeight="1" x14ac:dyDescent="0.35">
      <c r="A59" s="25" t="s">
        <v>42</v>
      </c>
      <c r="B59" s="25"/>
    </row>
    <row r="60" spans="1:4" ht="18" customHeight="1" thickBot="1" x14ac:dyDescent="0.4">
      <c r="A60" s="18"/>
      <c r="B60" s="18"/>
    </row>
    <row r="61" spans="1:4" ht="75.650000000000006" customHeight="1" thickBot="1" x14ac:dyDescent="0.4">
      <c r="A61" s="14" t="s">
        <v>43</v>
      </c>
      <c r="B61" s="15" t="s">
        <v>44</v>
      </c>
      <c r="C61" s="15" t="s">
        <v>45</v>
      </c>
      <c r="D61" s="15" t="s">
        <v>85</v>
      </c>
    </row>
    <row r="62" spans="1:4" ht="15" thickBot="1" x14ac:dyDescent="0.4">
      <c r="A62" s="2" t="s">
        <v>46</v>
      </c>
      <c r="B62" s="17">
        <v>100</v>
      </c>
      <c r="C62" s="16" t="s">
        <v>37</v>
      </c>
      <c r="D62" s="16" t="s">
        <v>37</v>
      </c>
    </row>
    <row r="63" spans="1:4" ht="15" thickBot="1" x14ac:dyDescent="0.4">
      <c r="A63" s="2" t="s">
        <v>47</v>
      </c>
      <c r="B63" s="17">
        <v>1000</v>
      </c>
      <c r="C63" s="16" t="s">
        <v>37</v>
      </c>
      <c r="D63" s="16" t="s">
        <v>37</v>
      </c>
    </row>
    <row r="64" spans="1:4" ht="15" thickBot="1" x14ac:dyDescent="0.4">
      <c r="A64" s="2" t="s">
        <v>48</v>
      </c>
      <c r="B64" s="17">
        <v>750</v>
      </c>
      <c r="C64" s="16" t="s">
        <v>37</v>
      </c>
      <c r="D64" s="16" t="s">
        <v>37</v>
      </c>
    </row>
    <row r="65" spans="1:4" ht="15" thickBot="1" x14ac:dyDescent="0.4">
      <c r="A65" s="2" t="s">
        <v>49</v>
      </c>
      <c r="B65" s="17">
        <v>200</v>
      </c>
      <c r="C65" s="16" t="s">
        <v>37</v>
      </c>
      <c r="D65" s="16" t="s">
        <v>37</v>
      </c>
    </row>
    <row r="66" spans="1:4" ht="15" thickBot="1" x14ac:dyDescent="0.4">
      <c r="A66" s="2" t="s">
        <v>50</v>
      </c>
      <c r="B66" s="17">
        <v>850</v>
      </c>
      <c r="C66" s="16" t="s">
        <v>37</v>
      </c>
      <c r="D66" s="16" t="s">
        <v>37</v>
      </c>
    </row>
    <row r="67" spans="1:4" ht="15" thickBot="1" x14ac:dyDescent="0.4">
      <c r="A67" s="26" t="s">
        <v>51</v>
      </c>
      <c r="B67" s="27"/>
      <c r="C67" s="28"/>
      <c r="D67" s="22">
        <f>SUM(D62:D66)</f>
        <v>0</v>
      </c>
    </row>
    <row r="70" spans="1:4" x14ac:dyDescent="0.35">
      <c r="A70" s="11" t="s">
        <v>52</v>
      </c>
      <c r="B70" s="11"/>
      <c r="C70" s="21"/>
      <c r="D70" s="24">
        <f>SUBTOTAL(9,B39,B55,D67)</f>
        <v>0</v>
      </c>
    </row>
  </sheetData>
  <mergeCells count="10">
    <mergeCell ref="A1:B1"/>
    <mergeCell ref="A2:B2"/>
    <mergeCell ref="A3:B3"/>
    <mergeCell ref="A4:B4"/>
    <mergeCell ref="A42:B42"/>
    <mergeCell ref="A59:B59"/>
    <mergeCell ref="A67:C67"/>
    <mergeCell ref="A5:B5"/>
    <mergeCell ref="A6:B6"/>
    <mergeCell ref="A36:B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9FBCE-EE7E-4579-9FE9-B1A621741AED}">
  <dimension ref="A1:D66"/>
  <sheetViews>
    <sheetView tabSelected="1" workbookViewId="0">
      <selection activeCell="A4" sqref="A4:B4"/>
    </sheetView>
  </sheetViews>
  <sheetFormatPr defaultRowHeight="14.5" x14ac:dyDescent="0.35"/>
  <cols>
    <col min="1" max="1" width="49.54296875" customWidth="1"/>
    <col min="2" max="2" width="22.26953125" customWidth="1"/>
    <col min="3" max="3" width="9.7265625" customWidth="1"/>
    <col min="4" max="4" width="17.26953125" customWidth="1"/>
  </cols>
  <sheetData>
    <row r="1" spans="1:2" x14ac:dyDescent="0.35">
      <c r="A1" s="32" t="s">
        <v>86</v>
      </c>
      <c r="B1" s="32"/>
    </row>
    <row r="2" spans="1:2" x14ac:dyDescent="0.35">
      <c r="A2" s="32" t="s">
        <v>0</v>
      </c>
      <c r="B2" s="32"/>
    </row>
    <row r="3" spans="1:2" ht="34.15" customHeight="1" x14ac:dyDescent="0.35">
      <c r="A3" s="33" t="s">
        <v>1</v>
      </c>
      <c r="B3" s="33"/>
    </row>
    <row r="4" spans="1:2" ht="198.65" customHeight="1" x14ac:dyDescent="0.35">
      <c r="A4" s="34" t="s">
        <v>89</v>
      </c>
      <c r="B4" s="34"/>
    </row>
    <row r="5" spans="1:2" x14ac:dyDescent="0.35">
      <c r="A5" s="29" t="s">
        <v>53</v>
      </c>
      <c r="B5" s="29"/>
    </row>
    <row r="6" spans="1:2" x14ac:dyDescent="0.35">
      <c r="A6" s="30" t="s">
        <v>3</v>
      </c>
      <c r="B6" s="30"/>
    </row>
    <row r="7" spans="1:2" x14ac:dyDescent="0.35">
      <c r="A7" s="3" t="s">
        <v>4</v>
      </c>
      <c r="B7" s="3" t="s">
        <v>5</v>
      </c>
    </row>
    <row r="8" spans="1:2" ht="15" customHeight="1" x14ac:dyDescent="0.35">
      <c r="A8" s="5" t="s">
        <v>54</v>
      </c>
      <c r="B8" s="4" t="s">
        <v>37</v>
      </c>
    </row>
    <row r="9" spans="1:2" x14ac:dyDescent="0.35">
      <c r="A9" s="5" t="s">
        <v>55</v>
      </c>
      <c r="B9" s="4" t="s">
        <v>37</v>
      </c>
    </row>
    <row r="10" spans="1:2" x14ac:dyDescent="0.35">
      <c r="A10" s="5" t="s">
        <v>56</v>
      </c>
      <c r="B10" s="4" t="s">
        <v>37</v>
      </c>
    </row>
    <row r="11" spans="1:2" x14ac:dyDescent="0.35">
      <c r="A11" s="5" t="s">
        <v>57</v>
      </c>
      <c r="B11" s="4" t="s">
        <v>37</v>
      </c>
    </row>
    <row r="12" spans="1:2" x14ac:dyDescent="0.35">
      <c r="A12" s="5" t="s">
        <v>58</v>
      </c>
      <c r="B12" s="4" t="s">
        <v>37</v>
      </c>
    </row>
    <row r="13" spans="1:2" x14ac:dyDescent="0.35">
      <c r="A13" s="5" t="s">
        <v>59</v>
      </c>
      <c r="B13" s="4" t="s">
        <v>37</v>
      </c>
    </row>
    <row r="14" spans="1:2" x14ac:dyDescent="0.35">
      <c r="A14" s="5" t="s">
        <v>60</v>
      </c>
      <c r="B14" s="4" t="s">
        <v>37</v>
      </c>
    </row>
    <row r="15" spans="1:2" x14ac:dyDescent="0.35">
      <c r="A15" s="5" t="s">
        <v>61</v>
      </c>
      <c r="B15" s="4" t="s">
        <v>37</v>
      </c>
    </row>
    <row r="16" spans="1:2" x14ac:dyDescent="0.35">
      <c r="A16" s="5" t="s">
        <v>62</v>
      </c>
      <c r="B16" s="4" t="s">
        <v>37</v>
      </c>
    </row>
    <row r="17" spans="1:2" x14ac:dyDescent="0.35">
      <c r="A17" s="5" t="s">
        <v>63</v>
      </c>
      <c r="B17" s="4" t="s">
        <v>37</v>
      </c>
    </row>
    <row r="18" spans="1:2" x14ac:dyDescent="0.35">
      <c r="A18" s="5" t="s">
        <v>64</v>
      </c>
      <c r="B18" s="4" t="s">
        <v>37</v>
      </c>
    </row>
    <row r="19" spans="1:2" x14ac:dyDescent="0.35">
      <c r="A19" s="5" t="s">
        <v>65</v>
      </c>
      <c r="B19" s="4" t="s">
        <v>37</v>
      </c>
    </row>
    <row r="20" spans="1:2" x14ac:dyDescent="0.35">
      <c r="A20" s="5" t="s">
        <v>66</v>
      </c>
      <c r="B20" s="4" t="s">
        <v>37</v>
      </c>
    </row>
    <row r="21" spans="1:2" x14ac:dyDescent="0.35">
      <c r="A21" s="5" t="s">
        <v>67</v>
      </c>
      <c r="B21" s="4" t="s">
        <v>37</v>
      </c>
    </row>
    <row r="22" spans="1:2" x14ac:dyDescent="0.35">
      <c r="A22" s="5" t="s">
        <v>68</v>
      </c>
      <c r="B22" s="4" t="s">
        <v>37</v>
      </c>
    </row>
    <row r="23" spans="1:2" x14ac:dyDescent="0.35">
      <c r="A23" s="5" t="s">
        <v>69</v>
      </c>
      <c r="B23" s="4" t="s">
        <v>37</v>
      </c>
    </row>
    <row r="24" spans="1:2" x14ac:dyDescent="0.35">
      <c r="A24" s="5" t="s">
        <v>70</v>
      </c>
      <c r="B24" s="4" t="s">
        <v>37</v>
      </c>
    </row>
    <row r="25" spans="1:2" x14ac:dyDescent="0.35">
      <c r="A25" s="5" t="s">
        <v>71</v>
      </c>
      <c r="B25" s="4" t="s">
        <v>37</v>
      </c>
    </row>
    <row r="26" spans="1:2" x14ac:dyDescent="0.35">
      <c r="A26" s="5" t="s">
        <v>72</v>
      </c>
      <c r="B26" s="4" t="s">
        <v>37</v>
      </c>
    </row>
    <row r="27" spans="1:2" x14ac:dyDescent="0.35">
      <c r="A27" s="5" t="s">
        <v>73</v>
      </c>
      <c r="B27" s="4" t="s">
        <v>37</v>
      </c>
    </row>
    <row r="28" spans="1:2" x14ac:dyDescent="0.35">
      <c r="A28" s="5" t="s">
        <v>74</v>
      </c>
      <c r="B28" s="4" t="s">
        <v>37</v>
      </c>
    </row>
    <row r="29" spans="1:2" x14ac:dyDescent="0.35">
      <c r="A29" s="5" t="s">
        <v>75</v>
      </c>
      <c r="B29" s="4" t="s">
        <v>37</v>
      </c>
    </row>
    <row r="30" spans="1:2" x14ac:dyDescent="0.35">
      <c r="A30" s="5" t="s">
        <v>76</v>
      </c>
      <c r="B30" s="4" t="s">
        <v>37</v>
      </c>
    </row>
    <row r="31" spans="1:2" x14ac:dyDescent="0.35">
      <c r="A31" s="5" t="s">
        <v>77</v>
      </c>
      <c r="B31" s="4" t="s">
        <v>37</v>
      </c>
    </row>
    <row r="32" spans="1:2" x14ac:dyDescent="0.35">
      <c r="A32" s="5" t="s">
        <v>78</v>
      </c>
      <c r="B32" s="4" t="s">
        <v>37</v>
      </c>
    </row>
    <row r="33" spans="1:2" x14ac:dyDescent="0.35">
      <c r="A33" s="5" t="s">
        <v>79</v>
      </c>
      <c r="B33" s="4" t="s">
        <v>37</v>
      </c>
    </row>
    <row r="34" spans="1:2" x14ac:dyDescent="0.35">
      <c r="A34" s="5" t="s">
        <v>80</v>
      </c>
      <c r="B34" s="4" t="s">
        <v>37</v>
      </c>
    </row>
    <row r="35" spans="1:2" ht="15" thickBot="1" x14ac:dyDescent="0.4">
      <c r="A35" s="7" t="s">
        <v>81</v>
      </c>
      <c r="B35" s="12" t="s">
        <v>37</v>
      </c>
    </row>
    <row r="36" spans="1:2" ht="15" thickBot="1" x14ac:dyDescent="0.4">
      <c r="A36" s="9" t="s">
        <v>38</v>
      </c>
      <c r="B36" s="10">
        <f>SUM(B8:B35)</f>
        <v>0</v>
      </c>
    </row>
    <row r="38" spans="1:2" x14ac:dyDescent="0.35">
      <c r="A38" s="35" t="s">
        <v>39</v>
      </c>
      <c r="B38" s="35"/>
    </row>
    <row r="39" spans="1:2" x14ac:dyDescent="0.35">
      <c r="A39" s="3" t="s">
        <v>4</v>
      </c>
      <c r="B39" s="3" t="s">
        <v>5</v>
      </c>
    </row>
    <row r="40" spans="1:2" ht="16.149999999999999" customHeight="1" x14ac:dyDescent="0.35">
      <c r="A40" s="5" t="s">
        <v>54</v>
      </c>
      <c r="B40" s="4" t="s">
        <v>37</v>
      </c>
    </row>
    <row r="41" spans="1:2" ht="16.149999999999999" customHeight="1" x14ac:dyDescent="0.35">
      <c r="A41" s="5" t="s">
        <v>55</v>
      </c>
      <c r="B41" s="4" t="s">
        <v>37</v>
      </c>
    </row>
    <row r="42" spans="1:2" ht="15" customHeight="1" x14ac:dyDescent="0.35">
      <c r="A42" s="5" t="s">
        <v>57</v>
      </c>
      <c r="B42" s="4" t="s">
        <v>37</v>
      </c>
    </row>
    <row r="43" spans="1:2" ht="16.149999999999999" customHeight="1" x14ac:dyDescent="0.35">
      <c r="A43" s="5" t="s">
        <v>59</v>
      </c>
      <c r="B43" s="4" t="s">
        <v>37</v>
      </c>
    </row>
    <row r="44" spans="1:2" ht="15.65" customHeight="1" x14ac:dyDescent="0.35">
      <c r="A44" s="5" t="s">
        <v>62</v>
      </c>
      <c r="B44" s="4" t="s">
        <v>37</v>
      </c>
    </row>
    <row r="45" spans="1:2" ht="15" customHeight="1" x14ac:dyDescent="0.35">
      <c r="A45" s="5" t="s">
        <v>71</v>
      </c>
      <c r="B45" s="4" t="s">
        <v>37</v>
      </c>
    </row>
    <row r="46" spans="1:2" ht="15.65" customHeight="1" x14ac:dyDescent="0.35">
      <c r="A46" s="5" t="s">
        <v>82</v>
      </c>
      <c r="B46" s="4" t="s">
        <v>37</v>
      </c>
    </row>
    <row r="47" spans="1:2" ht="16.899999999999999" customHeight="1" x14ac:dyDescent="0.35">
      <c r="A47" s="5" t="s">
        <v>74</v>
      </c>
      <c r="B47" s="4" t="s">
        <v>37</v>
      </c>
    </row>
    <row r="48" spans="1:2" ht="16.149999999999999" customHeight="1" x14ac:dyDescent="0.35">
      <c r="A48" s="5" t="s">
        <v>78</v>
      </c>
      <c r="B48" s="4" t="s">
        <v>37</v>
      </c>
    </row>
    <row r="49" spans="1:4" ht="14.5" customHeight="1" x14ac:dyDescent="0.35">
      <c r="A49" s="5" t="s">
        <v>83</v>
      </c>
      <c r="B49" s="4" t="s">
        <v>37</v>
      </c>
    </row>
    <row r="50" spans="1:4" ht="15" customHeight="1" x14ac:dyDescent="0.35">
      <c r="A50" s="5" t="s">
        <v>81</v>
      </c>
      <c r="B50" s="4" t="s">
        <v>37</v>
      </c>
    </row>
    <row r="51" spans="1:4" ht="15" thickBot="1" x14ac:dyDescent="0.4">
      <c r="A51" s="19" t="s">
        <v>40</v>
      </c>
      <c r="B51" s="20">
        <f>SUM(B40:B50)</f>
        <v>0</v>
      </c>
    </row>
    <row r="54" spans="1:4" x14ac:dyDescent="0.35">
      <c r="A54" t="s">
        <v>41</v>
      </c>
    </row>
    <row r="55" spans="1:4" ht="111" customHeight="1" x14ac:dyDescent="0.35">
      <c r="A55" s="25" t="s">
        <v>84</v>
      </c>
      <c r="B55" s="25"/>
    </row>
    <row r="56" spans="1:4" ht="15" thickBot="1" x14ac:dyDescent="0.4">
      <c r="A56" s="18"/>
      <c r="B56" s="18"/>
    </row>
    <row r="57" spans="1:4" ht="90" customHeight="1" thickBot="1" x14ac:dyDescent="0.4">
      <c r="A57" s="14" t="s">
        <v>43</v>
      </c>
      <c r="B57" s="15" t="s">
        <v>44</v>
      </c>
      <c r="C57" s="15" t="s">
        <v>45</v>
      </c>
      <c r="D57" s="15" t="s">
        <v>85</v>
      </c>
    </row>
    <row r="58" spans="1:4" ht="19.899999999999999" customHeight="1" thickBot="1" x14ac:dyDescent="0.4">
      <c r="A58" s="2" t="s">
        <v>46</v>
      </c>
      <c r="B58" s="17">
        <v>100</v>
      </c>
      <c r="C58" s="16" t="s">
        <v>37</v>
      </c>
      <c r="D58" s="16" t="s">
        <v>37</v>
      </c>
    </row>
    <row r="59" spans="1:4" ht="19.149999999999999" customHeight="1" thickBot="1" x14ac:dyDescent="0.4">
      <c r="A59" s="2" t="s">
        <v>47</v>
      </c>
      <c r="B59" s="17">
        <v>1000</v>
      </c>
      <c r="C59" s="16" t="s">
        <v>37</v>
      </c>
      <c r="D59" s="16" t="s">
        <v>37</v>
      </c>
    </row>
    <row r="60" spans="1:4" ht="17.5" customHeight="1" thickBot="1" x14ac:dyDescent="0.4">
      <c r="A60" s="2" t="s">
        <v>48</v>
      </c>
      <c r="B60" s="17">
        <v>750</v>
      </c>
      <c r="C60" s="16" t="s">
        <v>37</v>
      </c>
      <c r="D60" s="16" t="s">
        <v>37</v>
      </c>
    </row>
    <row r="61" spans="1:4" ht="18" customHeight="1" thickBot="1" x14ac:dyDescent="0.4">
      <c r="A61" s="2" t="s">
        <v>49</v>
      </c>
      <c r="B61" s="17">
        <v>200</v>
      </c>
      <c r="C61" s="16" t="s">
        <v>37</v>
      </c>
      <c r="D61" s="16" t="s">
        <v>37</v>
      </c>
    </row>
    <row r="62" spans="1:4" ht="15" thickBot="1" x14ac:dyDescent="0.4">
      <c r="A62" s="2" t="s">
        <v>50</v>
      </c>
      <c r="B62" s="17">
        <v>850</v>
      </c>
      <c r="C62" s="16" t="s">
        <v>37</v>
      </c>
      <c r="D62" s="16" t="s">
        <v>37</v>
      </c>
    </row>
    <row r="63" spans="1:4" ht="15" thickBot="1" x14ac:dyDescent="0.4">
      <c r="A63" s="26" t="s">
        <v>51</v>
      </c>
      <c r="B63" s="27"/>
      <c r="C63" s="28"/>
      <c r="D63" s="22">
        <f>SUM(D58:D62)</f>
        <v>0</v>
      </c>
    </row>
    <row r="66" spans="1:4" x14ac:dyDescent="0.35">
      <c r="A66" s="36" t="s">
        <v>52</v>
      </c>
      <c r="B66" s="36"/>
      <c r="C66" s="36"/>
      <c r="D66" s="23">
        <f>SUBTOTAL(9,B36,B51,D63)</f>
        <v>0</v>
      </c>
    </row>
  </sheetData>
  <mergeCells count="10">
    <mergeCell ref="A38:B38"/>
    <mergeCell ref="A55:B55"/>
    <mergeCell ref="A63:C63"/>
    <mergeCell ref="A66:C66"/>
    <mergeCell ref="A1:B1"/>
    <mergeCell ref="A2:B2"/>
    <mergeCell ref="A3:B3"/>
    <mergeCell ref="A4:B4"/>
    <mergeCell ref="A5:B5"/>
    <mergeCell ref="A6:B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SECTION 1</vt:lpstr>
      <vt:lpstr>SECTION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Tsehay (Chioma) Lightfoot</dc:creator>
  <cp:lastModifiedBy>Arlene Palmer</cp:lastModifiedBy>
  <dcterms:created xsi:type="dcterms:W3CDTF">2023-02-02T15:32:24Z</dcterms:created>
  <dcterms:modified xsi:type="dcterms:W3CDTF">2023-02-24T13:30:07Z</dcterms:modified>
</cp:coreProperties>
</file>