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obert Russell's Documents\2023 - 2024 RFP's\E-Rate - APS School MDF-IDF Fiber Switch and Wireless Controller upgrade 2024\"/>
    </mc:Choice>
  </mc:AlternateContent>
  <bookViews>
    <workbookView xWindow="0" yWindow="0" windowWidth="25125" windowHeight="12300"/>
  </bookViews>
  <sheets>
    <sheet name="Project 1 -Switch Purchase" sheetId="1" r:id="rId1"/>
  </sheets>
  <definedNames>
    <definedName name="_xlnm.Print_Area" localSheetId="0">'Project 1 -Switch Purchase'!$A$1:$F$40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B26" i="1"/>
  <c r="F26" i="1" l="1"/>
  <c r="F4" i="1"/>
  <c r="F5" i="1"/>
  <c r="F6" i="1"/>
  <c r="F7" i="1"/>
  <c r="F8" i="1"/>
  <c r="F9" i="1"/>
  <c r="F10" i="1"/>
  <c r="F11" i="1"/>
  <c r="F12" i="1"/>
  <c r="F13" i="1"/>
  <c r="F14" i="1"/>
  <c r="F15" i="1"/>
  <c r="F16" i="1"/>
  <c r="F17" i="1"/>
  <c r="F18" i="1"/>
  <c r="F19" i="1"/>
  <c r="F20" i="1"/>
  <c r="F21" i="1"/>
  <c r="F22" i="1"/>
  <c r="F23" i="1"/>
  <c r="F24" i="1"/>
  <c r="F25" i="1"/>
  <c r="F3" i="1"/>
  <c r="F27" i="1" l="1"/>
  <c r="F28" i="1" s="1"/>
</calcChain>
</file>

<file path=xl/sharedStrings.xml><?xml version="1.0" encoding="utf-8"?>
<sst xmlns="http://schemas.openxmlformats.org/spreadsheetml/2006/main" count="37" uniqueCount="37">
  <si>
    <t>Product/Service Requested:</t>
  </si>
  <si>
    <t>Estimated Quantities:</t>
  </si>
  <si>
    <t>Installation and Labor per Switch*:</t>
  </si>
  <si>
    <t>Total Not to Exceed Cost:</t>
  </si>
  <si>
    <t>* This cost is inclusive of the installation cost and labor for one switch and associated components (transceivers, patch cables, stacking cables, etc.).</t>
  </si>
  <si>
    <t>Configuration per Switch:</t>
  </si>
  <si>
    <t>Total Extended Cost:</t>
  </si>
  <si>
    <t>Aruba 6200M 48G CL4 PoE 4SFP+ Sw (R8Q70A)</t>
  </si>
  <si>
    <t>Aruba 6200M 24G CL4 PoE 4SFP+ Sw (R8Q68A)</t>
  </si>
  <si>
    <t>Aruba 6200F 12G CL4 PoE 2G/2SFP+ SW (R8Q72A)</t>
  </si>
  <si>
    <t>Aruba Central 62XX/29XX Switch Foundation 1 Yr (Q9Y73AAE)</t>
  </si>
  <si>
    <t>Aruba 1050W Power Supply for 2930M (JL087A)</t>
  </si>
  <si>
    <t>HPE 1G SFP LC SX 500m MMF XCVR ( J4858C)</t>
  </si>
  <si>
    <t>Aruba 1G SFP LC SC 500m MMF XCVR (J4858D)</t>
  </si>
  <si>
    <t>Aruba 10G SFP+ to SFP+ 3m DAC Cable (J9283D)</t>
  </si>
  <si>
    <t>Aruba 10G SFP+ to SFP+ 1m DAC Cable (J9281D)</t>
  </si>
  <si>
    <t>1m Fiber Jumper (GBLCT-D4-01)</t>
  </si>
  <si>
    <t>3m Fiber Jumper (GBLCT-D4-04)</t>
  </si>
  <si>
    <t>Uniprise 7 ft Cat6 Blue patch cord (UNC6-BL-7ft)</t>
  </si>
  <si>
    <t>Uniprise 3 ft Cat6 Blue patch cord (UNC6-BL-3ft)</t>
  </si>
  <si>
    <t>Uniprise 7 ft Cat6 yellow patch cord (UNC6-YL-7ft)</t>
  </si>
  <si>
    <t>Uniprise 3 ft Cat6 Yellow patch cord (UNC6-YL-3ft)</t>
  </si>
  <si>
    <t>Uniprise 7 ft Cat6 Green patch cord (UNC6-GR-7ft)</t>
  </si>
  <si>
    <t>Uniprise 3 ft Cat6 Green patch cord (UNC6-Gr-3ft)</t>
  </si>
  <si>
    <t>Uniprise 7 ft Cat6 Black patch cord (UNC6-Bk-7ft)</t>
  </si>
  <si>
    <t>Uniprise 3 ft Cat6 Black patch cord (UNC6-BK-3ft)</t>
  </si>
  <si>
    <t>Uniprise 7 ft Cat6 Violet patch cord (UNC6-VI-7ft)</t>
  </si>
  <si>
    <t>Uniprise 3 ft Cat6 Violet patch cord (UNC6-VI-3ft)</t>
  </si>
  <si>
    <t>Uniprise 7 ft Cat6 Gray patch cord (UNC6-Gr-7ft)</t>
  </si>
  <si>
    <t>Uniprise 3 ft Cat6 Grey patch cord (UNC6-GR-3ft)</t>
  </si>
  <si>
    <t>Alternative SKU (if applicable)</t>
  </si>
  <si>
    <t>Project 1 - Switch Upgrade</t>
  </si>
  <si>
    <t>***Unit Cost:</t>
  </si>
  <si>
    <t>Percentage of Unit Cost Ineligible for E-rate Support****</t>
  </si>
  <si>
    <t>** This cost is inclusive of the configuration cost for one switch and associated components (transceivers, patch cables, stacking cables, etc.).</t>
  </si>
  <si>
    <t>***The cost proposal MUST include all costs, excluding taxes, associated with delivering and installing the requested products and services. This includes, but is not limited to, electronics, licensing, installation, bid bond costs, equipment disposal costs, overhead, and any other direct or indirect costs.</t>
  </si>
  <si>
    <t xml:space="preserve">****Proposer must identify the percentage of each SKU that is eligible for E-rate support and should work with the manufactorer to determine this 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</si>
</sst>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b/>
      <sz val="10"/>
      <color rgb="FF000000"/>
      <name val="Calibri"/>
      <family val="2"/>
    </font>
    <font>
      <sz val="11"/>
      <color theme="1"/>
      <name val="Calibri"/>
      <family val="2"/>
    </font>
  </fonts>
  <fills count="6">
    <fill>
      <patternFill patternType="none"/>
    </fill>
    <fill>
      <patternFill patternType="gray125"/>
    </fill>
    <fill>
      <patternFill patternType="solid">
        <fgColor rgb="FF2E75B5"/>
        <bgColor indexed="64"/>
      </patternFill>
    </fill>
    <fill>
      <patternFill patternType="solid">
        <fgColor rgb="FFD6DCE4"/>
        <bgColor indexed="64"/>
      </patternFill>
    </fill>
    <fill>
      <patternFill patternType="solid">
        <fgColor rgb="FF000000"/>
        <bgColor indexed="64"/>
      </patternFill>
    </fill>
    <fill>
      <patternFill patternType="solid">
        <fgColor theme="0"/>
        <bgColor indexed="64"/>
      </patternFill>
    </fill>
  </fills>
  <borders count="1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2" fillId="0" borderId="5" xfId="0" applyFont="1" applyBorder="1" applyAlignment="1">
      <alignment horizontal="right" wrapText="1"/>
    </xf>
    <xf numFmtId="0" fontId="2" fillId="4" borderId="5" xfId="0" applyFont="1" applyFill="1" applyBorder="1" applyAlignment="1">
      <alignment wrapText="1"/>
    </xf>
    <xf numFmtId="0" fontId="2" fillId="4" borderId="4" xfId="0" applyFont="1" applyFill="1" applyBorder="1" applyAlignment="1">
      <alignment wrapText="1"/>
    </xf>
    <xf numFmtId="44" fontId="2" fillId="3" borderId="5" xfId="1" applyFont="1" applyFill="1" applyBorder="1" applyAlignment="1">
      <alignment horizontal="right" wrapText="1"/>
    </xf>
    <xf numFmtId="9" fontId="2" fillId="5" borderId="5" xfId="2" applyFont="1" applyFill="1" applyBorder="1" applyAlignment="1">
      <alignment wrapText="1"/>
    </xf>
    <xf numFmtId="9" fontId="2" fillId="5" borderId="5" xfId="2" applyFont="1" applyFill="1" applyBorder="1" applyAlignment="1">
      <alignment horizontal="right" wrapText="1"/>
    </xf>
    <xf numFmtId="44" fontId="2" fillId="0" borderId="5" xfId="1" applyFont="1" applyBorder="1" applyAlignment="1">
      <alignment horizontal="right" wrapText="1"/>
    </xf>
    <xf numFmtId="0" fontId="5" fillId="0" borderId="14" xfId="0" applyFont="1" applyBorder="1" applyAlignment="1">
      <alignment vertical="center" wrapText="1"/>
    </xf>
    <xf numFmtId="0" fontId="5" fillId="0" borderId="3" xfId="0" applyFont="1" applyBorder="1" applyAlignment="1">
      <alignment vertical="center" wrapText="1"/>
    </xf>
    <xf numFmtId="0" fontId="5" fillId="0" borderId="15" xfId="0" applyFont="1" applyBorder="1" applyAlignment="1">
      <alignment vertical="center" wrapText="1"/>
    </xf>
    <xf numFmtId="0" fontId="5" fillId="0" borderId="11" xfId="0" applyFont="1" applyBorder="1" applyAlignment="1">
      <alignment vertical="center" wrapText="1"/>
    </xf>
    <xf numFmtId="0" fontId="2" fillId="4" borderId="10" xfId="0" applyFont="1" applyFill="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2" fillId="0" borderId="13" xfId="0" applyFont="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abSelected="1" topLeftCell="A2" workbookViewId="0">
      <selection activeCell="B28" sqref="B28"/>
    </sheetView>
  </sheetViews>
  <sheetFormatPr defaultColWidth="12.5703125" defaultRowHeight="15" x14ac:dyDescent="0.25"/>
  <cols>
    <col min="1" max="1" width="58.28515625" customWidth="1"/>
    <col min="3" max="3" width="18.5703125" customWidth="1"/>
    <col min="5" max="5" width="32.28515625" customWidth="1"/>
    <col min="6" max="6" width="17.85546875" customWidth="1"/>
  </cols>
  <sheetData>
    <row r="1" spans="1:6" ht="15.75" customHeight="1" thickBot="1" x14ac:dyDescent="0.3">
      <c r="A1" s="18" t="s">
        <v>31</v>
      </c>
      <c r="B1" s="19"/>
      <c r="C1" s="19"/>
      <c r="D1" s="19"/>
      <c r="E1" s="19"/>
      <c r="F1" s="20"/>
    </row>
    <row r="2" spans="1:6" ht="52.5" customHeight="1" thickBot="1" x14ac:dyDescent="0.3">
      <c r="A2" s="1" t="s">
        <v>0</v>
      </c>
      <c r="B2" s="2" t="s">
        <v>1</v>
      </c>
      <c r="C2" s="2" t="s">
        <v>30</v>
      </c>
      <c r="D2" s="2" t="s">
        <v>32</v>
      </c>
      <c r="E2" s="2" t="s">
        <v>33</v>
      </c>
      <c r="F2" s="2" t="s">
        <v>6</v>
      </c>
    </row>
    <row r="3" spans="1:6" ht="15.75" customHeight="1" thickBot="1" x14ac:dyDescent="0.3">
      <c r="A3" s="10" t="s">
        <v>7</v>
      </c>
      <c r="B3" s="11">
        <v>399</v>
      </c>
      <c r="C3" s="13"/>
      <c r="D3" s="6">
        <v>0</v>
      </c>
      <c r="E3" s="7"/>
      <c r="F3" s="9">
        <f>B3*D3</f>
        <v>0</v>
      </c>
    </row>
    <row r="4" spans="1:6" ht="15.75" customHeight="1" thickBot="1" x14ac:dyDescent="0.3">
      <c r="A4" s="12" t="s">
        <v>8</v>
      </c>
      <c r="B4" s="13">
        <v>223</v>
      </c>
      <c r="C4" s="13"/>
      <c r="D4" s="6">
        <v>0</v>
      </c>
      <c r="E4" s="7"/>
      <c r="F4" s="9">
        <f t="shared" ref="F4:F27" si="0">B4*D4</f>
        <v>0</v>
      </c>
    </row>
    <row r="5" spans="1:6" ht="15.75" customHeight="1" thickBot="1" x14ac:dyDescent="0.3">
      <c r="A5" s="12" t="s">
        <v>9</v>
      </c>
      <c r="B5" s="13">
        <v>460</v>
      </c>
      <c r="C5" s="13"/>
      <c r="D5" s="6">
        <v>0</v>
      </c>
      <c r="E5" s="7"/>
      <c r="F5" s="9">
        <f t="shared" si="0"/>
        <v>0</v>
      </c>
    </row>
    <row r="6" spans="1:6" ht="15.75" customHeight="1" thickBot="1" x14ac:dyDescent="0.3">
      <c r="A6" s="12" t="s">
        <v>10</v>
      </c>
      <c r="B6" s="13">
        <v>1082</v>
      </c>
      <c r="C6" s="13"/>
      <c r="D6" s="6">
        <v>0</v>
      </c>
      <c r="E6" s="7"/>
      <c r="F6" s="9">
        <f t="shared" si="0"/>
        <v>0</v>
      </c>
    </row>
    <row r="7" spans="1:6" ht="15.75" customHeight="1" thickBot="1" x14ac:dyDescent="0.3">
      <c r="A7" s="12" t="s">
        <v>11</v>
      </c>
      <c r="B7" s="13">
        <v>1244</v>
      </c>
      <c r="C7" s="13"/>
      <c r="D7" s="6">
        <v>0</v>
      </c>
      <c r="E7" s="7"/>
      <c r="F7" s="9">
        <f t="shared" si="0"/>
        <v>0</v>
      </c>
    </row>
    <row r="8" spans="1:6" ht="15.75" customHeight="1" thickBot="1" x14ac:dyDescent="0.3">
      <c r="A8" s="12" t="s">
        <v>12</v>
      </c>
      <c r="B8" s="13">
        <v>50</v>
      </c>
      <c r="C8" s="13"/>
      <c r="D8" s="6">
        <v>0</v>
      </c>
      <c r="E8" s="7"/>
      <c r="F8" s="9">
        <f t="shared" si="0"/>
        <v>0</v>
      </c>
    </row>
    <row r="9" spans="1:6" ht="15.75" customHeight="1" thickBot="1" x14ac:dyDescent="0.3">
      <c r="A9" s="12" t="s">
        <v>13</v>
      </c>
      <c r="B9" s="13">
        <v>10</v>
      </c>
      <c r="C9" s="13"/>
      <c r="D9" s="6">
        <v>0</v>
      </c>
      <c r="E9" s="7"/>
      <c r="F9" s="9">
        <f t="shared" si="0"/>
        <v>0</v>
      </c>
    </row>
    <row r="10" spans="1:6" ht="15.75" customHeight="1" thickBot="1" x14ac:dyDescent="0.3">
      <c r="A10" s="12" t="s">
        <v>14</v>
      </c>
      <c r="B10" s="13">
        <v>80</v>
      </c>
      <c r="C10" s="13"/>
      <c r="D10" s="6">
        <v>0</v>
      </c>
      <c r="E10" s="7"/>
      <c r="F10" s="9">
        <f t="shared" si="0"/>
        <v>0</v>
      </c>
    </row>
    <row r="11" spans="1:6" ht="15.75" customHeight="1" thickBot="1" x14ac:dyDescent="0.3">
      <c r="A11" s="12" t="s">
        <v>15</v>
      </c>
      <c r="B11" s="13">
        <v>147</v>
      </c>
      <c r="C11" s="13"/>
      <c r="D11" s="6">
        <v>0</v>
      </c>
      <c r="E11" s="7"/>
      <c r="F11" s="9">
        <f t="shared" si="0"/>
        <v>0</v>
      </c>
    </row>
    <row r="12" spans="1:6" ht="15.75" customHeight="1" thickBot="1" x14ac:dyDescent="0.3">
      <c r="A12" s="12" t="s">
        <v>16</v>
      </c>
      <c r="B12" s="13">
        <v>30</v>
      </c>
      <c r="C12" s="13"/>
      <c r="D12" s="6">
        <v>0</v>
      </c>
      <c r="E12" s="7"/>
      <c r="F12" s="9">
        <f t="shared" si="0"/>
        <v>0</v>
      </c>
    </row>
    <row r="13" spans="1:6" ht="15.75" customHeight="1" thickBot="1" x14ac:dyDescent="0.3">
      <c r="A13" s="12" t="s">
        <v>17</v>
      </c>
      <c r="B13" s="13">
        <v>10</v>
      </c>
      <c r="C13" s="13"/>
      <c r="D13" s="6">
        <v>0</v>
      </c>
      <c r="E13" s="7"/>
      <c r="F13" s="9">
        <f t="shared" si="0"/>
        <v>0</v>
      </c>
    </row>
    <row r="14" spans="1:6" ht="15.75" customHeight="1" thickBot="1" x14ac:dyDescent="0.3">
      <c r="A14" s="12" t="s">
        <v>18</v>
      </c>
      <c r="B14" s="13">
        <v>200</v>
      </c>
      <c r="C14" s="13"/>
      <c r="D14" s="6">
        <v>0</v>
      </c>
      <c r="E14" s="7"/>
      <c r="F14" s="9">
        <f t="shared" si="0"/>
        <v>0</v>
      </c>
    </row>
    <row r="15" spans="1:6" ht="15.75" customHeight="1" thickBot="1" x14ac:dyDescent="0.3">
      <c r="A15" s="12" t="s">
        <v>19</v>
      </c>
      <c r="B15" s="13">
        <v>800</v>
      </c>
      <c r="C15" s="13"/>
      <c r="D15" s="6">
        <v>0</v>
      </c>
      <c r="E15" s="7"/>
      <c r="F15" s="9">
        <f t="shared" si="0"/>
        <v>0</v>
      </c>
    </row>
    <row r="16" spans="1:6" ht="15.75" customHeight="1" thickBot="1" x14ac:dyDescent="0.3">
      <c r="A16" s="12" t="s">
        <v>20</v>
      </c>
      <c r="B16" s="13">
        <v>50</v>
      </c>
      <c r="C16" s="13"/>
      <c r="D16" s="6">
        <v>0</v>
      </c>
      <c r="E16" s="7"/>
      <c r="F16" s="9">
        <f t="shared" si="0"/>
        <v>0</v>
      </c>
    </row>
    <row r="17" spans="1:6" ht="15.75" customHeight="1" thickBot="1" x14ac:dyDescent="0.3">
      <c r="A17" s="12" t="s">
        <v>21</v>
      </c>
      <c r="B17" s="13">
        <v>100</v>
      </c>
      <c r="C17" s="13"/>
      <c r="D17" s="6">
        <v>0</v>
      </c>
      <c r="E17" s="7"/>
      <c r="F17" s="9">
        <f t="shared" si="0"/>
        <v>0</v>
      </c>
    </row>
    <row r="18" spans="1:6" ht="15.75" customHeight="1" thickBot="1" x14ac:dyDescent="0.3">
      <c r="A18" s="12" t="s">
        <v>22</v>
      </c>
      <c r="B18" s="13">
        <v>50</v>
      </c>
      <c r="C18" s="13"/>
      <c r="D18" s="6">
        <v>0</v>
      </c>
      <c r="E18" s="7"/>
      <c r="F18" s="9">
        <f t="shared" si="0"/>
        <v>0</v>
      </c>
    </row>
    <row r="19" spans="1:6" ht="15.75" customHeight="1" thickBot="1" x14ac:dyDescent="0.3">
      <c r="A19" s="12" t="s">
        <v>23</v>
      </c>
      <c r="B19" s="13">
        <v>100</v>
      </c>
      <c r="C19" s="13"/>
      <c r="D19" s="6">
        <v>0</v>
      </c>
      <c r="E19" s="7"/>
      <c r="F19" s="9">
        <f t="shared" si="0"/>
        <v>0</v>
      </c>
    </row>
    <row r="20" spans="1:6" ht="15.75" customHeight="1" thickBot="1" x14ac:dyDescent="0.3">
      <c r="A20" s="12" t="s">
        <v>24</v>
      </c>
      <c r="B20" s="13">
        <v>10</v>
      </c>
      <c r="C20" s="13"/>
      <c r="D20" s="6">
        <v>0</v>
      </c>
      <c r="E20" s="7"/>
      <c r="F20" s="9">
        <f t="shared" si="0"/>
        <v>0</v>
      </c>
    </row>
    <row r="21" spans="1:6" ht="15.75" customHeight="1" thickBot="1" x14ac:dyDescent="0.3">
      <c r="A21" s="12" t="s">
        <v>25</v>
      </c>
      <c r="B21" s="13">
        <v>20</v>
      </c>
      <c r="C21" s="13"/>
      <c r="D21" s="6">
        <v>0</v>
      </c>
      <c r="E21" s="7"/>
      <c r="F21" s="9">
        <f t="shared" si="0"/>
        <v>0</v>
      </c>
    </row>
    <row r="22" spans="1:6" ht="37.5" customHeight="1" thickBot="1" x14ac:dyDescent="0.3">
      <c r="A22" s="12" t="s">
        <v>26</v>
      </c>
      <c r="B22" s="13">
        <v>10</v>
      </c>
      <c r="C22" s="13"/>
      <c r="D22" s="6">
        <v>0</v>
      </c>
      <c r="E22" s="7"/>
      <c r="F22" s="9">
        <f t="shared" si="0"/>
        <v>0</v>
      </c>
    </row>
    <row r="23" spans="1:6" ht="15.75" thickBot="1" x14ac:dyDescent="0.3">
      <c r="A23" s="12" t="s">
        <v>27</v>
      </c>
      <c r="B23" s="13">
        <v>20</v>
      </c>
      <c r="C23" s="13"/>
      <c r="D23" s="6">
        <v>0</v>
      </c>
      <c r="E23" s="7"/>
      <c r="F23" s="9">
        <f t="shared" si="0"/>
        <v>0</v>
      </c>
    </row>
    <row r="24" spans="1:6" ht="15.75" thickBot="1" x14ac:dyDescent="0.3">
      <c r="A24" s="12" t="s">
        <v>28</v>
      </c>
      <c r="B24" s="13">
        <v>10</v>
      </c>
      <c r="C24" s="13"/>
      <c r="D24" s="6">
        <v>0</v>
      </c>
      <c r="E24" s="7"/>
      <c r="F24" s="9">
        <f t="shared" si="0"/>
        <v>0</v>
      </c>
    </row>
    <row r="25" spans="1:6" ht="15.75" thickBot="1" x14ac:dyDescent="0.3">
      <c r="A25" s="12" t="s">
        <v>29</v>
      </c>
      <c r="B25" s="13">
        <v>20</v>
      </c>
      <c r="C25" s="13"/>
      <c r="D25" s="6">
        <v>0</v>
      </c>
      <c r="E25" s="7"/>
      <c r="F25" s="9">
        <f>B25*D25</f>
        <v>0</v>
      </c>
    </row>
    <row r="26" spans="1:6" ht="15.75" thickBot="1" x14ac:dyDescent="0.3">
      <c r="A26" s="3" t="s">
        <v>2</v>
      </c>
      <c r="B26" s="3">
        <f>B3+B4+B5</f>
        <v>1082</v>
      </c>
      <c r="C26" s="3"/>
      <c r="D26" s="6">
        <v>0</v>
      </c>
      <c r="E26" s="8"/>
      <c r="F26" s="9">
        <f>B26*D26</f>
        <v>0</v>
      </c>
    </row>
    <row r="27" spans="1:6" ht="15.75" thickBot="1" x14ac:dyDescent="0.3">
      <c r="A27" s="3" t="s">
        <v>5</v>
      </c>
      <c r="B27" s="3">
        <f>B26</f>
        <v>1082</v>
      </c>
      <c r="C27" s="3"/>
      <c r="D27" s="6">
        <v>0</v>
      </c>
      <c r="E27" s="7"/>
      <c r="F27" s="9">
        <f t="shared" si="0"/>
        <v>0</v>
      </c>
    </row>
    <row r="28" spans="1:6" ht="15.75" thickBot="1" x14ac:dyDescent="0.3">
      <c r="A28" s="5"/>
      <c r="B28" s="4"/>
      <c r="C28" s="14"/>
      <c r="D28" s="15" t="s">
        <v>3</v>
      </c>
      <c r="E28" s="17"/>
      <c r="F28" s="9">
        <f>SUM(F3:F27)</f>
        <v>0</v>
      </c>
    </row>
    <row r="29" spans="1:6" x14ac:dyDescent="0.25">
      <c r="A29" s="21" t="s">
        <v>4</v>
      </c>
      <c r="B29" s="22"/>
      <c r="C29" s="22"/>
      <c r="D29" s="22"/>
      <c r="E29" s="22"/>
      <c r="F29" s="23"/>
    </row>
    <row r="30" spans="1:6" ht="15.75" thickBot="1" x14ac:dyDescent="0.3">
      <c r="A30" s="24"/>
      <c r="B30" s="25"/>
      <c r="C30" s="25"/>
      <c r="D30" s="25"/>
      <c r="E30" s="25"/>
      <c r="F30" s="26"/>
    </row>
    <row r="31" spans="1:6" ht="15.75" thickBot="1" x14ac:dyDescent="0.3">
      <c r="A31" s="15" t="s">
        <v>34</v>
      </c>
      <c r="B31" s="16"/>
      <c r="C31" s="16"/>
      <c r="D31" s="16"/>
      <c r="E31" s="16"/>
      <c r="F31" s="17"/>
    </row>
    <row r="32" spans="1:6" x14ac:dyDescent="0.25">
      <c r="A32" s="21" t="s">
        <v>35</v>
      </c>
      <c r="B32" s="22"/>
      <c r="C32" s="22"/>
      <c r="D32" s="22"/>
      <c r="E32" s="22"/>
      <c r="F32" s="23"/>
    </row>
    <row r="33" spans="1:6" x14ac:dyDescent="0.25">
      <c r="A33" s="27"/>
      <c r="B33" s="28"/>
      <c r="C33" s="28"/>
      <c r="D33" s="28"/>
      <c r="E33" s="28"/>
      <c r="F33" s="29"/>
    </row>
    <row r="34" spans="1:6" x14ac:dyDescent="0.25">
      <c r="A34" s="27"/>
      <c r="B34" s="28"/>
      <c r="C34" s="28"/>
      <c r="D34" s="28"/>
      <c r="E34" s="28"/>
      <c r="F34" s="29"/>
    </row>
    <row r="35" spans="1:6" x14ac:dyDescent="0.25">
      <c r="A35" s="27"/>
      <c r="B35" s="28"/>
      <c r="C35" s="28"/>
      <c r="D35" s="28"/>
      <c r="E35" s="28"/>
      <c r="F35" s="29"/>
    </row>
    <row r="36" spans="1:6" ht="15.75" thickBot="1" x14ac:dyDescent="0.3">
      <c r="A36" s="24"/>
      <c r="B36" s="25"/>
      <c r="C36" s="25"/>
      <c r="D36" s="25"/>
      <c r="E36" s="25"/>
      <c r="F36" s="26"/>
    </row>
    <row r="37" spans="1:6" ht="15.75" thickBot="1" x14ac:dyDescent="0.3">
      <c r="A37" s="15" t="s">
        <v>36</v>
      </c>
      <c r="B37" s="16"/>
      <c r="C37" s="16"/>
      <c r="D37" s="16"/>
      <c r="E37" s="16"/>
      <c r="F37" s="17"/>
    </row>
  </sheetData>
  <mergeCells count="6">
    <mergeCell ref="A37:F37"/>
    <mergeCell ref="A31:F31"/>
    <mergeCell ref="A1:F1"/>
    <mergeCell ref="D28:E28"/>
    <mergeCell ref="A29:F30"/>
    <mergeCell ref="A32:F36"/>
  </mergeCells>
  <pageMargins left="0.7" right="0.7" top="0.75" bottom="0.75" header="0.3" footer="0.3"/>
  <pageSetup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142d19-fd3b-4b08-9efc-8a16e808819c">
      <Terms xmlns="http://schemas.microsoft.com/office/infopath/2007/PartnerControls"/>
    </lcf76f155ced4ddcb4097134ff3c332f>
    <TaxCatchAll xmlns="d6c1bc09-1b62-4067-bd7f-5308a3885c24" xsi:nil="true"/>
    <status xmlns="95142d19-fd3b-4b08-9efc-8a16e80881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9B98929F301F4FA2564AE5DC3D3972" ma:contentTypeVersion="18" ma:contentTypeDescription="Create a new document." ma:contentTypeScope="" ma:versionID="d619ec7a6a441a05eed6e9a2f659fa69">
  <xsd:schema xmlns:xsd="http://www.w3.org/2001/XMLSchema" xmlns:xs="http://www.w3.org/2001/XMLSchema" xmlns:p="http://schemas.microsoft.com/office/2006/metadata/properties" xmlns:ns2="d6c1bc09-1b62-4067-bd7f-5308a3885c24" xmlns:ns3="95142d19-fd3b-4b08-9efc-8a16e808819c" targetNamespace="http://schemas.microsoft.com/office/2006/metadata/properties" ma:root="true" ma:fieldsID="aef81e7e01b92fd910ce10edb9c2ba70" ns2:_="" ns3:_="">
    <xsd:import namespace="d6c1bc09-1b62-4067-bd7f-5308a3885c24"/>
    <xsd:import namespace="95142d19-fd3b-4b08-9efc-8a16e80881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c1bc09-1b62-4067-bd7f-5308a3885c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ae955d-3a5b-4ed3-b9ca-7709706020b6}" ma:internalName="TaxCatchAll" ma:showField="CatchAllData" ma:web="d6c1bc09-1b62-4067-bd7f-5308a3885c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142d19-fd3b-4b08-9efc-8a16e80881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8f4fce8-49c3-4d48-ab9c-a45611788d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status" ma:index="25" nillable="true" ma:displayName="status" ma:format="Dropdown"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CA59DB-F88B-44B9-9543-9ED66A35D657}">
  <ds:schemaRefs>
    <ds:schemaRef ds:uri="http://schemas.microsoft.com/office/2006/documentManagement/types"/>
    <ds:schemaRef ds:uri="http://schemas.microsoft.com/office/infopath/2007/PartnerControls"/>
    <ds:schemaRef ds:uri="http://purl.org/dc/dcmitype/"/>
    <ds:schemaRef ds:uri="http://purl.org/dc/elements/1.1/"/>
    <ds:schemaRef ds:uri="http://purl.org/dc/terms/"/>
    <ds:schemaRef ds:uri="95142d19-fd3b-4b08-9efc-8a16e808819c"/>
    <ds:schemaRef ds:uri="http://schemas.openxmlformats.org/package/2006/metadata/core-properties"/>
    <ds:schemaRef ds:uri="d6c1bc09-1b62-4067-bd7f-5308a3885c2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3C5DA11-7619-41EC-8A67-B6B7663CC1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c1bc09-1b62-4067-bd7f-5308a3885c24"/>
    <ds:schemaRef ds:uri="95142d19-fd3b-4b08-9efc-8a16e808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B8F7A-7AEF-41DE-8600-0993196EB6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1 -Switch Purchase</vt:lpstr>
      <vt:lpstr>'Project 1 -Switch Purchase'!Print_Area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 Eisley</dc:creator>
  <cp:lastModifiedBy>Russell, Robert C</cp:lastModifiedBy>
  <dcterms:created xsi:type="dcterms:W3CDTF">2022-12-24T13:37:54Z</dcterms:created>
  <dcterms:modified xsi:type="dcterms:W3CDTF">2024-01-11T17:40:36Z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0x010100F79B98929F301F4FA2564AE5DC3D3972</vt:lpwstr>
  </property>
  <property fmtid="{D5CDD505-2E9C-101B-9397-08002B2CF9AE}" pid="3" name="MediaServiceImageTags">
    <vt:lpwstr/>
  </property>
</Properties>
</file>