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Z:\Departments\Finance\Accounting\Lafferty\"/>
    </mc:Choice>
  </mc:AlternateContent>
  <xr:revisionPtr revIDLastSave="0" documentId="8_{B157B87C-281F-4FA5-8082-700D4321E4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425 Order" sheetId="1" r:id="rId1"/>
  </sheets>
  <definedNames>
    <definedName name="_xlnm._FilterDatabase" localSheetId="0" hidden="1">'2425 Order'!$A$1:$AD$158</definedName>
  </definedNames>
  <calcPr calcId="191029"/>
</workbook>
</file>

<file path=xl/calcChain.xml><?xml version="1.0" encoding="utf-8"?>
<calcChain xmlns="http://schemas.openxmlformats.org/spreadsheetml/2006/main">
  <c r="AD168" i="1" l="1"/>
  <c r="AD167" i="1"/>
  <c r="AC166" i="1"/>
  <c r="AD166" i="1" s="1"/>
  <c r="AD165" i="1"/>
  <c r="AC165" i="1"/>
  <c r="AC164" i="1"/>
  <c r="AD164" i="1" s="1"/>
  <c r="AC163" i="1"/>
  <c r="AD163" i="1" s="1"/>
  <c r="AC162" i="1"/>
  <c r="AD162" i="1" s="1"/>
  <c r="AC161" i="1"/>
  <c r="AD161" i="1" s="1"/>
  <c r="AC160" i="1"/>
  <c r="AD160" i="1" s="1"/>
  <c r="AD159" i="1"/>
  <c r="AC159" i="1"/>
  <c r="AC158" i="1"/>
  <c r="AD158" i="1" s="1"/>
  <c r="AD157" i="1"/>
  <c r="AC157" i="1"/>
  <c r="AC156" i="1"/>
  <c r="AD156" i="1" s="1"/>
  <c r="AC155" i="1"/>
  <c r="AD155" i="1" s="1"/>
  <c r="AC154" i="1"/>
  <c r="AD154" i="1" s="1"/>
  <c r="AD153" i="1"/>
  <c r="AC153" i="1"/>
  <c r="AC152" i="1"/>
  <c r="AD152" i="1" s="1"/>
  <c r="AD151" i="1"/>
  <c r="AC151" i="1"/>
  <c r="AC150" i="1"/>
  <c r="AD150" i="1" s="1"/>
  <c r="AC149" i="1"/>
  <c r="AD149" i="1" s="1"/>
  <c r="AC148" i="1"/>
  <c r="AD148" i="1" s="1"/>
  <c r="AD147" i="1"/>
  <c r="AC147" i="1"/>
  <c r="AC146" i="1"/>
  <c r="AD146" i="1" s="1"/>
  <c r="AD145" i="1"/>
  <c r="AC145" i="1"/>
  <c r="AC144" i="1"/>
  <c r="AD144" i="1" s="1"/>
  <c r="AC143" i="1"/>
  <c r="AD143" i="1" s="1"/>
  <c r="AC142" i="1"/>
  <c r="AD142" i="1" s="1"/>
  <c r="AD141" i="1"/>
  <c r="AC141" i="1"/>
  <c r="AC140" i="1"/>
  <c r="AD140" i="1" s="1"/>
  <c r="AD139" i="1"/>
  <c r="AC139" i="1"/>
  <c r="AC138" i="1"/>
  <c r="AD138" i="1" s="1"/>
  <c r="AC137" i="1"/>
  <c r="AD137" i="1" s="1"/>
  <c r="AC136" i="1"/>
  <c r="AD136" i="1" s="1"/>
  <c r="AD135" i="1"/>
  <c r="AC135" i="1"/>
  <c r="AC134" i="1"/>
  <c r="AD134" i="1" s="1"/>
  <c r="AC133" i="1"/>
  <c r="AD133" i="1" s="1"/>
  <c r="AC132" i="1"/>
  <c r="AD132" i="1" s="1"/>
  <c r="AC131" i="1"/>
  <c r="AD131" i="1" s="1"/>
  <c r="AC130" i="1"/>
  <c r="AD130" i="1" s="1"/>
  <c r="AD129" i="1"/>
  <c r="AC129" i="1"/>
  <c r="AC128" i="1"/>
  <c r="AD128" i="1" s="1"/>
  <c r="AC127" i="1"/>
  <c r="AD127" i="1" s="1"/>
  <c r="AC126" i="1"/>
  <c r="AD126" i="1" s="1"/>
  <c r="AC125" i="1"/>
  <c r="AD125" i="1" s="1"/>
  <c r="AC124" i="1"/>
  <c r="AD124" i="1" s="1"/>
  <c r="AD123" i="1"/>
  <c r="AC123" i="1"/>
  <c r="AC122" i="1"/>
  <c r="AD122" i="1" s="1"/>
  <c r="AD121" i="1"/>
  <c r="AC121" i="1"/>
  <c r="AC120" i="1"/>
  <c r="AD120" i="1" s="1"/>
  <c r="AC119" i="1"/>
  <c r="AD119" i="1" s="1"/>
  <c r="AC118" i="1"/>
  <c r="AD118" i="1" s="1"/>
  <c r="AD117" i="1"/>
  <c r="AC117" i="1"/>
  <c r="AC116" i="1"/>
  <c r="AD116" i="1" s="1"/>
  <c r="AD115" i="1"/>
  <c r="AC115" i="1"/>
  <c r="AC114" i="1"/>
  <c r="AD114" i="1" s="1"/>
  <c r="AC113" i="1"/>
  <c r="AD113" i="1" s="1"/>
  <c r="AC112" i="1"/>
  <c r="AD112" i="1" s="1"/>
  <c r="AD111" i="1"/>
  <c r="AC111" i="1"/>
  <c r="AC110" i="1"/>
  <c r="AD110" i="1" s="1"/>
  <c r="AC109" i="1"/>
  <c r="AD109" i="1" s="1"/>
  <c r="AC108" i="1"/>
  <c r="AD108" i="1" s="1"/>
  <c r="AC107" i="1"/>
  <c r="AD107" i="1" s="1"/>
  <c r="AC106" i="1"/>
  <c r="AD106" i="1" s="1"/>
  <c r="AD105" i="1"/>
  <c r="AC105" i="1"/>
  <c r="AC104" i="1"/>
  <c r="AD104" i="1" s="1"/>
  <c r="AC103" i="1"/>
  <c r="AD103" i="1" s="1"/>
  <c r="AC102" i="1"/>
  <c r="AD102" i="1" s="1"/>
  <c r="AC101" i="1"/>
  <c r="AD101" i="1" s="1"/>
  <c r="AC100" i="1"/>
  <c r="AD100" i="1" s="1"/>
  <c r="AD99" i="1"/>
  <c r="AC99" i="1"/>
  <c r="AC98" i="1"/>
  <c r="AD98" i="1" s="1"/>
  <c r="AC97" i="1"/>
  <c r="AD97" i="1" s="1"/>
  <c r="AC96" i="1"/>
  <c r="AD96" i="1" s="1"/>
  <c r="AC95" i="1"/>
  <c r="AD95" i="1" s="1"/>
  <c r="AC94" i="1"/>
  <c r="AD94" i="1" s="1"/>
  <c r="AD93" i="1"/>
  <c r="AC93" i="1"/>
  <c r="AC92" i="1"/>
  <c r="AD92" i="1" s="1"/>
  <c r="AC91" i="1"/>
  <c r="AD91" i="1" s="1"/>
  <c r="AC90" i="1"/>
  <c r="AD90" i="1" s="1"/>
  <c r="AC89" i="1"/>
  <c r="AD89" i="1" s="1"/>
  <c r="AC88" i="1"/>
  <c r="AD88" i="1" s="1"/>
  <c r="AD87" i="1"/>
  <c r="AC87" i="1"/>
  <c r="AC86" i="1"/>
  <c r="AD86" i="1" s="1"/>
  <c r="AC85" i="1"/>
  <c r="AD85" i="1" s="1"/>
  <c r="AC84" i="1"/>
  <c r="AD84" i="1" s="1"/>
  <c r="AC83" i="1"/>
  <c r="AD83" i="1" s="1"/>
  <c r="AC82" i="1"/>
  <c r="AD82" i="1" s="1"/>
  <c r="AD81" i="1"/>
  <c r="AC81" i="1"/>
  <c r="AC80" i="1"/>
  <c r="AD80" i="1" s="1"/>
  <c r="AC79" i="1"/>
  <c r="AD79" i="1" s="1"/>
  <c r="AC78" i="1"/>
  <c r="AD78" i="1" s="1"/>
  <c r="AC77" i="1"/>
  <c r="AD77" i="1" s="1"/>
  <c r="AC76" i="1"/>
  <c r="AD76" i="1" s="1"/>
  <c r="AD75" i="1"/>
  <c r="AC75" i="1"/>
  <c r="AC74" i="1"/>
  <c r="AD74" i="1" s="1"/>
  <c r="AC73" i="1"/>
  <c r="AD73" i="1" s="1"/>
  <c r="AC72" i="1"/>
  <c r="AD72" i="1" s="1"/>
  <c r="AC71" i="1"/>
  <c r="AD71" i="1" s="1"/>
  <c r="AC70" i="1"/>
  <c r="AD70" i="1" s="1"/>
  <c r="AD69" i="1"/>
  <c r="AC69" i="1"/>
  <c r="AC68" i="1"/>
  <c r="AD68" i="1" s="1"/>
  <c r="AC67" i="1"/>
  <c r="AD67" i="1" s="1"/>
  <c r="AC66" i="1"/>
  <c r="AD66" i="1" s="1"/>
  <c r="AC65" i="1"/>
  <c r="AD65" i="1" s="1"/>
  <c r="AC64" i="1"/>
  <c r="AD64" i="1" s="1"/>
  <c r="AD63" i="1"/>
  <c r="AC63" i="1"/>
  <c r="AC62" i="1"/>
  <c r="AD62" i="1" s="1"/>
  <c r="AC61" i="1"/>
  <c r="AD61" i="1" s="1"/>
  <c r="AC60" i="1"/>
  <c r="AD60" i="1" s="1"/>
  <c r="AC59" i="1"/>
  <c r="AD59" i="1" s="1"/>
  <c r="AC58" i="1"/>
  <c r="AD58" i="1" s="1"/>
  <c r="AD57" i="1"/>
  <c r="AC57" i="1"/>
  <c r="AC56" i="1"/>
  <c r="AD56" i="1" s="1"/>
  <c r="AC55" i="1"/>
  <c r="AD55" i="1" s="1"/>
  <c r="AC54" i="1"/>
  <c r="AD54" i="1" s="1"/>
  <c r="AC53" i="1"/>
  <c r="AD53" i="1" s="1"/>
  <c r="AC52" i="1"/>
  <c r="AD52" i="1" s="1"/>
  <c r="AD51" i="1"/>
  <c r="AC51" i="1"/>
  <c r="AC50" i="1"/>
  <c r="AD50" i="1" s="1"/>
  <c r="AC49" i="1"/>
  <c r="AD49" i="1" s="1"/>
  <c r="AC48" i="1"/>
  <c r="AD48" i="1" s="1"/>
  <c r="AC47" i="1"/>
  <c r="AD47" i="1" s="1"/>
  <c r="AC46" i="1"/>
  <c r="AD46" i="1" s="1"/>
  <c r="AD45" i="1"/>
  <c r="AC45" i="1"/>
  <c r="AC44" i="1"/>
  <c r="AD44" i="1" s="1"/>
  <c r="AC43" i="1"/>
  <c r="AD43" i="1" s="1"/>
  <c r="AC42" i="1"/>
  <c r="AD42" i="1" s="1"/>
  <c r="AC41" i="1"/>
  <c r="AD41" i="1" s="1"/>
  <c r="AC40" i="1"/>
  <c r="AD40" i="1" s="1"/>
  <c r="AD39" i="1"/>
  <c r="AC39" i="1"/>
  <c r="AC38" i="1"/>
  <c r="AD38" i="1" s="1"/>
  <c r="AC37" i="1"/>
  <c r="AD37" i="1" s="1"/>
  <c r="AC36" i="1"/>
  <c r="AD36" i="1" s="1"/>
  <c r="AC35" i="1"/>
  <c r="AD35" i="1" s="1"/>
  <c r="AC34" i="1"/>
  <c r="AD34" i="1" s="1"/>
  <c r="AD33" i="1"/>
  <c r="AC33" i="1"/>
  <c r="AC32" i="1"/>
  <c r="AD32" i="1" s="1"/>
  <c r="AC31" i="1"/>
  <c r="AD31" i="1" s="1"/>
  <c r="AC30" i="1"/>
  <c r="AD30" i="1" s="1"/>
  <c r="AC29" i="1"/>
  <c r="AD29" i="1" s="1"/>
  <c r="AC28" i="1"/>
  <c r="AD28" i="1" s="1"/>
  <c r="AD27" i="1"/>
  <c r="AC27" i="1"/>
  <c r="AC26" i="1"/>
  <c r="AD26" i="1" s="1"/>
  <c r="AC25" i="1"/>
  <c r="AD25" i="1" s="1"/>
  <c r="AC24" i="1"/>
  <c r="AD24" i="1" s="1"/>
  <c r="AC23" i="1"/>
  <c r="AD23" i="1" s="1"/>
  <c r="AC22" i="1"/>
  <c r="AD22" i="1" s="1"/>
  <c r="AD21" i="1"/>
  <c r="AC21" i="1"/>
  <c r="AC20" i="1"/>
  <c r="AD20" i="1" s="1"/>
  <c r="AC19" i="1"/>
  <c r="AD19" i="1" s="1"/>
  <c r="AC18" i="1"/>
  <c r="AD18" i="1" s="1"/>
  <c r="AC17" i="1"/>
  <c r="AD17" i="1" s="1"/>
  <c r="AC16" i="1"/>
  <c r="AD16" i="1" s="1"/>
  <c r="AD15" i="1"/>
  <c r="AC15" i="1"/>
  <c r="AC14" i="1"/>
  <c r="AD14" i="1" s="1"/>
  <c r="AC13" i="1"/>
  <c r="AD13" i="1" s="1"/>
  <c r="AC12" i="1"/>
  <c r="AD12" i="1" s="1"/>
  <c r="AC11" i="1"/>
  <c r="AD11" i="1" s="1"/>
  <c r="AC10" i="1"/>
  <c r="AD10" i="1" s="1"/>
  <c r="AD9" i="1"/>
  <c r="AC9" i="1"/>
  <c r="AC8" i="1"/>
  <c r="AD8" i="1" s="1"/>
  <c r="AC7" i="1"/>
  <c r="AD7" i="1" s="1"/>
  <c r="AC6" i="1"/>
  <c r="AD6" i="1" s="1"/>
  <c r="AC5" i="1"/>
  <c r="AD5" i="1" s="1"/>
  <c r="AC4" i="1"/>
  <c r="AD4" i="1" s="1"/>
  <c r="AD3" i="1"/>
  <c r="AC3" i="1"/>
  <c r="AC2" i="1"/>
  <c r="AD2" i="1" s="1"/>
  <c r="AD171" i="1" l="1"/>
</calcChain>
</file>

<file path=xl/sharedStrings.xml><?xml version="1.0" encoding="utf-8"?>
<sst xmlns="http://schemas.openxmlformats.org/spreadsheetml/2006/main" count="671" uniqueCount="371">
  <si>
    <t>Instrument</t>
  </si>
  <si>
    <t>Brand</t>
  </si>
  <si>
    <t>Model</t>
  </si>
  <si>
    <t>Course Typically Used In</t>
  </si>
  <si>
    <t>CMS Band</t>
  </si>
  <si>
    <t>CMS Orch</t>
  </si>
  <si>
    <t>CMS Choir</t>
  </si>
  <si>
    <t>NMS Band</t>
  </si>
  <si>
    <t>NMS Orch</t>
  </si>
  <si>
    <t>NMS Choir</t>
  </si>
  <si>
    <t>WMS Band</t>
  </si>
  <si>
    <t>WMS Orch</t>
  </si>
  <si>
    <t>WMS Choir</t>
  </si>
  <si>
    <t>CHS Band</t>
  </si>
  <si>
    <t>CHS Orch</t>
  </si>
  <si>
    <t>CHS Choir</t>
  </si>
  <si>
    <t>NHS Band</t>
  </si>
  <si>
    <t>NHS Orch</t>
  </si>
  <si>
    <t>NHS Choir</t>
  </si>
  <si>
    <t>AMB</t>
  </si>
  <si>
    <t>ANG</t>
  </si>
  <si>
    <t>CEL</t>
  </si>
  <si>
    <t>HAV</t>
  </si>
  <si>
    <t>LCE</t>
  </si>
  <si>
    <t>MBE</t>
  </si>
  <si>
    <t>TWL</t>
  </si>
  <si>
    <t>WOD</t>
  </si>
  <si>
    <t>Total Items</t>
  </si>
  <si>
    <t>Total</t>
  </si>
  <si>
    <t>Contrabass Clarinet</t>
  </si>
  <si>
    <t>Leblanc</t>
  </si>
  <si>
    <t>Model 7182</t>
  </si>
  <si>
    <t>Band</t>
  </si>
  <si>
    <t>Soprano Saxophone</t>
  </si>
  <si>
    <t>Yamaha</t>
  </si>
  <si>
    <t>YSS-475II Intermediate</t>
  </si>
  <si>
    <t>Marching Bass Drum (18")</t>
  </si>
  <si>
    <t>Pearl</t>
  </si>
  <si>
    <t>PEA-PBDM1814/A46</t>
  </si>
  <si>
    <t>Marching Bass Drum (20")</t>
  </si>
  <si>
    <t>PEA-PBDM2014/A46</t>
  </si>
  <si>
    <t>Marching Bass Drum (22")</t>
  </si>
  <si>
    <t>PEA-PBDM2214/A46</t>
  </si>
  <si>
    <t>Marching Bass Drum (24")</t>
  </si>
  <si>
    <t>PEA-PBDM2414/A46</t>
  </si>
  <si>
    <t>Marching Bass Drum (28")</t>
  </si>
  <si>
    <t>PEA-PBDM2814/A46</t>
  </si>
  <si>
    <t>Marching Tenor Drums (6", 10", 12", 13", 14")</t>
  </si>
  <si>
    <t>PEA-PMTM60234/A46</t>
  </si>
  <si>
    <t>Marching Snare Drum Hard Case - 14"</t>
  </si>
  <si>
    <t>PD1412</t>
  </si>
  <si>
    <t>Marching Bass Drum Hard Case - 18"</t>
  </si>
  <si>
    <t>PEA-PD1814</t>
  </si>
  <si>
    <t>Marching Bass Drum Hard Case - 20"</t>
  </si>
  <si>
    <t>PEA-PD2014</t>
  </si>
  <si>
    <t>Marching Bass Drum Hard Case - 22"</t>
  </si>
  <si>
    <t>PEA-PD2214</t>
  </si>
  <si>
    <t>Marching Bass Drum Hard Case - 24"</t>
  </si>
  <si>
    <t>PEA-PD2414</t>
  </si>
  <si>
    <t>Marching Bass Drum Hard Case - 28"</t>
  </si>
  <si>
    <t>PEA-PD2814</t>
  </si>
  <si>
    <t>Pageantry Innovations MC-20 Double Mixer Cart</t>
  </si>
  <si>
    <t>Pageantry</t>
  </si>
  <si>
    <t>PAG-MC-20</t>
  </si>
  <si>
    <t>Pageantry Innovations KC-30 Enclosed Synth Cart</t>
  </si>
  <si>
    <t>PAG-KC-30</t>
  </si>
  <si>
    <t>Bergerault Concert BCBD06 36"x22" Bass Drum w/Stand</t>
  </si>
  <si>
    <t>Bergerault</t>
  </si>
  <si>
    <t>BCBD06 36"x22"</t>
  </si>
  <si>
    <t>4-Tier Steel Storage Rack</t>
  </si>
  <si>
    <t>Gladiator</t>
  </si>
  <si>
    <t>90 in W x 90 in H x 24 in D</t>
  </si>
  <si>
    <t>Euphonium</t>
  </si>
  <si>
    <t>YEP-321 Series 4-Valve Silver</t>
  </si>
  <si>
    <t>Bass Clarinet</t>
  </si>
  <si>
    <t xml:space="preserve">YCL-221 Student </t>
  </si>
  <si>
    <t>Bass Clarinet Bb</t>
  </si>
  <si>
    <t>Selmer</t>
  </si>
  <si>
    <t>1430LP Bb</t>
  </si>
  <si>
    <t>Bass Clarinet - Low Eb</t>
  </si>
  <si>
    <t>Backun</t>
  </si>
  <si>
    <t>AlphaBCLEbN</t>
  </si>
  <si>
    <t xml:space="preserve">Guiro </t>
  </si>
  <si>
    <t>Latin Percussion</t>
  </si>
  <si>
    <t>Latin Percussion Super Guiro LP243</t>
  </si>
  <si>
    <t>Marching Snare Drums (14"x12")</t>
  </si>
  <si>
    <t>MS-9414CH</t>
  </si>
  <si>
    <t>Snare Drum</t>
  </si>
  <si>
    <t xml:space="preserve">Pearl </t>
  </si>
  <si>
    <t>Symphonic Snare Drum (maple shell) 14 x 5.5</t>
  </si>
  <si>
    <t>Marching Tenor Drums (6", 8", 10", 12", 13")</t>
  </si>
  <si>
    <t>MQ-8300 Field Corps - MQT-60234 (6", 10", 12", 13" &amp; 14") - Color - Black</t>
  </si>
  <si>
    <t>Marching Bass Drum (16")</t>
  </si>
  <si>
    <t>MB-8300 (16") Field Corps Series MB-8316 - Color - Black</t>
  </si>
  <si>
    <t>MB-8300 (18") Field Corps Series MB-8318 - Color - Black</t>
  </si>
  <si>
    <t>MB-8300 (20") Field Corps Series MB-8320 - Color - Black</t>
  </si>
  <si>
    <t>MB-8300 (24") Field Corps Series MB-8324 - Color - Black</t>
  </si>
  <si>
    <t>MB-8300 (28") Field Corps Series MB-8328 - Color - Black</t>
  </si>
  <si>
    <t>Marching Snare Cover Black - 14"x12"</t>
  </si>
  <si>
    <t>YAM-MSC-14B</t>
  </si>
  <si>
    <t>PEA-FFXM1412/A46</t>
  </si>
  <si>
    <t>Bass Drum &amp; Stand</t>
  </si>
  <si>
    <t>Ludwig</t>
  </si>
  <si>
    <t>Concert Bass Drum w/ Fiberskyn Heads &amp; LE787 Stand Black Cortex 20x36</t>
  </si>
  <si>
    <t>Marching Tom Cover Black</t>
  </si>
  <si>
    <t>YAM-MTC-4B</t>
  </si>
  <si>
    <t>Marching Bass Drum Cover - 16"x14"</t>
  </si>
  <si>
    <t>YAM-MBC-16B</t>
  </si>
  <si>
    <t>Marching Bass Drum Cover - 18"x14"</t>
  </si>
  <si>
    <t>YAM-MBC-18B</t>
  </si>
  <si>
    <t>Marching Bass Drum Cover - 20"x14"</t>
  </si>
  <si>
    <t>YAM-MBC-20B</t>
  </si>
  <si>
    <t>Marching Bass Drum Cover - 24"x14"</t>
  </si>
  <si>
    <t>YAM-MBC-24B</t>
  </si>
  <si>
    <t>Marching Bass Drum Cover - 28"x14"</t>
  </si>
  <si>
    <t>YAM-MBC-28B</t>
  </si>
  <si>
    <t>Field Corps Marching Snare Stand</t>
  </si>
  <si>
    <t>MSS-8200</t>
  </si>
  <si>
    <t>Field Corps Marching Tenor Stand</t>
  </si>
  <si>
    <t>MTS-8200</t>
  </si>
  <si>
    <t>Field Corps Marching Bass Drum Stand</t>
  </si>
  <si>
    <t>MBS-8200</t>
  </si>
  <si>
    <t>Marching Snare Drum Harness/Carrier</t>
  </si>
  <si>
    <t>MSC-9600</t>
  </si>
  <si>
    <t>Marching Tenor Drum Harness/Carrier</t>
  </si>
  <si>
    <t>MTC-9600</t>
  </si>
  <si>
    <t>Marching Bass Drum Harness/Carrier</t>
  </si>
  <si>
    <t>MBC-9600</t>
  </si>
  <si>
    <t>Marching Tenor Drum Hard Case - Large</t>
  </si>
  <si>
    <t>PCH-MQLD - Large Marching Tom Case</t>
  </si>
  <si>
    <t>Tuba with Case</t>
  </si>
  <si>
    <t>Miraphone</t>
  </si>
  <si>
    <t>186-4U Yellow Brass 4 Valve Nickel-Silver Slides &amp; Hard Case</t>
  </si>
  <si>
    <r>
      <rPr>
        <u/>
        <sz val="10"/>
        <color rgb="FF1155CC"/>
        <rFont val="Encode Sans Semi Condensed"/>
      </rPr>
      <t>Marching Contra (Tuba) 4/4 BBb with case</t>
    </r>
    <r>
      <rPr>
        <u/>
        <sz val="10"/>
        <color rgb="FF000000"/>
        <rFont val="Encode Sans Semi Condensed"/>
      </rPr>
      <t xml:space="preserve"> (silver)</t>
    </r>
  </si>
  <si>
    <t>Yamaha YBB-202MWC with Case (silver)</t>
  </si>
  <si>
    <t>Piccolo</t>
  </si>
  <si>
    <t>YPC-62R (with Wave Head Joint)</t>
  </si>
  <si>
    <t>YPC-32</t>
  </si>
  <si>
    <t>Tenor Saxophone</t>
  </si>
  <si>
    <t>YTS-480 - Intermediate</t>
  </si>
  <si>
    <t xml:space="preserve">YSS 475 </t>
  </si>
  <si>
    <t>YTS-26 Standard</t>
  </si>
  <si>
    <t>Bari Sax</t>
  </si>
  <si>
    <t>YBS-480 Intermediate Eb Baritone Saxophone Silver Plated Silver Plated Keys</t>
  </si>
  <si>
    <t>3 Octave Intermediate Multi Frame II Vibraphone -Gold Bars/resonators</t>
  </si>
  <si>
    <t xml:space="preserve">Yamaha  </t>
  </si>
  <si>
    <t>F33-F69: 1-1/2" - 2-1/4" graduated bars; gas-shock height adjustment; with cover &amp; 4 upgraded casters (Model YMRD2700GC). Includes 4 clamps (RDC-10).</t>
  </si>
  <si>
    <t>3 Octave Intermediate Multi Frame II Vibraphone -Silver Bars/resonators</t>
  </si>
  <si>
    <t>YAM-YVRD2700MS</t>
  </si>
  <si>
    <t>3 1/2 Octave Intermediate Acoustalon™ Xylophone on a Multi-Frame™ II Field Frame</t>
  </si>
  <si>
    <t>YXRD-500F</t>
  </si>
  <si>
    <t>3.5 Octave Acoustalon Symphonic Xylophone</t>
  </si>
  <si>
    <t xml:space="preserve"> 3.5 Octave Acoustalon Symphonic Xylophone</t>
  </si>
  <si>
    <t>4.3 Octave Intermediate Acoustalon Multi Frame II Marimba</t>
  </si>
  <si>
    <t>Marimba</t>
  </si>
  <si>
    <t>Musser</t>
  </si>
  <si>
    <t>M31 / M7031 Windsor II 4-Octave Kelon Marimba With Concert Frame (M-31)</t>
  </si>
  <si>
    <t>Concert Snare Drum - Maple 14x5</t>
  </si>
  <si>
    <t>PEA-PHP1450/N103</t>
  </si>
  <si>
    <t>Concert Bass Drum Midnight Black and 32" Suspended Concert Bass Stand Midnight Black 16 x 32(Drum) &amp; STBD32 (Stand)</t>
  </si>
  <si>
    <t>Yamaha Concert Snare Stand</t>
  </si>
  <si>
    <t>SS745</t>
  </si>
  <si>
    <t>Marching Tenors Stand</t>
  </si>
  <si>
    <t>MTS-3000</t>
  </si>
  <si>
    <t>Marching Bass Stand</t>
  </si>
  <si>
    <t>MBS-3000</t>
  </si>
  <si>
    <t>Marching Snare Stand</t>
  </si>
  <si>
    <t>MSS3000</t>
  </si>
  <si>
    <t>Concert Snare Drum</t>
  </si>
  <si>
    <t>Black Swamp</t>
  </si>
  <si>
    <t>BLA-MS6514MD - Black Finish</t>
  </si>
  <si>
    <t>Concert Chimes</t>
  </si>
  <si>
    <t>Majestic 18-Note Chimes With 1-1/4" Tubes Brass</t>
  </si>
  <si>
    <t>K Constantinople Orchestral, Medium Light</t>
  </si>
  <si>
    <t xml:space="preserve">Zildjian </t>
  </si>
  <si>
    <t>ZIL-K1000</t>
  </si>
  <si>
    <t>20" K Constantinople Suspended Cymbal</t>
  </si>
  <si>
    <t>ZIL-K1014</t>
  </si>
  <si>
    <t>Eastman Advanced Series 4-Valve Euphonium Silver</t>
  </si>
  <si>
    <t>Eastman</t>
  </si>
  <si>
    <t>EEP426</t>
  </si>
  <si>
    <t>YBH-301MS Baritone Horn</t>
  </si>
  <si>
    <t>YBH-301MS</t>
  </si>
  <si>
    <t xml:space="preserve">Wenger Conductor Double Podium </t>
  </si>
  <si>
    <t>Wenger</t>
  </si>
  <si>
    <t>SKU#: 1110302</t>
  </si>
  <si>
    <t>Pearl CX Airframe ACS Belt w/ Cushion</t>
  </si>
  <si>
    <t>PEA-NP525A</t>
  </si>
  <si>
    <t>Pearl Orchestral Cymbal Cradle</t>
  </si>
  <si>
    <t xml:space="preserve">Marching Tenor Drum Hard Case </t>
  </si>
  <si>
    <t>Pearl PD8004 - Marching Tenor Case</t>
  </si>
  <si>
    <t>Trombone with F-Attachment</t>
  </si>
  <si>
    <t>YSL-620 F-Attachment Trombone</t>
  </si>
  <si>
    <t>Marching Snare Cover Black - 14"</t>
  </si>
  <si>
    <t xml:space="preserve">PEA-MDCG14	</t>
  </si>
  <si>
    <t>Marching Quad Cover Black</t>
  </si>
  <si>
    <t xml:space="preserve">PEA-MDCG0234	</t>
  </si>
  <si>
    <t>Marching Bass Drum Cover - 18"</t>
  </si>
  <si>
    <t>Pearl MDCG18</t>
  </si>
  <si>
    <t>Marching Bass Drum Cover - 20"</t>
  </si>
  <si>
    <t>Pearl MDCG20</t>
  </si>
  <si>
    <t>Marching Bass Drum Cover - 22"</t>
  </si>
  <si>
    <t>Pearl MDCG22</t>
  </si>
  <si>
    <t>Marching Bass Drum Cover - 24"</t>
  </si>
  <si>
    <t>Pearl MDCG24</t>
  </si>
  <si>
    <t>Marching Bass Drum Cover - 28</t>
  </si>
  <si>
    <t>Pearl MDCG28</t>
  </si>
  <si>
    <t xml:space="preserve">Harmony Director HD-300 </t>
  </si>
  <si>
    <t>HD-300</t>
  </si>
  <si>
    <t>Manhasset Model 2000 Acoustic Shield</t>
  </si>
  <si>
    <t>Manhasset</t>
  </si>
  <si>
    <t>Model #AC2000</t>
  </si>
  <si>
    <t>Drum Set Cart</t>
  </si>
  <si>
    <t>PAG-DK-20</t>
  </si>
  <si>
    <t>Field Auxilary Rack</t>
  </si>
  <si>
    <t>PAG-AR-30</t>
  </si>
  <si>
    <t>Zildjian 18" Classic Orchestral Selection Suspended Cymbal</t>
  </si>
  <si>
    <t>Zildjian</t>
  </si>
  <si>
    <t>Model: ZIL-A0419</t>
  </si>
  <si>
    <t>Bassoon</t>
  </si>
  <si>
    <t>Fox</t>
  </si>
  <si>
    <t xml:space="preserve">Model 222 </t>
  </si>
  <si>
    <t xml:space="preserve">Bassoon </t>
  </si>
  <si>
    <t>Model 41</t>
  </si>
  <si>
    <t>3/4 Tuba</t>
  </si>
  <si>
    <t xml:space="preserve">YBB-105WC </t>
  </si>
  <si>
    <t>Full Size Tuba</t>
  </si>
  <si>
    <t xml:space="preserve">YBB-321WC Series 4-Valve </t>
  </si>
  <si>
    <t>Baritone - 4 Valve</t>
  </si>
  <si>
    <t>YEP-321 Series 4-Valve Euphonium Lacquer</t>
  </si>
  <si>
    <t>Oboe</t>
  </si>
  <si>
    <t xml:space="preserve">Oboe </t>
  </si>
  <si>
    <t>YOB-241 Student</t>
  </si>
  <si>
    <t>Euphonium - 3 Valve</t>
  </si>
  <si>
    <t>YEP-201 Series 3-Valve</t>
  </si>
  <si>
    <t>Double French Horn</t>
  </si>
  <si>
    <t>Holton</t>
  </si>
  <si>
    <t>H379 Intermediate French Horn</t>
  </si>
  <si>
    <t>YHR-671 Series Double Horn, Fixed Bell Standard</t>
  </si>
  <si>
    <t>Vibrapone</t>
  </si>
  <si>
    <t>Majestic</t>
  </si>
  <si>
    <t>Majestic 3-Octave Deluxe Vibraphone w/o Motor Standard</t>
  </si>
  <si>
    <t>Percussion Cabinet</t>
  </si>
  <si>
    <t>Bongos</t>
  </si>
  <si>
    <t>LP Generation</t>
  </si>
  <si>
    <t>LP Generation II Bongos - Comfort Curve Rims</t>
  </si>
  <si>
    <t>Meinl Percussion</t>
  </si>
  <si>
    <t>Vintage Sunburst</t>
  </si>
  <si>
    <t>88 Key Piano</t>
  </si>
  <si>
    <t>CVP-909</t>
  </si>
  <si>
    <t>Choir</t>
  </si>
  <si>
    <t>88 Key Stage Piano</t>
  </si>
  <si>
    <t xml:space="preserve">Roland </t>
  </si>
  <si>
    <t xml:space="preserve">Roland RD-88 EX 88-key Digital Stage Piano RD - 2000 </t>
  </si>
  <si>
    <t>Classroom Digital Piano</t>
  </si>
  <si>
    <t>GC1TA3 TransAcoustic Grand Piano - Polished Ebony</t>
  </si>
  <si>
    <t>Piano Cover</t>
  </si>
  <si>
    <t>American Piano Covers</t>
  </si>
  <si>
    <t>GP-6 Digital Baby Grand Piano with Bench - Polished Ebony | Sweetwater</t>
  </si>
  <si>
    <t>Piano Dolly</t>
  </si>
  <si>
    <t>Universal Piano Dolly</t>
  </si>
  <si>
    <t>Tambourine</t>
  </si>
  <si>
    <t>Meinl Percussion Recording-Combo Wood Tambourine - Double Row with Head | Sweetwater</t>
  </si>
  <si>
    <t>Claves</t>
  </si>
  <si>
    <t>Grenadilla Wood Clave</t>
  </si>
  <si>
    <t>Latin Percussion LP261 Grenadilla Wood Clave | Sweetwater</t>
  </si>
  <si>
    <t>Shaker</t>
  </si>
  <si>
    <t>Rhythm Tech Live Shaker - Blue | Sweetwater</t>
  </si>
  <si>
    <t>Garment Racks</t>
  </si>
  <si>
    <t>BandShoppe</t>
  </si>
  <si>
    <t>Single Tier Z-Rack</t>
  </si>
  <si>
    <t>Acoustic Shells</t>
  </si>
  <si>
    <t>Travelmaster Shell (6 Base Panels, 5 Fillers)</t>
  </si>
  <si>
    <t>Travelmaster Shell (2 Base Panels, 1 Filler)</t>
  </si>
  <si>
    <t>Travelmaster Shell (1 Filler)</t>
  </si>
  <si>
    <t>Risers</t>
  </si>
  <si>
    <t>Signature Choral Risers, 4 step</t>
  </si>
  <si>
    <t>Riser Rails</t>
  </si>
  <si>
    <t>Signature Choral Riser Accessory Siderail Kit</t>
  </si>
  <si>
    <t>Classic Music Stands</t>
  </si>
  <si>
    <t>Classic 50 Music Stands</t>
  </si>
  <si>
    <t>Wood Djembe</t>
  </si>
  <si>
    <t>10 in Nile</t>
  </si>
  <si>
    <t>Guiro</t>
  </si>
  <si>
    <t>LP243</t>
  </si>
  <si>
    <t>9x12 music staff lapboard</t>
  </si>
  <si>
    <t>Scribbledo 24 pack</t>
  </si>
  <si>
    <t>9x12</t>
  </si>
  <si>
    <t>Rhythm Sticks</t>
  </si>
  <si>
    <t>Lummi</t>
  </si>
  <si>
    <t>Set of 30 pairs</t>
  </si>
  <si>
    <t>Auditory feedback phone</t>
  </si>
  <si>
    <t>Toobaloo</t>
  </si>
  <si>
    <t>toobaloo</t>
  </si>
  <si>
    <t>3/4 Cello</t>
  </si>
  <si>
    <t>Verona</t>
  </si>
  <si>
    <t>Student Model</t>
  </si>
  <si>
    <t>Orchestra</t>
  </si>
  <si>
    <t>4/4 Cello</t>
  </si>
  <si>
    <t>3/4 cello</t>
  </si>
  <si>
    <t>Moretti</t>
  </si>
  <si>
    <t>Moretti outfit, level 4</t>
  </si>
  <si>
    <t>4/4 cello</t>
  </si>
  <si>
    <t>1/2 cello</t>
  </si>
  <si>
    <t>Hoffman</t>
  </si>
  <si>
    <t>1/2 violin</t>
  </si>
  <si>
    <t>3/4 violin</t>
  </si>
  <si>
    <t>4/4 violin</t>
  </si>
  <si>
    <t>Lamberti</t>
  </si>
  <si>
    <t>Carlo Lamberti Sonata violin</t>
  </si>
  <si>
    <t>13" Viola</t>
  </si>
  <si>
    <t>14" Viola</t>
  </si>
  <si>
    <t>15" Viola</t>
  </si>
  <si>
    <t>Lamberti Sonata Viola</t>
  </si>
  <si>
    <t>16" Viola</t>
  </si>
  <si>
    <t>Viola Case</t>
  </si>
  <si>
    <t>Toshira</t>
  </si>
  <si>
    <t>Toshira Deluxe Viola Case</t>
  </si>
  <si>
    <t>Cello Case</t>
  </si>
  <si>
    <t>Embassy</t>
  </si>
  <si>
    <t>Bow</t>
  </si>
  <si>
    <t>Peresto</t>
  </si>
  <si>
    <t>Presto Carbon Fiber Bow</t>
  </si>
  <si>
    <t>1/2 double bass</t>
  </si>
  <si>
    <t>Prelude Outfit</t>
  </si>
  <si>
    <t>3/4 double bass</t>
  </si>
  <si>
    <t>Amadeus bass</t>
  </si>
  <si>
    <t>4/4 double bass</t>
  </si>
  <si>
    <t>4 Unit String Bass Rack</t>
  </si>
  <si>
    <t>Cello Storage Rack</t>
  </si>
  <si>
    <t>The Band Room</t>
  </si>
  <si>
    <t>C6SR</t>
  </si>
  <si>
    <t>Alto Glockenspiel</t>
  </si>
  <si>
    <t>Studio 49</t>
  </si>
  <si>
    <t>Orff 2000 Series AGd Alto Glockenspiel</t>
  </si>
  <si>
    <t>Elementary Music</t>
  </si>
  <si>
    <t>Soprano Glockenspiel</t>
  </si>
  <si>
    <t>Orff 2000 Series SGd Soprano Glockenspiel</t>
  </si>
  <si>
    <t>Orff Table Stand</t>
  </si>
  <si>
    <t>Basic Beat</t>
  </si>
  <si>
    <t>Item No. 259587 Basic Beat BBRTTS Orff Table Stand</t>
  </si>
  <si>
    <t>Yarn Mallets, Medium</t>
  </si>
  <si>
    <t>Studio 49 Series 2000 S 50</t>
  </si>
  <si>
    <t>Yarn Mallets, Soft</t>
  </si>
  <si>
    <t>Studio 49 Series 2000 S 3</t>
  </si>
  <si>
    <t xml:space="preserve"> Wool Felt Mallets, Medium</t>
  </si>
  <si>
    <t>Studio 49 Series 2000 S 4</t>
  </si>
  <si>
    <t>Bass Metallophone</t>
  </si>
  <si>
    <t>Studio 49 Orff 2000 Series BM 2000 Bass Metallophone</t>
  </si>
  <si>
    <t>Alto Metallophone</t>
  </si>
  <si>
    <t>Orff 1600 Series AM 1600 Alto Metallophone</t>
  </si>
  <si>
    <t>Soprano Metallophone</t>
  </si>
  <si>
    <t>Orff 2000 Series SM 2000 Soprano Metallophone</t>
  </si>
  <si>
    <t>Bass Xylophone</t>
  </si>
  <si>
    <t>Orff 2000 Series BX 2000 Bass Xylophone,</t>
  </si>
  <si>
    <t>Soprano Xylophone</t>
  </si>
  <si>
    <t>Orff 1600 Series SX 1600 Soprano Xylophone, Rosewood Bars</t>
  </si>
  <si>
    <t>Alto Xylophone</t>
  </si>
  <si>
    <t>Orff 2000 Series AX 2000 Alto Xylophone, Rosewood Bars</t>
  </si>
  <si>
    <t>Hand Drums- Small</t>
  </si>
  <si>
    <t>Remo</t>
  </si>
  <si>
    <t>Remo Fiberskyn HD-8508-00 8" Frame Drum</t>
  </si>
  <si>
    <t>Ocean Drum</t>
  </si>
  <si>
    <t xml:space="preserve">16''  Item ID: 0216-71-SD009 </t>
  </si>
  <si>
    <t>FSD Mobile Stand for Diatonic Xylophone/Metallophone</t>
  </si>
  <si>
    <t>Bongo Drum</t>
  </si>
  <si>
    <t>FS785SB</t>
  </si>
  <si>
    <t>Temple Blocks</t>
  </si>
  <si>
    <t>LE102</t>
  </si>
  <si>
    <t>Totals</t>
  </si>
  <si>
    <t>Cost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</si>
</sst>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>
    <font>
      <sz val="10"/>
      <color rgb="FF000000"/>
      <name val="Arial"/>
      <scheme val="minor"/>
    </font>
    <font>
      <b/>
      <sz val="10"/>
      <color rgb="FFFFFFFF"/>
      <name val="Encode Sans Semi Condensed"/>
    </font>
    <font>
      <b/>
      <sz val="10"/>
      <color rgb="FF000000"/>
      <name val="Encode Sans Semi Condensed"/>
    </font>
    <font>
      <u/>
      <sz val="10"/>
      <color rgb="FF1155CC"/>
      <name val="Encode Sans Semi Condensed"/>
    </font>
    <font>
      <sz val="10"/>
      <color theme="1"/>
      <name val="Encode Sans Semi Condensed"/>
    </font>
    <font>
      <sz val="10"/>
      <color rgb="FF202124"/>
      <name val="Encode Sans Semi Condensed"/>
    </font>
    <font>
      <u/>
      <sz val="10"/>
      <color rgb="FF0000FF"/>
      <name val="Encode Sans Semi Condensed"/>
    </font>
    <font>
      <u/>
      <sz val="10"/>
      <color rgb="FF1155CC"/>
      <name val="Encode Sans Semi Condensed"/>
    </font>
    <font>
      <u/>
      <sz val="10"/>
      <color rgb="FF0000FF"/>
      <name val="Encode Sans Semi Condensed"/>
    </font>
    <font>
      <sz val="10"/>
      <color rgb="FF000000"/>
      <name val="Encode Sans Semi Condensed"/>
    </font>
    <font>
      <u/>
      <sz val="10"/>
      <color rgb="FF1155CC"/>
      <name val="Encode Sans Semi Condensed"/>
    </font>
    <font>
      <u/>
      <sz val="10"/>
      <color rgb="FF1155CC"/>
      <name val="Encode Sans Semi Condensed"/>
    </font>
    <font>
      <u/>
      <sz val="10"/>
      <color rgb="FF0000FF"/>
      <name val="Encode Sans Semi Condensed"/>
    </font>
    <font>
      <u/>
      <sz val="10"/>
      <color rgb="FF0000FF"/>
      <name val="Encode Sans Semi Condensed"/>
    </font>
    <font>
      <u/>
      <sz val="10"/>
      <color rgb="FF1155CC"/>
      <name val="Encode Sans Semi Condensed"/>
    </font>
    <font>
      <u/>
      <sz val="10"/>
      <color rgb="FF0000FF"/>
      <name val="Encode Sans Semi Condensed"/>
    </font>
    <font>
      <u/>
      <sz val="10"/>
      <color rgb="FF1155CC"/>
      <name val="Encode Sans Semi Condensed"/>
    </font>
    <font>
      <u/>
      <sz val="10"/>
      <color rgb="FF1155CC"/>
      <name val="Encode Sans Semi Condensed"/>
    </font>
    <font>
      <u/>
      <sz val="10"/>
      <color rgb="FF0000FF"/>
      <name val="Encode Sans Semi Condensed"/>
    </font>
    <font>
      <u/>
      <sz val="10"/>
      <color rgb="FF0000FF"/>
      <name val="Encode Sans Semi Condensed"/>
    </font>
    <font>
      <u/>
      <sz val="10"/>
      <color rgb="FF0000FF"/>
      <name val="Encode Sans Semi Condensed"/>
    </font>
    <font>
      <sz val="10"/>
      <color rgb="FF2E2D2B"/>
      <name val="Encode Sans Semi Condensed"/>
    </font>
    <font>
      <u/>
      <sz val="10"/>
      <color rgb="FF000000"/>
      <name val="Encode Sans Semi Condensed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/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/>
    <xf numFmtId="0" fontId="4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/>
    <xf numFmtId="164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 applyAlignment="1">
      <alignment horizontal="right" wrapText="1"/>
    </xf>
    <xf numFmtId="0" fontId="7" fillId="4" borderId="1" xfId="0" applyFont="1" applyFill="1" applyBorder="1" applyAlignment="1"/>
    <xf numFmtId="164" fontId="4" fillId="4" borderId="1" xfId="0" applyNumberFormat="1" applyFont="1" applyFill="1" applyBorder="1" applyAlignment="1"/>
    <xf numFmtId="164" fontId="4" fillId="3" borderId="1" xfId="0" applyNumberFormat="1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right" wrapText="1"/>
    </xf>
    <xf numFmtId="0" fontId="8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right" wrapText="1"/>
    </xf>
    <xf numFmtId="164" fontId="4" fillId="4" borderId="1" xfId="0" applyNumberFormat="1" applyFont="1" applyFill="1" applyBorder="1" applyAlignment="1"/>
    <xf numFmtId="3" fontId="4" fillId="6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/>
    <xf numFmtId="0" fontId="4" fillId="4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/>
    <xf numFmtId="0" fontId="4" fillId="4" borderId="1" xfId="0" applyFont="1" applyFill="1" applyBorder="1" applyAlignment="1"/>
    <xf numFmtId="164" fontId="11" fillId="4" borderId="1" xfId="0" applyNumberFormat="1" applyFont="1" applyFill="1" applyBorder="1" applyAlignment="1"/>
    <xf numFmtId="0" fontId="4" fillId="3" borderId="1" xfId="0" applyFont="1" applyFill="1" applyBorder="1" applyAlignment="1"/>
    <xf numFmtId="164" fontId="12" fillId="3" borderId="1" xfId="0" applyNumberFormat="1" applyFont="1" applyFill="1" applyBorder="1" applyAlignment="1"/>
    <xf numFmtId="164" fontId="13" fillId="4" borderId="1" xfId="0" applyNumberFormat="1" applyFont="1" applyFill="1" applyBorder="1" applyAlignment="1"/>
    <xf numFmtId="164" fontId="4" fillId="3" borderId="1" xfId="0" applyNumberFormat="1" applyFont="1" applyFill="1" applyBorder="1" applyAlignment="1"/>
    <xf numFmtId="0" fontId="14" fillId="3" borderId="1" xfId="0" applyFont="1" applyFill="1" applyBorder="1" applyAlignment="1"/>
    <xf numFmtId="164" fontId="4" fillId="3" borderId="1" xfId="0" applyNumberFormat="1" applyFont="1" applyFill="1" applyBorder="1" applyAlignment="1"/>
    <xf numFmtId="0" fontId="9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5" fillId="3" borderId="1" xfId="0" applyFont="1" applyFill="1" applyBorder="1" applyAlignment="1"/>
    <xf numFmtId="164" fontId="16" fillId="4" borderId="1" xfId="0" applyNumberFormat="1" applyFont="1" applyFill="1" applyBorder="1" applyAlignment="1"/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/>
    <xf numFmtId="164" fontId="9" fillId="4" borderId="1" xfId="0" applyNumberFormat="1" applyFont="1" applyFill="1" applyBorder="1" applyAlignment="1"/>
    <xf numFmtId="0" fontId="4" fillId="3" borderId="1" xfId="0" applyFont="1" applyFill="1" applyBorder="1" applyAlignment="1">
      <alignment wrapText="1"/>
    </xf>
    <xf numFmtId="164" fontId="17" fillId="3" borderId="1" xfId="0" applyNumberFormat="1" applyFont="1" applyFill="1" applyBorder="1" applyAlignment="1"/>
    <xf numFmtId="0" fontId="4" fillId="4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wrapText="1"/>
    </xf>
    <xf numFmtId="164" fontId="9" fillId="4" borderId="1" xfId="0" applyNumberFormat="1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18" fillId="7" borderId="1" xfId="0" applyFont="1" applyFill="1" applyBorder="1" applyAlignment="1"/>
    <xf numFmtId="0" fontId="4" fillId="7" borderId="1" xfId="0" applyFont="1" applyFill="1" applyBorder="1" applyAlignment="1">
      <alignment wrapText="1"/>
    </xf>
    <xf numFmtId="164" fontId="4" fillId="7" borderId="1" xfId="0" applyNumberFormat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right" wrapText="1"/>
    </xf>
    <xf numFmtId="3" fontId="4" fillId="7" borderId="1" xfId="0" applyNumberFormat="1" applyFont="1" applyFill="1" applyBorder="1" applyAlignment="1">
      <alignment horizontal="right" wrapText="1"/>
    </xf>
    <xf numFmtId="164" fontId="5" fillId="7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19" fillId="4" borderId="1" xfId="0" applyFont="1" applyFill="1" applyBorder="1" applyAlignment="1"/>
    <xf numFmtId="0" fontId="4" fillId="4" borderId="1" xfId="0" applyFont="1" applyFill="1" applyBorder="1" applyAlignment="1">
      <alignment wrapText="1"/>
    </xf>
    <xf numFmtId="0" fontId="20" fillId="3" borderId="1" xfId="0" applyFont="1" applyFill="1" applyBorder="1" applyAlignment="1"/>
    <xf numFmtId="0" fontId="21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wrapText="1"/>
    </xf>
    <xf numFmtId="0" fontId="4" fillId="4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/>
    <xf numFmtId="0" fontId="4" fillId="4" borderId="1" xfId="0" applyFont="1" applyFill="1" applyBorder="1" applyAlignment="1"/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wrapText="1"/>
    </xf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 applyProtection="1">
      <alignment horizontal="right" wrapText="1"/>
    </xf>
    <xf numFmtId="3" fontId="4" fillId="3" borderId="1" xfId="0" applyNumberFormat="1" applyFont="1" applyFill="1" applyBorder="1" applyAlignment="1" applyProtection="1">
      <alignment horizontal="right" wrapText="1"/>
    </xf>
    <xf numFmtId="164" fontId="4" fillId="4" borderId="1" xfId="0" applyNumberFormat="1" applyFont="1" applyFill="1" applyBorder="1" applyAlignment="1" applyProtection="1">
      <alignment horizontal="right" wrapText="1"/>
      <protection locked="0"/>
    </xf>
    <xf numFmtId="164" fontId="4" fillId="3" borderId="1" xfId="0" applyNumberFormat="1" applyFont="1" applyFill="1" applyBorder="1" applyAlignment="1" applyProtection="1">
      <alignment horizontal="right" wrapText="1"/>
      <protection locked="0"/>
    </xf>
    <xf numFmtId="164" fontId="4" fillId="4" borderId="1" xfId="0" applyNumberFormat="1" applyFont="1" applyFill="1" applyBorder="1" applyAlignment="1" applyProtection="1">
      <alignment wrapText="1"/>
      <protection locked="0"/>
    </xf>
    <xf numFmtId="164" fontId="4" fillId="3" borderId="1" xfId="0" applyNumberFormat="1" applyFont="1" applyFill="1" applyBorder="1" applyAlignment="1" applyProtection="1">
      <alignment wrapText="1"/>
      <protection locked="0"/>
    </xf>
    <xf numFmtId="164" fontId="4" fillId="7" borderId="1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sa.yamaha.com/products/musical_instruments/marching/drums/mq-8300_field-corps_series/lineup.html" TargetMode="External"/><Relationship Id="rId117" Type="http://schemas.openxmlformats.org/officeDocument/2006/relationships/hyperlink" Target="https://shop.wengercorp.com/education/travelmaster-shell.html" TargetMode="External"/><Relationship Id="rId21" Type="http://schemas.openxmlformats.org/officeDocument/2006/relationships/hyperlink" Target="https://www.musiciansfriend.com/woodwinds/open-box-selmer-1430lp-bb-bass-clarinet/502202006000034?cntry=US&amp;cur=USD&amp;utm_content=502202006000034--Selmer+1430LP+Bb+Bass+Clarinet++197881055158&amp;source=3WWRWXGS&amp;utm_medium=paid-search&amp;utm_channel=paid-search&amp;utm_source=google&amp;utm_platform=google&amp;utm_campaign=MF_G_NTM_PLA-PMX_Other_U&amp;utm_ct=ntm&amp;utm_tactic=prospecting&amp;utm_segment=general&amp;utm_term=&amp;utm_content=502202006000034&amp;gad_source=1&amp;gclid=CjwKCAjwtdi_BhACEiwA97y8BAeY9rzPfUopOGbBc5t753tz-BaGUjV3-GEqHkgQCoDqxL7ZQV92zxoCK30QAvD_BwE" TargetMode="External"/><Relationship Id="rId42" Type="http://schemas.openxmlformats.org/officeDocument/2006/relationships/hyperlink" Target="https://usa.yamaha.com/products/musical_instruments/percussion/percussion_accessories/marching_hardware/stands/fc/mss8200/index.html" TargetMode="External"/><Relationship Id="rId47" Type="http://schemas.openxmlformats.org/officeDocument/2006/relationships/hyperlink" Target="https://usa.yamaha.com/products/musical_instruments/percussion/percussion_accessories/marching_hardware/carriers/fc/mbc9600/index.html" TargetMode="External"/><Relationship Id="rId63" Type="http://schemas.openxmlformats.org/officeDocument/2006/relationships/hyperlink" Target="https://www.steveweissmusic.com/product/pearl-symphonic-concert-snare-1455/pearl-snare-drums" TargetMode="External"/><Relationship Id="rId68" Type="http://schemas.openxmlformats.org/officeDocument/2006/relationships/hyperlink" Target="https://www.steveweissmusic.com/product/pearl-mss3000-marching-snare-drum-stand/marching-drum-stands" TargetMode="External"/><Relationship Id="rId84" Type="http://schemas.openxmlformats.org/officeDocument/2006/relationships/hyperlink" Target="https://www.sweetwater.com/store/detail/MDCG24--pearl-mdcg24-marching-bass-drum-cover" TargetMode="External"/><Relationship Id="rId89" Type="http://schemas.openxmlformats.org/officeDocument/2006/relationships/hyperlink" Target="https://www.steveweissmusic.com/product/pageantry-innovations-drum-kit-cart/marching-field-frames" TargetMode="External"/><Relationship Id="rId112" Type="http://schemas.openxmlformats.org/officeDocument/2006/relationships/hyperlink" Target="https://www.sweetwater.com/store/detail/TAH2M-SNT--meinl-percussion-recording-combo-wood-tambourine-double-row-with-head" TargetMode="External"/><Relationship Id="rId133" Type="http://schemas.openxmlformats.org/officeDocument/2006/relationships/hyperlink" Target="https://www.westmusic.com/studio-49-series-2000-bm-2000-bass-metallophone-201043" TargetMode="External"/><Relationship Id="rId138" Type="http://schemas.openxmlformats.org/officeDocument/2006/relationships/hyperlink" Target="https://www.westmusic.com/studio-49-series-2000-ax-2000-alto-xylophone-201746" TargetMode="External"/><Relationship Id="rId16" Type="http://schemas.openxmlformats.org/officeDocument/2006/relationships/hyperlink" Target="https://www.steveweissmusic.com/product/pageantry-innovations-enclosed-synth-cart/pageantry-innovations" TargetMode="External"/><Relationship Id="rId107" Type="http://schemas.openxmlformats.org/officeDocument/2006/relationships/hyperlink" Target="https://www.falcettipianos.com/yamaha_pianos/yamaha_cvp_909/yamaha_cvp909.html" TargetMode="External"/><Relationship Id="rId11" Type="http://schemas.openxmlformats.org/officeDocument/2006/relationships/hyperlink" Target="https://www.steveweissmusic.com/product/pearl-marching-bass-drum-case/pearl-drums?gad_source=1&amp;gbraid=0AAAAAD3j7FEOLwNc9FF4HkQYLIJ9OyDwa&amp;gclid=Cj0KCQjwy46_BhDOARIsAIvmcwPzdtL5ejWWlH3ofDHn6nbAoH5YxHe_irVb-hz7I24QTAPPlb4uwz8aApRAEALw_wcB" TargetMode="External"/><Relationship Id="rId32" Type="http://schemas.openxmlformats.org/officeDocument/2006/relationships/hyperlink" Target="https://www.steveweissmusic.com/product/yamaha-marching-snare-cover/marching-drum-covers" TargetMode="External"/><Relationship Id="rId37" Type="http://schemas.openxmlformats.org/officeDocument/2006/relationships/hyperlink" Target="https://www.steveweissmusic.com/product/yamaha-marching-bass-drum-cover/marching-drum-covers" TargetMode="External"/><Relationship Id="rId53" Type="http://schemas.openxmlformats.org/officeDocument/2006/relationships/hyperlink" Target="https://www.sweetwater.com/store/detail/YTS480--yamaha-yts-480-intermediate-tenor-saxophone-clear-lacquer" TargetMode="External"/><Relationship Id="rId58" Type="http://schemas.openxmlformats.org/officeDocument/2006/relationships/hyperlink" Target="https://www.steveweissmusic.com/product/yamaha-studio-vibraphone-silver-multi-frame-3-octave/vibraphone" TargetMode="External"/><Relationship Id="rId74" Type="http://schemas.openxmlformats.org/officeDocument/2006/relationships/hyperlink" Target="https://usa.yamaha.com/products/musical_instruments/winds/marching_brass/ybh-301m/index.html" TargetMode="External"/><Relationship Id="rId79" Type="http://schemas.openxmlformats.org/officeDocument/2006/relationships/hyperlink" Target="https://www.guitarcenter.com/Yamaha/YSL-620-Professional-Trombone-1274115034596.gc?template=0y7n73MAL4Km&amp;cntry=us&amp;source=4WWRWXGP&amp;utm_medium=paid-search&amp;utm_channel=paid-search&amp;utm_source=google&amp;utm_platform=google&amp;utm_campaign=GC_G_NTM_PLA-PMX_N_Brass_N&amp;U&amp;utm_ct=pla&amp;utm_tactic=prospecting&amp;utm_segment=brass&amp;utm_term=&amp;utm_content=1274115034596&amp;gad_source=1&amp;gbraid=0AAAAADtcCuxP3T9EYGntC_gI5idcwaZ1m&amp;gclid=Cj0KCQjwy46_BhDOARIsAIvmcwPBUAcF99AUD5nhYv0Z4D7aCsre6e1ZIce4Ar1ZO72P_Failw5R1j8aAlIQEALw_wcB" TargetMode="External"/><Relationship Id="rId102" Type="http://schemas.openxmlformats.org/officeDocument/2006/relationships/hyperlink" Target="https://www.musicarts.com/yamaha-yhr-671-series-double-horn-fixed-bell-main0139425?variantid=0228370" TargetMode="External"/><Relationship Id="rId123" Type="http://schemas.openxmlformats.org/officeDocument/2006/relationships/hyperlink" Target="https://www.amazon.com/Lapboard-whiteboard-Students-Musicians-Included/dp/B09V1T5TMN/ref=sr_1_5?crid=1VCWH2CRKBUAZ&amp;dib=eyJ2IjoiMSJ9.LdfypB2VKcgl9O-MGaoyiD73YnSBgNu-ZTSswpGnhLyR2bF3gi8DeQxVq5BEFQHUOWgoXzshFk6jF91vEYp70BFPejOF5yB2OQYfjFeij1Ws2r4hc_bRTwKleTJKN8aqE0aswCrLSMAyG9i8_RGr_x0iqR735GcUujx9sIXeUyy-veUPokiBbCk4Tpw0sBFUan2HU9zNPDAWCuHYZmGlDuc43J2-ain0Nj-PlFNyc2FQOsdG-cgu7a-JQ2PhXf1zQQygWedTvie1eBaMXNtFtGPGYWCUHtGdDgtfoyFiWfA.gaQIAviIpx87WJmx7dCo_JakjDTAvoRi29iyRH7ZFfQ&amp;dib_tag=se&amp;keywords=classroom+student+music+white+board&amp;qid=1744281887&amp;sprefix=classroom+student+musi+white+board%2Caps%2C104&amp;sr=8-5" TargetMode="External"/><Relationship Id="rId128" Type="http://schemas.openxmlformats.org/officeDocument/2006/relationships/hyperlink" Target="https://www.westmusic.com/studio-49-series-2000-sgd-soprano-glockenspiel-200795" TargetMode="External"/><Relationship Id="rId5" Type="http://schemas.openxmlformats.org/officeDocument/2006/relationships/hyperlink" Target="https://www.steveweissmusic.com/product/pearl-pbd-championship-marching-bass-drum/marching-bass-drums?srsltid=AfmBOopvPwJ0y7zyAszcMOJrqcwwIUMpQxjad4kY0coh5ydbAxx21Eqd" TargetMode="External"/><Relationship Id="rId90" Type="http://schemas.openxmlformats.org/officeDocument/2006/relationships/hyperlink" Target="https://www.steveweissmusic.com/product/pageantry-ar-30-mini-field-rack/marching-field-frames" TargetMode="External"/><Relationship Id="rId95" Type="http://schemas.openxmlformats.org/officeDocument/2006/relationships/hyperlink" Target="https://www.musiciansfriend.com/brass-instruments/open-box-yamaha-ybb-105wc-series-3-valve-3-4-bbb-tuba/461352005000012?cntry=US&amp;cur=USD&amp;utm_content=461352005000012--Yamaha+YBB-105WC+Series+3-Valve+3%2F4+BBb+Tuba++197881178574&amp;source=3WWRWXGS&amp;utm_medium=paid-search&amp;utm_channel=paid-search&amp;utm_source=google&amp;utm_platform=google&amp;utm_campaign=MF_G_NTM_PLA-PMX_Other_U&amp;utm_ct=ntm&amp;utm_tactic=prospecting&amp;utm_segment=general&amp;utm_term=&amp;utm_content=461352005000012&amp;gad_source=1&amp;gclid=CjwKCAjwtdi_BhACEiwA97y8BOQzJ_P8Wce2cLWFhdjwmJWacwtOyhsFDL9DXTccNLdXQp9AGFtQDRoCUqkQAvD_BwE" TargetMode="External"/><Relationship Id="rId22" Type="http://schemas.openxmlformats.org/officeDocument/2006/relationships/hyperlink" Target="https://www.sweetwater.com/store/detail/AlphaBCLEbN--backun-alpha-bass-clarinet-low-eb-nickel-plated-keys" TargetMode="External"/><Relationship Id="rId27" Type="http://schemas.openxmlformats.org/officeDocument/2006/relationships/hyperlink" Target="https://www.steveweissmusic.com/product/yamaha-field-corps-marching-bass-drum/marching-bass-drums" TargetMode="External"/><Relationship Id="rId43" Type="http://schemas.openxmlformats.org/officeDocument/2006/relationships/hyperlink" Target="https://usa.yamaha.com/products/musical_instruments/percussion/percussion_accessories/marching_hardware/stands/fc/mts8200/index.html" TargetMode="External"/><Relationship Id="rId48" Type="http://schemas.openxmlformats.org/officeDocument/2006/relationships/hyperlink" Target="https://usa.yamaha.com/products/musical_instruments/percussion/percussion_accessories/percussion_cases/field_master_drum_cases/specs.html" TargetMode="External"/><Relationship Id="rId64" Type="http://schemas.openxmlformats.org/officeDocument/2006/relationships/hyperlink" Target="https://www.steveweissmusic.com/product/pearl-concert-bass-drum-stand/concert-bass-drum" TargetMode="External"/><Relationship Id="rId69" Type="http://schemas.openxmlformats.org/officeDocument/2006/relationships/hyperlink" Target="https://www.steveweissmusic.com/product/black-swamp-ms6514md-multisonic-concert-snare-drum/black-swamp-snare-drums" TargetMode="External"/><Relationship Id="rId113" Type="http://schemas.openxmlformats.org/officeDocument/2006/relationships/hyperlink" Target="https://www.sweetwater.com/store/detail/LP261--latin-percussion-lp261-grenadilla-wood-clave" TargetMode="External"/><Relationship Id="rId118" Type="http://schemas.openxmlformats.org/officeDocument/2006/relationships/hyperlink" Target="https://shop.wengercorp.com/education/travelmaster-shell.html" TargetMode="External"/><Relationship Id="rId134" Type="http://schemas.openxmlformats.org/officeDocument/2006/relationships/hyperlink" Target="https://www.westmusic.com/studio-49-series-1600-am-1600-alto-metallophone-202167" TargetMode="External"/><Relationship Id="rId139" Type="http://schemas.openxmlformats.org/officeDocument/2006/relationships/hyperlink" Target="https://www.westmusic.com/remo-fiberskyn-hd-8508-00-8-frame-drum-200925" TargetMode="External"/><Relationship Id="rId8" Type="http://schemas.openxmlformats.org/officeDocument/2006/relationships/hyperlink" Target="https://www.steveweissmusic.com/product/pearl-championship-marching-tenor-set/marching-tenors?srsltid=AfmBOoo3EUtmThloEGXkE6tsvKCVe7zxRZL5dfSDzNHMPjoIX_0IjJ55" TargetMode="External"/><Relationship Id="rId51" Type="http://schemas.openxmlformats.org/officeDocument/2006/relationships/hyperlink" Target="https://www.sweetwater.com/store/detail/YPC62R--yamaha-ypc-62r-professional-piccolo-with-silver-plated-keys-and-wave-style-headjoint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YPC62R&amp;prodctry=US&amp;prodlang=en&amp;channel=online&amp;storeid=&amp;device=c&amp;network=g&amp;matchtype=&amp;adpos=largenumber&amp;locationid=9017288&amp;creative=709826166861&amp;targetid=pla-2317247911359&amp;campaignid=21584506524&amp;awsearchcpc=1&amp;gad_source=1&amp;gclid=CjwKCAjwtdi_BhACEiwA97y8BIBX8SiUBo_KyIa1Hz-kI_eq9dDvWrTGWFtsmc8HBgKY40W2htqAdxoCZXgQAvD_BwE&amp;gclsrc=aw.ds" TargetMode="External"/><Relationship Id="rId72" Type="http://schemas.openxmlformats.org/officeDocument/2006/relationships/hyperlink" Target="https://www.steveweissmusic.com/product/zildjian-20-k-constantinople-suspended-cymbal/suspended-cymbal" TargetMode="External"/><Relationship Id="rId80" Type="http://schemas.openxmlformats.org/officeDocument/2006/relationships/hyperlink" Target="https://www.steveweissmusic.com/product/pearl-marching-snare-drum-cover/marching-drum-covers?srsltid=AfmBOorEMyBAVYRW7ZgYe2CtKT1dXkW7XHXHeVaEMyi2N_5dvsNcHR9_" TargetMode="External"/><Relationship Id="rId85" Type="http://schemas.openxmlformats.org/officeDocument/2006/relationships/hyperlink" Target="https://www.sweetwater.com/store/detail/MDCG24--pearl-mdcg24-marching-bass-drum-cover" TargetMode="External"/><Relationship Id="rId93" Type="http://schemas.openxmlformats.org/officeDocument/2006/relationships/hyperlink" Target="https://www.sweetwater.com/store/detail/Fox222HDK--fox-renard-222-student-bassoon-full-german-system-high-d-key?mrkgadid=&amp;mrkgcl=28&amp;mrkgen=&amp;mrkgbflag=&amp;mrkgcat=&amp;acctid=21700000001645388&amp;dskeywordid=92700080611701367&amp;lid=92700080611701367&amp;ds_s_kwgid=58700008756205260&amp;ds_s_inventory_feed_id=97700000007215323&amp;dsproductgroupid=2317247911199&amp;product_id=Fox222HDK&amp;prodctry=US&amp;prodlang=en&amp;channel=online&amp;storeid=&amp;device=c&amp;network=g&amp;matchtype=&amp;adpos=largenumber&amp;locationid=9017272&amp;creative=709826166861&amp;targetid=pla-2317247911199&amp;campaignid=21584506524&amp;awsearchcpc=1&amp;gad_source=1&amp;gclid=CjwKCAjwtdi_BhACEiwA97y8BNZWt3VNOKKx2II24T48znz_y52x8pq3Agzh_KIsFJaNBeRzyeHZtRoCOOsQAvD_BwE&amp;gclsrc=aw.ds" TargetMode="External"/><Relationship Id="rId98" Type="http://schemas.openxmlformats.org/officeDocument/2006/relationships/hyperlink" Target="https://www.sweetwater.com/store/detail/Fox41--fox-renard-model-41-student-bassoon-full-german-system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Fox41&amp;prodctry=US&amp;prodlang=en&amp;channel=online&amp;storeid=&amp;device=c&amp;network=g&amp;matchtype=&amp;adpos=largenumber&amp;locationid=9017288&amp;creative=709826166861&amp;targetid=pla-2317247911359&amp;campaignid=21584506524&amp;awsearchcpc=1&amp;gad_source=1&amp;gclid=CjwKCAjwtdi_BhACEiwA97y8BGG5Pg0wHeIdQ8Kx-RZtOmYVqorRtt9MMQn_przypj6cTqxE1w7TsxoCpwMQAvD_BwE&amp;gclsrc=aw.ds" TargetMode="External"/><Relationship Id="rId121" Type="http://schemas.openxmlformats.org/officeDocument/2006/relationships/hyperlink" Target="https://www.percussionsource.com/wenger-classic-50-music-stand-500522?srsltid=AfmBOoo4pV49ajDhvmO6fxMqng_B22HJBUsrDl6Sf1c3v8ugcpCbp9tc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steveweissmusic.com/product/pearl-pbd-championship-marching-bass-drum/marching-bass-drums?srsltid=AfmBOopvPwJ0y7zyAszcMOJrqcwwIUMpQxjad4kY0coh5ydbAxx21Eqd" TargetMode="External"/><Relationship Id="rId12" Type="http://schemas.openxmlformats.org/officeDocument/2006/relationships/hyperlink" Target="https://www.steveweissmusic.com/product/pearl-marching-bass-drum-case/pearl-drums?gad_source=1&amp;gbraid=0AAAAAD3j7FEOLwNc9FF4HkQYLIJ9OyDwa&amp;gclid=Cj0KCQjwy46_BhDOARIsAIvmcwPzdtL5ejWWlH3ofDHn6nbAoH5YxHe_irVb-hz7I24QTAPPlb4uwz8aApRAEALw_wcB" TargetMode="External"/><Relationship Id="rId17" Type="http://schemas.openxmlformats.org/officeDocument/2006/relationships/hyperlink" Target="https://www.percussionsource.com/bergerault-concert-bcbd06-36x22-bass-drum-w-stand-218191?srsltid=AfmBOoo3Goszl1xXeSePM4y_2zpLkeVLprrQzd4aXKZENTfKPi_2zRCT" TargetMode="External"/><Relationship Id="rId25" Type="http://schemas.openxmlformats.org/officeDocument/2006/relationships/hyperlink" Target="https://www.steveweissmusic.com/product/pearl-symphonic-concert-snare-1455/pearl-snare-drums" TargetMode="External"/><Relationship Id="rId33" Type="http://schemas.openxmlformats.org/officeDocument/2006/relationships/hyperlink" Target="https://www.steveweissmusic.com/product/pearl-championship-marching-snare-drum/marching-snare-drums?srsltid=AfmBOooGw-kyNokbW7GLK-Wggl4FwCyjE9GLzYpp6yIoFJCI8D7_axnD" TargetMode="External"/><Relationship Id="rId38" Type="http://schemas.openxmlformats.org/officeDocument/2006/relationships/hyperlink" Target="https://www.steveweissmusic.com/product/yamaha-marching-bass-drum-cover/marching-drum-covers" TargetMode="External"/><Relationship Id="rId46" Type="http://schemas.openxmlformats.org/officeDocument/2006/relationships/hyperlink" Target="https://usa.yamaha.com/products/musical_instruments/percussion/percussion_accessories/marching_hardware/carriers/fc/mtc9600/index.html" TargetMode="External"/><Relationship Id="rId59" Type="http://schemas.openxmlformats.org/officeDocument/2006/relationships/hyperlink" Target="https://www.steveweissmusic.com/product/yamaha-35-octave-acoustalon-xylophone/yamaha?gad_source=1&amp;gclid=CjwKCAjwtdi_BhACEiwA97y8BPj1QJY6BAA24AndwTJEmzbqhhMLfI1o9OD97ece5TucvYNIbQH55hoCqcgQAvD_BwE" TargetMode="External"/><Relationship Id="rId67" Type="http://schemas.openxmlformats.org/officeDocument/2006/relationships/hyperlink" Target="https://www.steveweissmusic.com/product/pearl-mbs3000-marching-bass-drum-stand/marching-drum-stands?srsltid=AfmBOoonlrDCmeHVtjxofMzPaUj9-V7P4C9ljXJePviF3qrUBG3KZV-R" TargetMode="External"/><Relationship Id="rId103" Type="http://schemas.openxmlformats.org/officeDocument/2006/relationships/hyperlink" Target="https://www.wwbw.com/Majestic-3-Octave-Vibraphone-Silver-491927-491927000901000.wwbw?rNtt=vibraphone&amp;index=17" TargetMode="External"/><Relationship Id="rId108" Type="http://schemas.openxmlformats.org/officeDocument/2006/relationships/hyperlink" Target="https://www.sweetwater.com/store/detail/RD88EX--roland-rd-88-ex-88-key-digital-stage-piano?mrkgadid=&amp;mrkgcl=28&amp;mrkgen=gpla&amp;mrkgbflag=1&amp;mrkgcat=keys&amp;midi&amp;acctid=21700000001645388&amp;dskeywordid=&amp;lid=58700008695591288&amp;dsproductgroupid=&amp;product_id=RD88EX&amp;prodctry=US&amp;prodlang=en&amp;channel=online&amp;storeid=&amp;device=c&amp;network=x&amp;matchtype=&amp;adpos=largenumber&amp;locationid=9193649&amp;creative=&amp;targetid=&amp;campaignid=21161059808&amp;awsearchcpc=&amp;gad_source=1&amp;gclid=Cj0KCQjw2N2_BhCAARIsAK4pEkVfX7_6igvaJFODpki8cZMDYckJR9RnOLCO9MsTRf6ZllQJ9cCMivQaAhJNEALw_wcB&amp;gclsrc=aw.ds" TargetMode="External"/><Relationship Id="rId116" Type="http://schemas.openxmlformats.org/officeDocument/2006/relationships/hyperlink" Target="https://shop.wengercorp.com/education/travelmaster-shell.html" TargetMode="External"/><Relationship Id="rId124" Type="http://schemas.openxmlformats.org/officeDocument/2006/relationships/hyperlink" Target="https://www.amazon.com/Rhythm-Sticks-Music-Lummi-Colors/dp/B0BXLB54QR/ref=sr_1_4?crid=2EG4P9C1GXDP2&amp;dib=eyJ2IjoiMSJ9.as-96tRPRs8RqdjBfcacDTdUR-Ewwsbg2J0ww0oA5SywyBAQOusW-Q3qdR6dktKBTvUIIH3M9M1qphQ2zRh6CpGxzudBVduOZdrhkSXu4fsGtXJoNo_UEqp6oNWzkkN9BgPQOnDrxZhxekDdebhE52vttVWqEobv51RruqvWvYI9ETPSW8jEWZi1J6Rj0kWuped54DVfe7iIGmYiuI26cXpOplW0uqzay1GQag2zEqqYjXAad0MC6x3i3JHblUzDiW5BEu5YWPDdQ8sTX7XAlIZ_9QXT64-S27T9Tly2nos.sCQpmtlVnbRRbI_iIHPTngvqucdCf_G-f1EZ_1p7Wo0&amp;dib_tag=se&amp;keywords=rhythm%2Bsticks&amp;qid=1744281667&amp;s=toys-and-games&amp;sprefix=rhythm%2Bsticks%2Ctoys-and-games%2C87&amp;sr=1-4&amp;th=1" TargetMode="External"/><Relationship Id="rId129" Type="http://schemas.openxmlformats.org/officeDocument/2006/relationships/hyperlink" Target="https://www.westmusic.com/basic-beat-bbrtts-orff-table-stand-259587" TargetMode="External"/><Relationship Id="rId137" Type="http://schemas.openxmlformats.org/officeDocument/2006/relationships/hyperlink" Target="https://www.westmusic.com/studio-49-series-1600-sx-1600-soprano-xylophone-202163" TargetMode="External"/><Relationship Id="rId20" Type="http://schemas.openxmlformats.org/officeDocument/2006/relationships/hyperlink" Target="https://www.sweetwater.com/store/detail/YCL221II--yamaha-ycl-221ii-student-bass-clarinet-with-nickel-keys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YCL221II&amp;prodctry=US&amp;prodlang=en&amp;channel=online&amp;storeid=&amp;device=c&amp;network=g&amp;matchtype=&amp;adpos=largenumber&amp;locationid=9017272&amp;creative=709826166861&amp;targetid=pla-2317247911359&amp;campaignid=21584506524&amp;awsearchcpc=1&amp;gad_source=1&amp;gclid=CjwKCAjwtdi_BhACEiwA97y8BFXgC5ewG6NUYU4Lq5HAq1wYZy5ic1u9XxKRl6R-NmF9QsH3zggrNBoCS_cQAvD_BwE&amp;gclsrc=aw.ds" TargetMode="External"/><Relationship Id="rId41" Type="http://schemas.openxmlformats.org/officeDocument/2006/relationships/hyperlink" Target="https://www.steveweissmusic.com/product/yamaha-marching-bass-drum-cover/marching-drum-covers" TargetMode="External"/><Relationship Id="rId54" Type="http://schemas.openxmlformats.org/officeDocument/2006/relationships/hyperlink" Target="https://www.sweetwater.com/store/detail/YSS475II--yamaha-yss-475ii-intermediate-soprano-saxophone-gold-lacquer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YSS475II&amp;prodctry=US&amp;prodlang=en&amp;channel=online&amp;storeid=&amp;device=c&amp;network=g&amp;matchtype=&amp;adpos=largenumber&amp;locationid=9017288&amp;creative=709826166861&amp;targetid=pla-2317247911359&amp;campaignid=21584506524&amp;awsearchcpc=1&amp;gclsrc=aw.ds&amp;gad_source=1&amp;gbraid=0AAAAAD_RQYkTteXTs55cJi4ysDKpB6Bmo&amp;gclid=CjwKCAjwtdi_BhACEiwA97y8BPm4Z_F5_jpsDEmGTLOfvnF5Lg_41Pm_Zwq_j62mstkXU7PY84ulfRoCSRwQAvD_BwE" TargetMode="External"/><Relationship Id="rId62" Type="http://schemas.openxmlformats.org/officeDocument/2006/relationships/hyperlink" Target="https://www.musicarts.com/musser-m31--m7031-windsor-ii-4-octave-kelon-marimba-main0290792?variantid=0011148" TargetMode="External"/><Relationship Id="rId70" Type="http://schemas.openxmlformats.org/officeDocument/2006/relationships/hyperlink" Target="https://www.musicarts.com/majestic-18-note-chimes-with-1-1-4-tubes-main0138051?variantid=0102362" TargetMode="External"/><Relationship Id="rId75" Type="http://schemas.openxmlformats.org/officeDocument/2006/relationships/hyperlink" Target="https://shop.wengercorp.com/performance/double-podium1110302.html" TargetMode="External"/><Relationship Id="rId83" Type="http://schemas.openxmlformats.org/officeDocument/2006/relationships/hyperlink" Target="https://www.sweetwater.com/store/detail/MDCG24--pearl-mdcg24-marching-bass-drum-cover" TargetMode="External"/><Relationship Id="rId88" Type="http://schemas.openxmlformats.org/officeDocument/2006/relationships/hyperlink" Target="https://www.musicarts.com/manhasset-mh2000-acoustic-shield-main0001534?srsltid=AfmBOop6g0BF3JcsrV9ql0hQ3kz3X_e-OfzfUj-La-_NqIOcpv5ryFOg" TargetMode="External"/><Relationship Id="rId91" Type="http://schemas.openxmlformats.org/officeDocument/2006/relationships/hyperlink" Target="https://zildjian.com/products/classic-orchestral-selection-suspended?variant=45264742056228" TargetMode="External"/><Relationship Id="rId96" Type="http://schemas.openxmlformats.org/officeDocument/2006/relationships/hyperlink" Target="https://www.musicarts.com/yamaha-ybb-321wc-series-4-valve-4-4-bbb-tuba-main0034441?variantid=0041489" TargetMode="External"/><Relationship Id="rId111" Type="http://schemas.openxmlformats.org/officeDocument/2006/relationships/hyperlink" Target="https://www.sweetwater.com/store/detail/GP6PEBun--roland-gp-6-digital-baby-grand-piano-with-bench-polished-ebony" TargetMode="External"/><Relationship Id="rId132" Type="http://schemas.openxmlformats.org/officeDocument/2006/relationships/hyperlink" Target="https://www.westmusic.com/basic-beat-bbfm-medium-wool-felt-mallets-pair-261018" TargetMode="External"/><Relationship Id="rId140" Type="http://schemas.openxmlformats.org/officeDocument/2006/relationships/hyperlink" Target="https://www.sweetwater.com/store/detail/0216-71-SD009--remo-nightwaves-ocean-drum-16-inch" TargetMode="External"/><Relationship Id="rId1" Type="http://schemas.openxmlformats.org/officeDocument/2006/relationships/hyperlink" Target="https://www.prowinds.com/product/L7182/Contra_Clarinets?srsltid=AfmBOopvjUBjl5w0xC1LQgHLr-5B6mlKtiYcr4LcygVssnqT-0Yq9PUE" TargetMode="External"/><Relationship Id="rId6" Type="http://schemas.openxmlformats.org/officeDocument/2006/relationships/hyperlink" Target="https://www.steveweissmusic.com/product/pearl-pbd-championship-marching-bass-drum/marching-bass-drums?srsltid=AfmBOopvPwJ0y7zyAszcMOJrqcwwIUMpQxjad4kY0coh5ydbAxx21Eqd" TargetMode="External"/><Relationship Id="rId15" Type="http://schemas.openxmlformats.org/officeDocument/2006/relationships/hyperlink" Target="https://www.steveweissmusic.com/product/pageantry-innovations-double-mixer-cart/marching-field-frames?srsltid=AfmBOorT8u1Ij2eVOEaHQwwWNboOGPE2pJn21GJyrHhx0iP8c-aoFmdHcx4" TargetMode="External"/><Relationship Id="rId23" Type="http://schemas.openxmlformats.org/officeDocument/2006/relationships/hyperlink" Target="https://www.sweetwater.com/store/detail/LP243--latin-percussion-super-guiro?mrkgadid=&amp;mrkgcl=28&amp;mrkgen=&amp;mrkgbflag=&amp;mrkgcat=&amp;acctid=21700000001645388&amp;dskeywordid=92700080614971942&amp;lid=92700080614971942&amp;ds_s_kwgid=58700008750774699&amp;ds_s_inventory_feed_id=97700000007215323&amp;dsproductgroupid=2339823237743&amp;product_id=LP243&amp;prodctry=US&amp;prodlang=en&amp;channel=online&amp;storeid=&amp;device=c&amp;network=g&amp;matchtype=&amp;adpos=largenumber&amp;locationid=9017288&amp;creative=706601391102&amp;targetid=pla-2339823237743&amp;campaignid=21490415724&amp;awsearchcpc=1&amp;gclsrc=aw.ds&amp;gad_source=1&amp;gbraid=0AAAAAD_RQYk6QQ1CeGrXr8HWCZk7Fwl9C&amp;gclid=CjwKCAjwtdi_BhACEiwA97y8BE26rEEmuj7bL5LCFq2PvzYgMU0JHem0KFWhvp368S-dKk8czQw9gBoC0DEQAvD_BwE" TargetMode="External"/><Relationship Id="rId28" Type="http://schemas.openxmlformats.org/officeDocument/2006/relationships/hyperlink" Target="https://www.steveweissmusic.com/product/yamaha-field-corps-marching-bass-drum/marching-bass-drums" TargetMode="External"/><Relationship Id="rId36" Type="http://schemas.openxmlformats.org/officeDocument/2006/relationships/hyperlink" Target="https://www.steveweissmusic.com/product/yamaha-marching-tenor-cover/marching-drum-covers" TargetMode="External"/><Relationship Id="rId49" Type="http://schemas.openxmlformats.org/officeDocument/2006/relationships/hyperlink" Target="https://www.musiciansfriend.com/brass-instruments/miraphone-186-4u-series-4-valve-yellow-brass-bbb-tuba-with-hard-case/h79624000000000?cntry=US&amp;cur=USD&amp;utm_content=H79624000000000--Miraphone+186-4U+Series+4-Valve+Yellow+Brass+BBb+Tuba+with+Hard+Case&amp;source=3WWRWXGS&amp;utm_medium=paid-search&amp;utm_channel=paid-search&amp;utm_source=google&amp;utm_platform=google&amp;utm_campaign=MF_G_NTM_PLA-PMX_Backorder-Preorder_N&amp;utm_ct=ntm&amp;utm_tactic=prospecting&amp;utm_segment=general&amp;utm_term=&amp;utm_content=H79624000000000&amp;gad_source=1&amp;gclid=CjwKCAjwtdi_BhACEiwA97y8BPvjK4M373CuWH3B8Zm2aI3B4Z1J3wnhc5lxGoBGKPNbGxVe2W0adBoCuXYQAvD_BwE" TargetMode="External"/><Relationship Id="rId57" Type="http://schemas.openxmlformats.org/officeDocument/2006/relationships/hyperlink" Target="https://www.steveweissmusic.com/product/yamaha-studio-vibraphone-gold-multi-frame-3-octave/yamaha?gad_source=1&amp;gbraid=0AAAAAD3j7FEOLwNc9FF4HkQYLIJ9OyDwa&amp;gclid=Cj0KCQjwy46_BhDOARIsAIvmcwOSzw7uy4-YHtQpP7jqNk9mnd05leP9ICBZI7R__T-ugSG9YaIdgi4aAmZJEALw_wcB" TargetMode="External"/><Relationship Id="rId106" Type="http://schemas.openxmlformats.org/officeDocument/2006/relationships/hyperlink" Target="https://www.sweetwater.com/store/detail/HB100VSB--meinl-percussion-headliner-series-wood-bongos-vintage-sunburst" TargetMode="External"/><Relationship Id="rId114" Type="http://schemas.openxmlformats.org/officeDocument/2006/relationships/hyperlink" Target="https://www.sweetwater.com/store/detail/RT2040-U--rhythm-tech-live-shaker-blue" TargetMode="External"/><Relationship Id="rId119" Type="http://schemas.openxmlformats.org/officeDocument/2006/relationships/hyperlink" Target="https://shop.wengercorp.com/education/signature-choral-risers.html" TargetMode="External"/><Relationship Id="rId127" Type="http://schemas.openxmlformats.org/officeDocument/2006/relationships/hyperlink" Target="https://www.westmusic.com/studio-49-series-2000-agd-alto-glockenspiel-200788" TargetMode="External"/><Relationship Id="rId10" Type="http://schemas.openxmlformats.org/officeDocument/2006/relationships/hyperlink" Target="https://www.steveweissmusic.com/product/pearl-marching-bass-drum-case/pearl-drums?gad_source=1&amp;gbraid=0AAAAAD3j7FEOLwNc9FF4HkQYLIJ9OyDwa&amp;gclid=Cj0KCQjwy46_BhDOARIsAIvmcwPzdtL5ejWWlH3ofDHn6nbAoH5YxHe_irVb-hz7I24QTAPPlb4uwz8aApRAEALw_wcB" TargetMode="External"/><Relationship Id="rId31" Type="http://schemas.openxmlformats.org/officeDocument/2006/relationships/hyperlink" Target="https://www.steveweissmusic.com/product/yamaha-field-corps-marching-bass-drum/marching-bass-drums" TargetMode="External"/><Relationship Id="rId44" Type="http://schemas.openxmlformats.org/officeDocument/2006/relationships/hyperlink" Target="https://usa.yamaha.com/products/musical_instruments/percussion/percussion_accessories/marching_hardware/stands/fc/mbs8200/index.html" TargetMode="External"/><Relationship Id="rId52" Type="http://schemas.openxmlformats.org/officeDocument/2006/relationships/hyperlink" Target="https://www.sweetwater.com/store/detail/YPC32--yamaha-ypc-32-student-piccolo-with-nickel-silver-headjoint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YPC32&amp;prodctry=US&amp;prodlang=en&amp;channel=online&amp;storeid=&amp;device=c&amp;network=g&amp;matchtype=&amp;adpos=largenumber&amp;locationid=9017288&amp;creative=709826166861&amp;targetid=pla-2317247911359&amp;campaignid=21584506524&amp;awsearchcpc=1&amp;gad_source=1&amp;gclid=CjwKCAjwtdi_BhACEiwA97y8BB0rC1jmZVURNVc7FRzyORAbgbcE1PE6z9chde4579evtekqLWsH4xoCC2gQAvD_BwE&amp;gclsrc=aw.ds" TargetMode="External"/><Relationship Id="rId60" Type="http://schemas.openxmlformats.org/officeDocument/2006/relationships/hyperlink" Target="https://www.steveweissmusic.com/product/yamaha-acoustalon-xylophone-yx500fc/xylophone" TargetMode="External"/><Relationship Id="rId65" Type="http://schemas.openxmlformats.org/officeDocument/2006/relationships/hyperlink" Target="https://www.steveweissmusic.com/product/yamaha-concert-snare-stand-ss745/concert-percussion-hardware?srsltid=AfmBOoq9z04fSFfnuQGJeUwwksBYaMn9ioakdn-hUkS-bFIEAVNOeAQS" TargetMode="External"/><Relationship Id="rId73" Type="http://schemas.openxmlformats.org/officeDocument/2006/relationships/hyperlink" Target="https://www.musicarts.com/eastman-eep426-advanced-series-4-valve-euphonium-main0498714?variantid=1554209" TargetMode="External"/><Relationship Id="rId78" Type="http://schemas.openxmlformats.org/officeDocument/2006/relationships/hyperlink" Target="https://www.steveweissmusic.com/product/pearl-marching-tenor-case/marching-drum-cases?srsltid=AfmBOoqAmjQkifRG4jaBxPzwKC0ks0sV8AEXvv-NKI0NWzVlq5q7H-OP" TargetMode="External"/><Relationship Id="rId81" Type="http://schemas.openxmlformats.org/officeDocument/2006/relationships/hyperlink" Target="https://www.steveweissmusic.com/product/pearl-marching-tenor-cover/pearl-drums?gad_source=1&amp;gbraid=0AAAAAD3j7FEOLwNc9FF4HkQYLIJ9OyDwa&amp;gclid=Cj0KCQjwy46_BhDOARIsAIvmcwOIZJfYelGJb0h-USs6GrCGmjZwAmJbOpBbBfHl6dUqQMpRJPrc3uMaAsHXEALw_wcB" TargetMode="External"/><Relationship Id="rId86" Type="http://schemas.openxmlformats.org/officeDocument/2006/relationships/hyperlink" Target="https://www.sweetwater.com/store/detail/MDCG24--pearl-mdcg24-marching-bass-drum-cover" TargetMode="External"/><Relationship Id="rId94" Type="http://schemas.openxmlformats.org/officeDocument/2006/relationships/hyperlink" Target="https://www.bocalmajoritystore.com/fox-bassoon-model-41.html" TargetMode="External"/><Relationship Id="rId99" Type="http://schemas.openxmlformats.org/officeDocument/2006/relationships/hyperlink" Target="https://www.musicarts.com/yamaha-yob-241-series-student-oboe-main0023666?variantid=0046479" TargetMode="External"/><Relationship Id="rId101" Type="http://schemas.openxmlformats.org/officeDocument/2006/relationships/hyperlink" Target="https://www.sweetwater.com/store/detail/HOH379--holton-h379-intermediate-double-french-horn-lacquer?mrkgadid=&amp;mrkgcl=28&amp;mrkgen=&amp;mrkgbflag=&amp;mrkgcat=&amp;acctid=21700000001645388&amp;dskeywordid=92700080603446896&amp;lid=92700080603446896&amp;ds_s_kwgid=58700008756205269&amp;ds_s_inventory_feed_id=97700000007215323&amp;dsproductgroupid=2317224669589&amp;product_id=HOH379&amp;prodctry=US&amp;prodlang=en&amp;channel=online&amp;storeid=&amp;device=c&amp;network=g&amp;matchtype=&amp;adpos=largenumber&amp;locationid=9017288&amp;creative=709932346973&amp;targetid=pla-2317224669589&amp;campaignid=21584506524&amp;awsearchcpc=1&amp;gad_source=1&amp;gclid=CjwKCAjwtdi_BhACEiwA97y8BBtUA9DXQp8Q1wqqJ7pAWM5ntKtUOz7VBj-ABPlbrI3eOpcKfuPiKhoC6zMQAvD_BwE&amp;gclsrc=aw.ds" TargetMode="External"/><Relationship Id="rId122" Type="http://schemas.openxmlformats.org/officeDocument/2006/relationships/hyperlink" Target="https://www.sweetwater.com/store/detail/HDJ4-M--meinl-percussion-rope-tuned-headliner-series-wood-djembe-10-inch-nile" TargetMode="External"/><Relationship Id="rId130" Type="http://schemas.openxmlformats.org/officeDocument/2006/relationships/hyperlink" Target="https://www.westmusic.com/basic-beat-bbym-medium-yarn-mallets-pair-261016" TargetMode="External"/><Relationship Id="rId135" Type="http://schemas.openxmlformats.org/officeDocument/2006/relationships/hyperlink" Target="https://www.westmusic.com/studio-49-series-2000-sm-2000-soprano-metallophone-201049" TargetMode="External"/><Relationship Id="rId4" Type="http://schemas.openxmlformats.org/officeDocument/2006/relationships/hyperlink" Target="https://www.steveweissmusic.com/product/pearl-pbd-championship-marching-bass-drum/marching-bass-drums?srsltid=AfmBOopvPwJ0y7zyAszcMOJrqcwwIUMpQxjad4kY0coh5ydbAxx21Eqd" TargetMode="External"/><Relationship Id="rId9" Type="http://schemas.openxmlformats.org/officeDocument/2006/relationships/hyperlink" Target="https://www.sweetwater.com/store/detail/PD1412--pearl-pd1412-marching-snare-drum-case-for-14-inch-snare?mrkgadid=&amp;mrkgcl=28&amp;mrkgen=&amp;mrkgbflag=&amp;mrkgcat=&amp;acctid=21700000001645388&amp;dskeywordid=92700080454169842&amp;lid=92700080454169842&amp;ds_s_kwgid=58700008743176694&amp;ds_s_inventory_feed_id=97700000007215323&amp;dsproductgroupid=2309960666399&amp;product_id=PD1412&amp;prodctry=US&amp;prodlang=en&amp;channel=online&amp;storeid=&amp;device=c&amp;network=g&amp;matchtype=&amp;adpos=largenumber&amp;locationid=9017288&amp;creative=705256640095&amp;targetid=pla-2309960666399&amp;campaignid=21453452330&amp;awsearchcpc=1&amp;gclsrc=aw.ds&amp;gad_source=1&amp;gbraid=0AAAAAD_RQYniyzoHatgsBB3Wp7oi_KXiU&amp;gclid=Cj0KCQjwy46_BhDOARIsAIvmcwN2adme0GqtM-sW6k-7HV4OrB5ih8Px8ATmZPSXUIYcWLx3TzJ7dkAaAv2VEALw_wcB" TargetMode="External"/><Relationship Id="rId13" Type="http://schemas.openxmlformats.org/officeDocument/2006/relationships/hyperlink" Target="https://www.steveweissmusic.com/product/pearl-marching-bass-drum-case/pearl-drums?gad_source=1&amp;gbraid=0AAAAAD3j7FEOLwNc9FF4HkQYLIJ9OyDwa&amp;gclid=Cj0KCQjwy46_BhDOARIsAIvmcwPzdtL5ejWWlH3ofDHn6nbAoH5YxHe_irVb-hz7I24QTAPPlb4uwz8aApRAEALw_wcB" TargetMode="External"/><Relationship Id="rId18" Type="http://schemas.openxmlformats.org/officeDocument/2006/relationships/hyperlink" Target="https://www.homedepot.com/b/Storage-Organization-Shelving/4-Tiers/Metal/N-5yc1vZc89kZ1z0nd9vZ1z18ddy" TargetMode="External"/><Relationship Id="rId39" Type="http://schemas.openxmlformats.org/officeDocument/2006/relationships/hyperlink" Target="https://www.steveweissmusic.com/product/yamaha-marching-bass-drum-cover/marching-drum-covers" TargetMode="External"/><Relationship Id="rId109" Type="http://schemas.openxmlformats.org/officeDocument/2006/relationships/hyperlink" Target="https://www.sweetwater.com/store/detail/GC1TA3PE--yamaha-gc1ta3-transacoustic-grand-piano-polished-ebony?srsltid=AfmBOoquJb6g7iKEmT4WHxmTfB2XZucXZVKFPzI8wf6IZX0lDH2BOdkIFw4" TargetMode="External"/><Relationship Id="rId34" Type="http://schemas.openxmlformats.org/officeDocument/2006/relationships/hyperlink" Target="https://www.musicarts.com/ludwig-concert-bass-drum-w-fiberskyn-heads-le787-stand-main0001162" TargetMode="External"/><Relationship Id="rId50" Type="http://schemas.openxmlformats.org/officeDocument/2006/relationships/hyperlink" Target="https://www.musicarts.com/yamaha-ybb-202mwc-series-marching-4-4-bbb-tuba-main0141871?variantid=0073109&amp;source=LWWRCKEBA&amp;gad_source=1&amp;gbraid=0AAAAADpqFFqc7cPB3pSCNbUkosBa2C-57&amp;gclid=Cj0KCQjwy46_BhDOARIsAIvmcwPHEpP3kkb-Xx_KeWAuUJnEMr4e73NKMdzMdRjmHYEmGKXjtulE2ucaAh2aEALw_wcB" TargetMode="External"/><Relationship Id="rId55" Type="http://schemas.openxmlformats.org/officeDocument/2006/relationships/hyperlink" Target="https://www.musicarts.com/yamaha-yts-26-standard-tenor-saxophone-main0102843" TargetMode="External"/><Relationship Id="rId76" Type="http://schemas.openxmlformats.org/officeDocument/2006/relationships/hyperlink" Target="https://www.steveweissmusic.com/product/pearl-acs-belt/marching-bass-drum-accessories" TargetMode="External"/><Relationship Id="rId97" Type="http://schemas.openxmlformats.org/officeDocument/2006/relationships/hyperlink" Target="https://www.musicarts.com/yamaha-yep-321-series-4-valve-euphonium-main0034318" TargetMode="External"/><Relationship Id="rId104" Type="http://schemas.openxmlformats.org/officeDocument/2006/relationships/hyperlink" Target="https://shop.wengercorp.com/education/percussion-workstation.html" TargetMode="External"/><Relationship Id="rId120" Type="http://schemas.openxmlformats.org/officeDocument/2006/relationships/hyperlink" Target="https://shop.wengercorp.com/education/siderail-set-signature-riser098g541.html" TargetMode="External"/><Relationship Id="rId125" Type="http://schemas.openxmlformats.org/officeDocument/2006/relationships/hyperlink" Target="https://www.amazon.com/Learning-Loft-LF-TBL01G-Toobaloo-Green/dp/B00SBS77F4?th=1" TargetMode="External"/><Relationship Id="rId141" Type="http://schemas.openxmlformats.org/officeDocument/2006/relationships/hyperlink" Target="https://www.westmusic.com/studio-49-orff-fsd-mobile-stand-for-diatonic-xylophone-metallophone-255671" TargetMode="External"/><Relationship Id="rId7" Type="http://schemas.openxmlformats.org/officeDocument/2006/relationships/hyperlink" Target="https://www.steveweissmusic.com/product/pearl-pbd-championship-marching-bass-drum/marching-bass-drums?srsltid=AfmBOopvPwJ0y7zyAszcMOJrqcwwIUMpQxjad4kY0coh5ydbAxx21Eqd" TargetMode="External"/><Relationship Id="rId71" Type="http://schemas.openxmlformats.org/officeDocument/2006/relationships/hyperlink" Target="https://www.steveweissmusic.com/product/zildjian-18-k-constantinople-medium-light-cymbals/hand-cymbals" TargetMode="External"/><Relationship Id="rId92" Type="http://schemas.openxmlformats.org/officeDocument/2006/relationships/hyperlink" Target="https://www.sweetwater.com/store/detail/Fox222HDK--fox-renard-222-student-bassoon-full-german-system-high-d-key?mrkgadid=&amp;mrkgcl=28&amp;mrkgen=&amp;mrkgbflag=&amp;mrkgcat=&amp;acctid=21700000001645388&amp;dskeywordid=92700080611701367&amp;lid=92700080611701367&amp;ds_s_kwgid=58700008756205260&amp;ds_s_inventory_feed_id=97700000007215323&amp;dsproductgroupid=2317247911199&amp;product_id=Fox222HDK&amp;prodctry=US&amp;prodlang=en&amp;channel=online&amp;storeid=&amp;device=c&amp;network=g&amp;matchtype=&amp;adpos=largenumber&amp;locationid=9017272&amp;creative=709826166861&amp;targetid=pla-2317247911199&amp;campaignid=21584506524&amp;awsearchcpc=1&amp;gad_source=1&amp;gclid=CjwKCAjwtdi_BhACEiwA97y8BNZWt3VNOKKx2II24T48znz_y52x8pq3Agzh_KIsFJaNBeRzyeHZtRoCOOsQAvD_BwE&amp;gclsrc=aw.ds" TargetMode="External"/><Relationship Id="rId2" Type="http://schemas.openxmlformats.org/officeDocument/2006/relationships/hyperlink" Target="https://www.sweetwater.com/store/detail/YSS475II--yamaha-yss-475ii-intermediate-soprano-saxophone-gold-lacquer?mrkgadid=&amp;mrkgcl=28&amp;mrkgen=&amp;mrkgbflag=&amp;mrkgcat=&amp;acctid=21700000001645388&amp;dskeywordid=92700080611701370&amp;lid=92700080611701370&amp;ds_s_kwgid=58700008756205260&amp;ds_s_inventory_feed_id=97700000007215323&amp;dsproductgroupid=2317247911359&amp;product_id=YSS475II&amp;prodctry=US&amp;prodlang=en&amp;channel=online&amp;storeid=&amp;device=c&amp;network=g&amp;matchtype=&amp;adpos=largenumber&amp;locationid=9017288&amp;creative=709826166861&amp;targetid=pla-2317247911359&amp;campaignid=21584506524&amp;awsearchcpc=1&amp;gclsrc=aw.ds&amp;gad_source=1&amp;gbraid=0AAAAAD_RQYkTteXTs55cJi4ysDKpB6Bmo&amp;gclid=CjwKCAjwtdi_BhACEiwA97y8BPm4Z_F5_jpsDEmGTLOfvnF5Lg_41Pm_Zwq_j62mstkXU7PY84ulfRoCSRwQAvD_BwE" TargetMode="External"/><Relationship Id="rId29" Type="http://schemas.openxmlformats.org/officeDocument/2006/relationships/hyperlink" Target="https://www.steveweissmusic.com/product/yamaha-field-corps-marching-bass-drum/marching-bass-drums" TargetMode="External"/><Relationship Id="rId24" Type="http://schemas.openxmlformats.org/officeDocument/2006/relationships/hyperlink" Target="https://usa.yamaha.com/products/musical_instruments/marching/drums/ms-9414/index.html" TargetMode="External"/><Relationship Id="rId40" Type="http://schemas.openxmlformats.org/officeDocument/2006/relationships/hyperlink" Target="https://www.steveweissmusic.com/product/yamaha-marching-bass-drum-cover/marching-drum-covers" TargetMode="External"/><Relationship Id="rId45" Type="http://schemas.openxmlformats.org/officeDocument/2006/relationships/hyperlink" Target="https://usa.yamaha.com/products/musical_instruments/percussion/percussion_accessories/marching_hardware/carriers/fc/msc9600/index.html" TargetMode="External"/><Relationship Id="rId66" Type="http://schemas.openxmlformats.org/officeDocument/2006/relationships/hyperlink" Target="https://www.steveweissmusic.com/product/pearl-mts3000-marching-tenor-stand/marching-drum-stands" TargetMode="External"/><Relationship Id="rId87" Type="http://schemas.openxmlformats.org/officeDocument/2006/relationships/hyperlink" Target="https://www.sweetwater.com/store/detail/HD300Key--yamaha-hd-300-harmony-director-instructional-keyboard" TargetMode="External"/><Relationship Id="rId110" Type="http://schemas.openxmlformats.org/officeDocument/2006/relationships/hyperlink" Target="https://americanpianocovers.com/products/grand-piano-covers?srsltid=AfmBOooe6uTWKTKIYFtruBjjxTrToreJNS8K7qWFr9cg1vwcu7Z8eZ3C" TargetMode="External"/><Relationship Id="rId115" Type="http://schemas.openxmlformats.org/officeDocument/2006/relationships/hyperlink" Target="https://www.bandshoppe.com/product/single-tier-z-rack/" TargetMode="External"/><Relationship Id="rId131" Type="http://schemas.openxmlformats.org/officeDocument/2006/relationships/hyperlink" Target="https://www.westmusic.com/basic-beat-bbys-soft-yarn-mallets-pair-261015" TargetMode="External"/><Relationship Id="rId136" Type="http://schemas.openxmlformats.org/officeDocument/2006/relationships/hyperlink" Target="https://www.westmusic.com/demo-studio-49-series-2000-bx-2000-bass-xylophone-d00012" TargetMode="External"/><Relationship Id="rId61" Type="http://schemas.openxmlformats.org/officeDocument/2006/relationships/hyperlink" Target="https://www.steveweissmusic.com/product/yamaha-ymrd-2400c-marimba/yamaha?gad_source=1&amp;gclid=CjwKCAjwtdi_BhACEiwA97y8BPUugNdsyFsSqvux8YoCaWhb4YQ8yj-XAptgOvK1p3Zj6eJwQA0q3xoC8v4QAvD_BwE" TargetMode="External"/><Relationship Id="rId82" Type="http://schemas.openxmlformats.org/officeDocument/2006/relationships/hyperlink" Target="https://www.sweetwater.com/store/detail/MDCG24--pearl-mdcg24-marching-bass-drum-cover" TargetMode="External"/><Relationship Id="rId19" Type="http://schemas.openxmlformats.org/officeDocument/2006/relationships/hyperlink" Target="https://www.sweetwater.com/store/detail/YEP321S--yamaha-yep-321s-4-valve-intermediate-euphonium-silver-plated?mrkgadid=&amp;mrkgcl=28&amp;mrkgen=&amp;mrkgbflag=&amp;mrkgcat=&amp;acctid=21700000001645388&amp;dskeywordid=92700080603446896&amp;lid=92700080603446896&amp;ds_s_kwgid=58700008756205269&amp;ds_s_inventory_feed_id=97700000007215323&amp;dsproductgroupid=2317224669589&amp;product_id=YEP321S&amp;prodctry=US&amp;prodlang=en&amp;channel=online&amp;storeid=&amp;device=c&amp;network=g&amp;matchtype=&amp;adpos=largenumber&amp;locationid=9017288&amp;creative=709932346973&amp;targetid=pla-2317224669589&amp;campaignid=21584506524&amp;awsearchcpc=1&amp;gclsrc=aw.ds&amp;gad_source=1&amp;gbraid=0AAAAAD_RQYkTteXTs55cJi4ysDKpB6Bmo&amp;gclid=CjwKCAjwtdi_BhACEiwA97y8BBY6FnG2_43pb4FylnGxgnE3k1w9gfO_XlWmHuyMjt6dqSIzf-s_lhoC80YQAvD_BwE" TargetMode="External"/><Relationship Id="rId14" Type="http://schemas.openxmlformats.org/officeDocument/2006/relationships/hyperlink" Target="https://www.steveweissmusic.com/product/pearl-marching-bass-drum-case/pearl-drums?gad_source=1&amp;gbraid=0AAAAAD3j7FEOLwNc9FF4HkQYLIJ9OyDwa&amp;gclid=Cj0KCQjwy46_BhDOARIsAIvmcwPzdtL5ejWWlH3ofDHn6nbAoH5YxHe_irVb-hz7I24QTAPPlb4uwz8aApRAEALw_wcB" TargetMode="External"/><Relationship Id="rId30" Type="http://schemas.openxmlformats.org/officeDocument/2006/relationships/hyperlink" Target="https://www.steveweissmusic.com/product/yamaha-field-corps-marching-bass-drum/marching-bass-drums" TargetMode="External"/><Relationship Id="rId35" Type="http://schemas.openxmlformats.org/officeDocument/2006/relationships/hyperlink" Target="https://www.steveweissmusic.com/product/yamaha-marching-tenor-cover/marching-drum-covers" TargetMode="External"/><Relationship Id="rId56" Type="http://schemas.openxmlformats.org/officeDocument/2006/relationships/hyperlink" Target="https://www.musicarts.com/yamaha-ybs-480-intermediate-eb-baritone-saxophone-main0489959?variantid=1542517" TargetMode="External"/><Relationship Id="rId77" Type="http://schemas.openxmlformats.org/officeDocument/2006/relationships/hyperlink" Target="https://www.steveweissmusic.com/product/pearl-orchestral-cymbal-cradle/concert-percussion-hardware" TargetMode="External"/><Relationship Id="rId100" Type="http://schemas.openxmlformats.org/officeDocument/2006/relationships/hyperlink" Target="https://www.musicarts.com/yamaha-yep-201-series-3-valve-euphonium-main0034024" TargetMode="External"/><Relationship Id="rId105" Type="http://schemas.openxmlformats.org/officeDocument/2006/relationships/hyperlink" Target="https://www.steveweissmusic.com/product/lp-generation-II-bongos-comfort-curve-rims/bongos" TargetMode="External"/><Relationship Id="rId126" Type="http://schemas.openxmlformats.org/officeDocument/2006/relationships/hyperlink" Target="https://shop.wengercorp.com/education/string-bass-rack.html?_gl=1*1o7gv0u*_ga*NTg1MjE2NDc2LjE3NDYxODYzNzU.*_ga_QQCJDQ23N3*czE3NDY0NDYwMTYkbzIkZzAkdDE3NDY0NDYwMTYkajYwJGwwJG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1103"/>
  <sheetViews>
    <sheetView tabSelected="1" workbookViewId="0">
      <pane xSplit="3" ySplit="1" topLeftCell="Y155" activePane="bottomRight" state="frozen"/>
      <selection pane="topRight" activeCell="D1" sqref="D1"/>
      <selection pane="bottomLeft" activeCell="A2" sqref="A2"/>
      <selection pane="bottomRight" activeCell="AC157" sqref="AC157"/>
    </sheetView>
  </sheetViews>
  <sheetFormatPr defaultColWidth="12.5703125" defaultRowHeight="15.75" customHeight="1"/>
  <cols>
    <col min="1" max="1" width="73.7109375" customWidth="1"/>
    <col min="2" max="2" width="18" customWidth="1"/>
    <col min="3" max="3" width="106.85546875" customWidth="1"/>
    <col min="4" max="4" width="11.85546875" customWidth="1"/>
    <col min="5" max="11" width="8.85546875" customWidth="1"/>
    <col min="12" max="12" width="7.85546875" customWidth="1"/>
    <col min="13" max="13" width="9.140625" customWidth="1"/>
    <col min="14" max="14" width="7.42578125" customWidth="1"/>
    <col min="15" max="15" width="7.140625" customWidth="1"/>
    <col min="16" max="16" width="7.42578125" customWidth="1"/>
    <col min="17" max="17" width="8.140625" customWidth="1"/>
    <col min="18" max="18" width="8.5703125" customWidth="1"/>
    <col min="19" max="19" width="9.85546875" customWidth="1"/>
    <col min="20" max="20" width="10" customWidth="1"/>
    <col min="21" max="21" width="9.28515625" customWidth="1"/>
    <col min="22" max="22" width="8.42578125" customWidth="1"/>
    <col min="23" max="23" width="9.42578125" customWidth="1"/>
    <col min="24" max="24" width="9.7109375" customWidth="1"/>
    <col min="25" max="25" width="9.140625" customWidth="1"/>
    <col min="26" max="26" width="9" customWidth="1"/>
    <col min="27" max="27" width="9.42578125" customWidth="1"/>
    <col min="28" max="28" width="13.7109375" customWidth="1"/>
    <col min="29" max="29" width="10.85546875" customWidth="1"/>
    <col min="30" max="30" width="11.42578125" customWidth="1"/>
  </cols>
  <sheetData>
    <row r="1" spans="1:30" ht="38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370</v>
      </c>
      <c r="AC1" s="6" t="s">
        <v>27</v>
      </c>
      <c r="AD1" s="6" t="s">
        <v>28</v>
      </c>
    </row>
    <row r="2" spans="1:30" ht="12.75" hidden="1">
      <c r="A2" s="7" t="s">
        <v>29</v>
      </c>
      <c r="B2" s="8" t="s">
        <v>30</v>
      </c>
      <c r="C2" s="9" t="s">
        <v>31</v>
      </c>
      <c r="D2" s="10" t="s">
        <v>32</v>
      </c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3">
        <v>6770</v>
      </c>
      <c r="AC2" s="14">
        <f t="shared" ref="AC2:AC20" si="0">SUM(E2:S2)</f>
        <v>0</v>
      </c>
      <c r="AD2" s="15">
        <f t="shared" ref="AD2:AD168" si="1">SUM(AB2*AC2)</f>
        <v>0</v>
      </c>
    </row>
    <row r="3" spans="1:30" ht="12.75" hidden="1">
      <c r="A3" s="16" t="s">
        <v>33</v>
      </c>
      <c r="B3" s="17" t="s">
        <v>34</v>
      </c>
      <c r="C3" s="18" t="s">
        <v>35</v>
      </c>
      <c r="D3" s="19" t="s">
        <v>32</v>
      </c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3029</v>
      </c>
      <c r="AC3" s="23">
        <f t="shared" si="0"/>
        <v>0</v>
      </c>
      <c r="AD3" s="24">
        <f t="shared" si="1"/>
        <v>0</v>
      </c>
    </row>
    <row r="4" spans="1:30" ht="12.75" hidden="1">
      <c r="A4" s="7" t="s">
        <v>36</v>
      </c>
      <c r="B4" s="8" t="s">
        <v>37</v>
      </c>
      <c r="C4" s="9" t="s">
        <v>38</v>
      </c>
      <c r="D4" s="10" t="s">
        <v>32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3">
        <v>699.95</v>
      </c>
      <c r="AC4" s="14">
        <f t="shared" si="0"/>
        <v>0</v>
      </c>
      <c r="AD4" s="15">
        <f t="shared" si="1"/>
        <v>0</v>
      </c>
    </row>
    <row r="5" spans="1:30" ht="12.75" hidden="1">
      <c r="A5" s="25" t="s">
        <v>39</v>
      </c>
      <c r="B5" s="17" t="s">
        <v>37</v>
      </c>
      <c r="C5" s="26" t="s">
        <v>40</v>
      </c>
      <c r="D5" s="19" t="s">
        <v>32</v>
      </c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2">
        <v>759.95</v>
      </c>
      <c r="AC5" s="23">
        <f t="shared" si="0"/>
        <v>0</v>
      </c>
      <c r="AD5" s="24">
        <f t="shared" si="1"/>
        <v>0</v>
      </c>
    </row>
    <row r="6" spans="1:30" ht="12.75" hidden="1">
      <c r="A6" s="7" t="s">
        <v>41</v>
      </c>
      <c r="B6" s="8" t="s">
        <v>37</v>
      </c>
      <c r="C6" s="9" t="s">
        <v>42</v>
      </c>
      <c r="D6" s="10" t="s">
        <v>32</v>
      </c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>
        <v>789.95</v>
      </c>
      <c r="AC6" s="14">
        <f t="shared" si="0"/>
        <v>0</v>
      </c>
      <c r="AD6" s="15">
        <f t="shared" si="1"/>
        <v>0</v>
      </c>
    </row>
    <row r="7" spans="1:30" ht="12.75" hidden="1">
      <c r="A7" s="25" t="s">
        <v>43</v>
      </c>
      <c r="B7" s="17" t="s">
        <v>37</v>
      </c>
      <c r="C7" s="26" t="s">
        <v>44</v>
      </c>
      <c r="D7" s="19" t="s">
        <v>32</v>
      </c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2">
        <v>809.95</v>
      </c>
      <c r="AC7" s="23">
        <f t="shared" si="0"/>
        <v>0</v>
      </c>
      <c r="AD7" s="24">
        <f t="shared" si="1"/>
        <v>0</v>
      </c>
    </row>
    <row r="8" spans="1:30" ht="12.75" hidden="1">
      <c r="A8" s="7" t="s">
        <v>45</v>
      </c>
      <c r="B8" s="8" t="s">
        <v>37</v>
      </c>
      <c r="C8" s="9" t="s">
        <v>46</v>
      </c>
      <c r="D8" s="10" t="s">
        <v>32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>
        <v>919.95</v>
      </c>
      <c r="AC8" s="14">
        <f t="shared" si="0"/>
        <v>0</v>
      </c>
      <c r="AD8" s="15">
        <f t="shared" si="1"/>
        <v>0</v>
      </c>
    </row>
    <row r="9" spans="1:30" ht="12.75" hidden="1">
      <c r="A9" s="25" t="s">
        <v>47</v>
      </c>
      <c r="B9" s="17" t="s">
        <v>37</v>
      </c>
      <c r="C9" s="26" t="s">
        <v>48</v>
      </c>
      <c r="D9" s="19" t="s">
        <v>32</v>
      </c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>
        <v>1549.95</v>
      </c>
      <c r="AC9" s="23">
        <f t="shared" si="0"/>
        <v>0</v>
      </c>
      <c r="AD9" s="24">
        <f t="shared" si="1"/>
        <v>0</v>
      </c>
    </row>
    <row r="10" spans="1:30" ht="12.75" hidden="1">
      <c r="A10" s="7" t="s">
        <v>49</v>
      </c>
      <c r="B10" s="8" t="s">
        <v>37</v>
      </c>
      <c r="C10" s="27" t="s">
        <v>50</v>
      </c>
      <c r="D10" s="10" t="s">
        <v>32</v>
      </c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8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>
        <v>88</v>
      </c>
      <c r="AC10" s="14">
        <f t="shared" si="0"/>
        <v>0</v>
      </c>
      <c r="AD10" s="15">
        <f t="shared" si="1"/>
        <v>0</v>
      </c>
    </row>
    <row r="11" spans="1:30" ht="12.75" hidden="1">
      <c r="A11" s="25" t="s">
        <v>51</v>
      </c>
      <c r="B11" s="17" t="s">
        <v>37</v>
      </c>
      <c r="C11" s="26" t="s">
        <v>52</v>
      </c>
      <c r="D11" s="19" t="s">
        <v>32</v>
      </c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>
        <v>174</v>
      </c>
      <c r="AC11" s="23">
        <f t="shared" si="0"/>
        <v>0</v>
      </c>
      <c r="AD11" s="24">
        <f t="shared" si="1"/>
        <v>0</v>
      </c>
    </row>
    <row r="12" spans="1:30" ht="12.75" hidden="1">
      <c r="A12" s="7" t="s">
        <v>53</v>
      </c>
      <c r="B12" s="8" t="s">
        <v>37</v>
      </c>
      <c r="C12" s="9" t="s">
        <v>54</v>
      </c>
      <c r="D12" s="10" t="s">
        <v>32</v>
      </c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3">
        <v>199</v>
      </c>
      <c r="AC12" s="14">
        <f t="shared" si="0"/>
        <v>0</v>
      </c>
      <c r="AD12" s="15">
        <f t="shared" si="1"/>
        <v>0</v>
      </c>
    </row>
    <row r="13" spans="1:30" ht="12.75" hidden="1">
      <c r="A13" s="25" t="s">
        <v>55</v>
      </c>
      <c r="B13" s="17" t="s">
        <v>37</v>
      </c>
      <c r="C13" s="26" t="s">
        <v>56</v>
      </c>
      <c r="D13" s="19" t="s">
        <v>32</v>
      </c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>
        <v>209</v>
      </c>
      <c r="AC13" s="23">
        <f t="shared" si="0"/>
        <v>0</v>
      </c>
      <c r="AD13" s="24">
        <f t="shared" si="1"/>
        <v>0</v>
      </c>
    </row>
    <row r="14" spans="1:30" ht="12.75" hidden="1">
      <c r="A14" s="7" t="s">
        <v>57</v>
      </c>
      <c r="B14" s="8" t="s">
        <v>37</v>
      </c>
      <c r="C14" s="9" t="s">
        <v>58</v>
      </c>
      <c r="D14" s="10" t="s">
        <v>32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>
        <v>224</v>
      </c>
      <c r="AC14" s="14">
        <f t="shared" si="0"/>
        <v>0</v>
      </c>
      <c r="AD14" s="15">
        <f t="shared" si="1"/>
        <v>0</v>
      </c>
    </row>
    <row r="15" spans="1:30" ht="12.75" hidden="1">
      <c r="A15" s="25" t="s">
        <v>59</v>
      </c>
      <c r="B15" s="17" t="s">
        <v>37</v>
      </c>
      <c r="C15" s="26" t="s">
        <v>60</v>
      </c>
      <c r="D15" s="19" t="s">
        <v>32</v>
      </c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>
        <v>249</v>
      </c>
      <c r="AC15" s="23">
        <f t="shared" si="0"/>
        <v>0</v>
      </c>
      <c r="AD15" s="24">
        <f t="shared" si="1"/>
        <v>0</v>
      </c>
    </row>
    <row r="16" spans="1:30" ht="12.75" hidden="1">
      <c r="A16" s="7" t="s">
        <v>61</v>
      </c>
      <c r="B16" s="8" t="s">
        <v>62</v>
      </c>
      <c r="C16" s="9" t="s">
        <v>63</v>
      </c>
      <c r="D16" s="10" t="s">
        <v>32</v>
      </c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>
        <v>4250</v>
      </c>
      <c r="AC16" s="14">
        <f t="shared" si="0"/>
        <v>0</v>
      </c>
      <c r="AD16" s="15">
        <f t="shared" si="1"/>
        <v>0</v>
      </c>
    </row>
    <row r="17" spans="1:30" ht="12.75" hidden="1">
      <c r="A17" s="25" t="s">
        <v>64</v>
      </c>
      <c r="B17" s="17" t="s">
        <v>62</v>
      </c>
      <c r="C17" s="26" t="s">
        <v>65</v>
      </c>
      <c r="D17" s="19" t="s">
        <v>32</v>
      </c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>
        <v>3250</v>
      </c>
      <c r="AC17" s="23">
        <f t="shared" si="0"/>
        <v>0</v>
      </c>
      <c r="AD17" s="24">
        <f t="shared" si="1"/>
        <v>0</v>
      </c>
    </row>
    <row r="18" spans="1:30" ht="12.75" hidden="1">
      <c r="A18" s="7" t="s">
        <v>66</v>
      </c>
      <c r="B18" s="8" t="s">
        <v>67</v>
      </c>
      <c r="C18" s="9" t="s">
        <v>68</v>
      </c>
      <c r="D18" s="10" t="s">
        <v>32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>
        <v>2564.9499999999998</v>
      </c>
      <c r="AC18" s="14">
        <f t="shared" si="0"/>
        <v>0</v>
      </c>
      <c r="AD18" s="15">
        <f t="shared" si="1"/>
        <v>0</v>
      </c>
    </row>
    <row r="19" spans="1:30" ht="12.75" hidden="1">
      <c r="A19" s="25" t="s">
        <v>69</v>
      </c>
      <c r="B19" s="17" t="s">
        <v>70</v>
      </c>
      <c r="C19" s="26" t="s">
        <v>71</v>
      </c>
      <c r="D19" s="19" t="s">
        <v>32</v>
      </c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>
        <v>449</v>
      </c>
      <c r="AC19" s="23">
        <f t="shared" si="0"/>
        <v>0</v>
      </c>
      <c r="AD19" s="24">
        <f t="shared" si="1"/>
        <v>0</v>
      </c>
    </row>
    <row r="20" spans="1:30" ht="12.75" hidden="1">
      <c r="A20" s="7" t="s">
        <v>72</v>
      </c>
      <c r="B20" s="8" t="s">
        <v>34</v>
      </c>
      <c r="C20" s="9" t="s">
        <v>73</v>
      </c>
      <c r="D20" s="10" t="s">
        <v>32</v>
      </c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>
        <v>3200</v>
      </c>
      <c r="AC20" s="14">
        <f t="shared" si="0"/>
        <v>0</v>
      </c>
      <c r="AD20" s="15">
        <f t="shared" si="1"/>
        <v>0</v>
      </c>
    </row>
    <row r="21" spans="1:30" ht="16.5" customHeight="1">
      <c r="A21" s="16" t="s">
        <v>74</v>
      </c>
      <c r="B21" s="29" t="s">
        <v>34</v>
      </c>
      <c r="C21" s="30" t="s">
        <v>75</v>
      </c>
      <c r="D21" s="19" t="s">
        <v>32</v>
      </c>
      <c r="E21" s="31">
        <v>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111"/>
      <c r="AC21" s="109">
        <f t="shared" ref="AC21:AC167" si="2">SUM(E21:AA21)</f>
        <v>2</v>
      </c>
      <c r="AD21" s="24">
        <f t="shared" si="1"/>
        <v>0</v>
      </c>
    </row>
    <row r="22" spans="1:30" ht="16.5" customHeight="1">
      <c r="A22" s="32" t="s">
        <v>76</v>
      </c>
      <c r="B22" s="33" t="s">
        <v>77</v>
      </c>
      <c r="C22" s="34" t="s">
        <v>78</v>
      </c>
      <c r="D22" s="10"/>
      <c r="E22" s="35"/>
      <c r="F22" s="14"/>
      <c r="G22" s="14"/>
      <c r="H22" s="14"/>
      <c r="I22" s="14"/>
      <c r="J22" s="14"/>
      <c r="K22" s="14"/>
      <c r="L22" s="14"/>
      <c r="M22" s="14"/>
      <c r="N22" s="14">
        <v>2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12"/>
      <c r="AC22" s="110">
        <f t="shared" si="2"/>
        <v>2</v>
      </c>
      <c r="AD22" s="15">
        <f t="shared" si="1"/>
        <v>0</v>
      </c>
    </row>
    <row r="23" spans="1:30" ht="12.75">
      <c r="A23" s="16" t="s">
        <v>79</v>
      </c>
      <c r="B23" s="17" t="s">
        <v>80</v>
      </c>
      <c r="C23" s="36" t="s">
        <v>81</v>
      </c>
      <c r="D23" s="19" t="s">
        <v>32</v>
      </c>
      <c r="E23" s="31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>
        <v>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111"/>
      <c r="AC23" s="109">
        <f t="shared" si="2"/>
        <v>2</v>
      </c>
      <c r="AD23" s="24">
        <f t="shared" si="1"/>
        <v>0</v>
      </c>
    </row>
    <row r="24" spans="1:30" ht="12.75" hidden="1">
      <c r="A24" s="7" t="s">
        <v>82</v>
      </c>
      <c r="B24" s="8" t="s">
        <v>83</v>
      </c>
      <c r="C24" s="9" t="s">
        <v>84</v>
      </c>
      <c r="D24" s="10" t="s">
        <v>32</v>
      </c>
      <c r="E24" s="3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3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12"/>
      <c r="AC24" s="110">
        <f t="shared" si="2"/>
        <v>0</v>
      </c>
      <c r="AD24" s="15">
        <f t="shared" si="1"/>
        <v>0</v>
      </c>
    </row>
    <row r="25" spans="1:30" ht="12.75">
      <c r="A25" s="16" t="s">
        <v>85</v>
      </c>
      <c r="B25" s="38" t="s">
        <v>34</v>
      </c>
      <c r="C25" s="39" t="s">
        <v>86</v>
      </c>
      <c r="D25" s="19" t="s">
        <v>32</v>
      </c>
      <c r="E25" s="31"/>
      <c r="F25" s="23"/>
      <c r="G25" s="23"/>
      <c r="H25" s="23"/>
      <c r="I25" s="23"/>
      <c r="J25" s="23"/>
      <c r="K25" s="23"/>
      <c r="L25" s="23"/>
      <c r="M25" s="23"/>
      <c r="N25" s="23">
        <v>5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111"/>
      <c r="AC25" s="109">
        <f t="shared" si="2"/>
        <v>5</v>
      </c>
      <c r="AD25" s="24">
        <f t="shared" si="1"/>
        <v>0</v>
      </c>
    </row>
    <row r="26" spans="1:30" ht="12.75">
      <c r="A26" s="32" t="s">
        <v>87</v>
      </c>
      <c r="B26" s="40" t="s">
        <v>88</v>
      </c>
      <c r="C26" s="41" t="s">
        <v>89</v>
      </c>
      <c r="D26" s="10" t="s">
        <v>32</v>
      </c>
      <c r="E26" s="35">
        <v>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12"/>
      <c r="AC26" s="110">
        <f t="shared" si="2"/>
        <v>2</v>
      </c>
      <c r="AD26" s="15">
        <f t="shared" si="1"/>
        <v>0</v>
      </c>
    </row>
    <row r="27" spans="1:30" ht="12.75">
      <c r="A27" s="16" t="s">
        <v>90</v>
      </c>
      <c r="B27" s="38" t="s">
        <v>34</v>
      </c>
      <c r="C27" s="39" t="s">
        <v>91</v>
      </c>
      <c r="D27" s="19" t="s">
        <v>32</v>
      </c>
      <c r="E27" s="31"/>
      <c r="F27" s="23"/>
      <c r="G27" s="23"/>
      <c r="H27" s="23"/>
      <c r="I27" s="23"/>
      <c r="J27" s="23"/>
      <c r="K27" s="23"/>
      <c r="L27" s="23"/>
      <c r="M27" s="23"/>
      <c r="N27" s="23">
        <v>3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11"/>
      <c r="AC27" s="109">
        <f t="shared" si="2"/>
        <v>3</v>
      </c>
      <c r="AD27" s="24">
        <f t="shared" si="1"/>
        <v>0</v>
      </c>
    </row>
    <row r="28" spans="1:30" ht="12.75">
      <c r="A28" s="32" t="s">
        <v>92</v>
      </c>
      <c r="B28" s="40" t="s">
        <v>34</v>
      </c>
      <c r="C28" s="41" t="s">
        <v>93</v>
      </c>
      <c r="D28" s="10" t="s">
        <v>32</v>
      </c>
      <c r="E28" s="35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12"/>
      <c r="AC28" s="110">
        <f t="shared" si="2"/>
        <v>1</v>
      </c>
      <c r="AD28" s="15">
        <f t="shared" si="1"/>
        <v>0</v>
      </c>
    </row>
    <row r="29" spans="1:30" ht="12.75">
      <c r="A29" s="16" t="s">
        <v>36</v>
      </c>
      <c r="B29" s="38" t="s">
        <v>34</v>
      </c>
      <c r="C29" s="39" t="s">
        <v>94</v>
      </c>
      <c r="D29" s="19" t="s">
        <v>32</v>
      </c>
      <c r="E29" s="31"/>
      <c r="F29" s="23"/>
      <c r="G29" s="23"/>
      <c r="H29" s="23"/>
      <c r="I29" s="23"/>
      <c r="J29" s="23"/>
      <c r="K29" s="23"/>
      <c r="L29" s="23"/>
      <c r="M29" s="23"/>
      <c r="N29" s="23">
        <v>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111"/>
      <c r="AC29" s="109">
        <f t="shared" si="2"/>
        <v>1</v>
      </c>
      <c r="AD29" s="24">
        <f t="shared" si="1"/>
        <v>0</v>
      </c>
    </row>
    <row r="30" spans="1:30" ht="12.75">
      <c r="A30" s="32" t="s">
        <v>39</v>
      </c>
      <c r="B30" s="40" t="s">
        <v>34</v>
      </c>
      <c r="C30" s="41" t="s">
        <v>95</v>
      </c>
      <c r="D30" s="10" t="s">
        <v>32</v>
      </c>
      <c r="E30" s="35"/>
      <c r="F30" s="14"/>
      <c r="G30" s="14"/>
      <c r="H30" s="14"/>
      <c r="I30" s="14"/>
      <c r="J30" s="14"/>
      <c r="K30" s="14"/>
      <c r="L30" s="14"/>
      <c r="M30" s="14"/>
      <c r="N30" s="14">
        <v>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12"/>
      <c r="AC30" s="110">
        <f t="shared" si="2"/>
        <v>1</v>
      </c>
      <c r="AD30" s="15">
        <f t="shared" si="1"/>
        <v>0</v>
      </c>
    </row>
    <row r="31" spans="1:30" ht="12.75">
      <c r="A31" s="16" t="s">
        <v>43</v>
      </c>
      <c r="B31" s="38" t="s">
        <v>34</v>
      </c>
      <c r="C31" s="39" t="s">
        <v>96</v>
      </c>
      <c r="D31" s="19" t="s">
        <v>32</v>
      </c>
      <c r="E31" s="31"/>
      <c r="F31" s="23"/>
      <c r="G31" s="23"/>
      <c r="H31" s="23"/>
      <c r="I31" s="23"/>
      <c r="J31" s="23"/>
      <c r="K31" s="23"/>
      <c r="L31" s="23"/>
      <c r="M31" s="23"/>
      <c r="N31" s="23">
        <v>1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111"/>
      <c r="AC31" s="109">
        <f t="shared" si="2"/>
        <v>1</v>
      </c>
      <c r="AD31" s="24">
        <f t="shared" si="1"/>
        <v>0</v>
      </c>
    </row>
    <row r="32" spans="1:30" ht="12.75">
      <c r="A32" s="32" t="s">
        <v>45</v>
      </c>
      <c r="B32" s="40" t="s">
        <v>34</v>
      </c>
      <c r="C32" s="41" t="s">
        <v>97</v>
      </c>
      <c r="D32" s="10" t="s">
        <v>32</v>
      </c>
      <c r="E32" s="35"/>
      <c r="F32" s="14"/>
      <c r="G32" s="14"/>
      <c r="H32" s="14"/>
      <c r="I32" s="14"/>
      <c r="J32" s="14"/>
      <c r="K32" s="14"/>
      <c r="L32" s="14"/>
      <c r="M32" s="14"/>
      <c r="N32" s="14">
        <v>1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12"/>
      <c r="AC32" s="110">
        <f t="shared" si="2"/>
        <v>1</v>
      </c>
      <c r="AD32" s="15">
        <f t="shared" si="1"/>
        <v>0</v>
      </c>
    </row>
    <row r="33" spans="1:30" ht="12.75">
      <c r="A33" s="16" t="s">
        <v>98</v>
      </c>
      <c r="B33" s="38" t="s">
        <v>34</v>
      </c>
      <c r="C33" s="39" t="s">
        <v>99</v>
      </c>
      <c r="D33" s="19" t="s">
        <v>32</v>
      </c>
      <c r="E33" s="31"/>
      <c r="F33" s="23"/>
      <c r="G33" s="23"/>
      <c r="H33" s="23"/>
      <c r="I33" s="23"/>
      <c r="J33" s="23"/>
      <c r="K33" s="23"/>
      <c r="L33" s="23"/>
      <c r="M33" s="23"/>
      <c r="N33" s="23">
        <v>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111"/>
      <c r="AC33" s="109">
        <f t="shared" si="2"/>
        <v>5</v>
      </c>
      <c r="AD33" s="24">
        <f t="shared" si="1"/>
        <v>0</v>
      </c>
    </row>
    <row r="34" spans="1:30" ht="12.75">
      <c r="A34" s="7" t="s">
        <v>85</v>
      </c>
      <c r="B34" s="8" t="s">
        <v>37</v>
      </c>
      <c r="C34" s="42" t="s">
        <v>100</v>
      </c>
      <c r="D34" s="10" t="s">
        <v>32</v>
      </c>
      <c r="E34" s="3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>
        <v>6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12"/>
      <c r="AC34" s="110">
        <f t="shared" si="2"/>
        <v>6</v>
      </c>
      <c r="AD34" s="15">
        <f t="shared" si="1"/>
        <v>0</v>
      </c>
    </row>
    <row r="35" spans="1:30" ht="12.75" hidden="1">
      <c r="A35" s="16" t="s">
        <v>101</v>
      </c>
      <c r="B35" s="43" t="s">
        <v>102</v>
      </c>
      <c r="C35" s="39" t="s">
        <v>103</v>
      </c>
      <c r="D35" s="19" t="s">
        <v>32</v>
      </c>
      <c r="E35" s="31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111"/>
      <c r="AC35" s="109">
        <f t="shared" si="2"/>
        <v>0</v>
      </c>
      <c r="AD35" s="24">
        <f t="shared" si="1"/>
        <v>0</v>
      </c>
    </row>
    <row r="36" spans="1:30" ht="12.75">
      <c r="A36" s="32" t="s">
        <v>104</v>
      </c>
      <c r="B36" s="8" t="s">
        <v>34</v>
      </c>
      <c r="C36" s="44" t="s">
        <v>105</v>
      </c>
      <c r="D36" s="10" t="s">
        <v>32</v>
      </c>
      <c r="E36" s="35"/>
      <c r="F36" s="14"/>
      <c r="G36" s="14"/>
      <c r="H36" s="14"/>
      <c r="I36" s="14"/>
      <c r="J36" s="14"/>
      <c r="K36" s="14"/>
      <c r="L36" s="14"/>
      <c r="M36" s="14"/>
      <c r="N36" s="14">
        <v>3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12"/>
      <c r="AC36" s="110">
        <f t="shared" si="2"/>
        <v>3</v>
      </c>
      <c r="AD36" s="15">
        <f t="shared" si="1"/>
        <v>0</v>
      </c>
    </row>
    <row r="37" spans="1:30" ht="12.75">
      <c r="A37" s="45" t="s">
        <v>106</v>
      </c>
      <c r="B37" s="17" t="s">
        <v>34</v>
      </c>
      <c r="C37" s="46" t="s">
        <v>107</v>
      </c>
      <c r="D37" s="19" t="s">
        <v>32</v>
      </c>
      <c r="E37" s="31"/>
      <c r="F37" s="23"/>
      <c r="G37" s="23"/>
      <c r="H37" s="23"/>
      <c r="I37" s="23"/>
      <c r="J37" s="23"/>
      <c r="K37" s="23"/>
      <c r="L37" s="23"/>
      <c r="M37" s="23"/>
      <c r="N37" s="23">
        <v>1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111"/>
      <c r="AC37" s="109">
        <f t="shared" si="2"/>
        <v>1</v>
      </c>
      <c r="AD37" s="24">
        <f t="shared" si="1"/>
        <v>0</v>
      </c>
    </row>
    <row r="38" spans="1:30" ht="12.75">
      <c r="A38" s="47" t="s">
        <v>108</v>
      </c>
      <c r="B38" s="8" t="s">
        <v>34</v>
      </c>
      <c r="C38" s="44" t="s">
        <v>109</v>
      </c>
      <c r="D38" s="10" t="s">
        <v>32</v>
      </c>
      <c r="E38" s="35"/>
      <c r="F38" s="14"/>
      <c r="G38" s="14"/>
      <c r="H38" s="14"/>
      <c r="I38" s="14"/>
      <c r="J38" s="14"/>
      <c r="K38" s="14"/>
      <c r="L38" s="14"/>
      <c r="M38" s="14"/>
      <c r="N38" s="14">
        <v>1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12"/>
      <c r="AC38" s="110">
        <f t="shared" si="2"/>
        <v>1</v>
      </c>
      <c r="AD38" s="15">
        <f t="shared" si="1"/>
        <v>0</v>
      </c>
    </row>
    <row r="39" spans="1:30" ht="12.75">
      <c r="A39" s="45" t="s">
        <v>110</v>
      </c>
      <c r="B39" s="17" t="s">
        <v>34</v>
      </c>
      <c r="C39" s="46" t="s">
        <v>111</v>
      </c>
      <c r="D39" s="19" t="s">
        <v>32</v>
      </c>
      <c r="E39" s="31"/>
      <c r="F39" s="23"/>
      <c r="G39" s="23"/>
      <c r="H39" s="23"/>
      <c r="I39" s="23"/>
      <c r="J39" s="23"/>
      <c r="K39" s="23"/>
      <c r="L39" s="23"/>
      <c r="M39" s="23"/>
      <c r="N39" s="23">
        <v>1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11"/>
      <c r="AC39" s="109">
        <f t="shared" si="2"/>
        <v>1</v>
      </c>
      <c r="AD39" s="24">
        <f t="shared" si="1"/>
        <v>0</v>
      </c>
    </row>
    <row r="40" spans="1:30" ht="12.75">
      <c r="A40" s="47" t="s">
        <v>112</v>
      </c>
      <c r="B40" s="8" t="s">
        <v>34</v>
      </c>
      <c r="C40" s="44" t="s">
        <v>113</v>
      </c>
      <c r="D40" s="10" t="s">
        <v>32</v>
      </c>
      <c r="E40" s="35"/>
      <c r="F40" s="14"/>
      <c r="G40" s="14"/>
      <c r="H40" s="14"/>
      <c r="I40" s="14"/>
      <c r="J40" s="14"/>
      <c r="K40" s="14"/>
      <c r="L40" s="14"/>
      <c r="M40" s="14"/>
      <c r="N40" s="14">
        <v>1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12"/>
      <c r="AC40" s="110">
        <f t="shared" si="2"/>
        <v>1</v>
      </c>
      <c r="AD40" s="15">
        <f t="shared" si="1"/>
        <v>0</v>
      </c>
    </row>
    <row r="41" spans="1:30" ht="12.75">
      <c r="A41" s="45" t="s">
        <v>114</v>
      </c>
      <c r="B41" s="17" t="s">
        <v>34</v>
      </c>
      <c r="C41" s="46" t="s">
        <v>115</v>
      </c>
      <c r="D41" s="19" t="s">
        <v>32</v>
      </c>
      <c r="E41" s="31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11"/>
      <c r="AC41" s="109">
        <f t="shared" si="2"/>
        <v>1</v>
      </c>
      <c r="AD41" s="24">
        <f t="shared" si="1"/>
        <v>0</v>
      </c>
    </row>
    <row r="42" spans="1:30" ht="12.75">
      <c r="A42" s="47" t="s">
        <v>116</v>
      </c>
      <c r="B42" s="8" t="s">
        <v>34</v>
      </c>
      <c r="C42" s="48" t="s">
        <v>117</v>
      </c>
      <c r="D42" s="10" t="s">
        <v>32</v>
      </c>
      <c r="E42" s="35"/>
      <c r="F42" s="14"/>
      <c r="G42" s="14"/>
      <c r="H42" s="14"/>
      <c r="I42" s="14"/>
      <c r="J42" s="14"/>
      <c r="K42" s="14"/>
      <c r="L42" s="14"/>
      <c r="M42" s="14"/>
      <c r="N42" s="14">
        <v>5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12"/>
      <c r="AC42" s="110">
        <f t="shared" si="2"/>
        <v>5</v>
      </c>
      <c r="AD42" s="15">
        <f t="shared" si="1"/>
        <v>0</v>
      </c>
    </row>
    <row r="43" spans="1:30" ht="12.75">
      <c r="A43" s="45" t="s">
        <v>118</v>
      </c>
      <c r="B43" s="17" t="s">
        <v>34</v>
      </c>
      <c r="C43" s="49" t="s">
        <v>119</v>
      </c>
      <c r="D43" s="19" t="s">
        <v>32</v>
      </c>
      <c r="E43" s="31"/>
      <c r="F43" s="23"/>
      <c r="G43" s="23"/>
      <c r="H43" s="23"/>
      <c r="I43" s="23"/>
      <c r="J43" s="23"/>
      <c r="K43" s="23"/>
      <c r="L43" s="23"/>
      <c r="M43" s="23"/>
      <c r="N43" s="23">
        <v>3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11"/>
      <c r="AC43" s="109">
        <f t="shared" si="2"/>
        <v>3</v>
      </c>
      <c r="AD43" s="24">
        <f t="shared" si="1"/>
        <v>0</v>
      </c>
    </row>
    <row r="44" spans="1:30" ht="12.75">
      <c r="A44" s="47" t="s">
        <v>120</v>
      </c>
      <c r="B44" s="8" t="s">
        <v>34</v>
      </c>
      <c r="C44" s="48" t="s">
        <v>121</v>
      </c>
      <c r="D44" s="10" t="s">
        <v>32</v>
      </c>
      <c r="E44" s="35"/>
      <c r="F44" s="14"/>
      <c r="G44" s="14"/>
      <c r="H44" s="14"/>
      <c r="I44" s="14"/>
      <c r="J44" s="14"/>
      <c r="K44" s="14"/>
      <c r="L44" s="14"/>
      <c r="M44" s="14"/>
      <c r="N44" s="14">
        <v>5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12"/>
      <c r="AC44" s="110">
        <f t="shared" si="2"/>
        <v>5</v>
      </c>
      <c r="AD44" s="15">
        <f t="shared" si="1"/>
        <v>0</v>
      </c>
    </row>
    <row r="45" spans="1:30" ht="12.75">
      <c r="A45" s="45" t="s">
        <v>122</v>
      </c>
      <c r="B45" s="17" t="s">
        <v>34</v>
      </c>
      <c r="C45" s="49" t="s">
        <v>123</v>
      </c>
      <c r="D45" s="19" t="s">
        <v>32</v>
      </c>
      <c r="E45" s="31"/>
      <c r="F45" s="23"/>
      <c r="G45" s="23"/>
      <c r="H45" s="23"/>
      <c r="I45" s="23"/>
      <c r="J45" s="23"/>
      <c r="K45" s="23"/>
      <c r="L45" s="23"/>
      <c r="M45" s="23"/>
      <c r="N45" s="23">
        <v>5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11"/>
      <c r="AC45" s="109">
        <f t="shared" si="2"/>
        <v>5</v>
      </c>
      <c r="AD45" s="24">
        <f t="shared" si="1"/>
        <v>0</v>
      </c>
    </row>
    <row r="46" spans="1:30" ht="12.75">
      <c r="A46" s="47" t="s">
        <v>124</v>
      </c>
      <c r="B46" s="8" t="s">
        <v>34</v>
      </c>
      <c r="C46" s="48" t="s">
        <v>125</v>
      </c>
      <c r="D46" s="10" t="s">
        <v>32</v>
      </c>
      <c r="E46" s="35"/>
      <c r="F46" s="14"/>
      <c r="G46" s="14"/>
      <c r="H46" s="14"/>
      <c r="I46" s="14"/>
      <c r="J46" s="14"/>
      <c r="K46" s="14"/>
      <c r="L46" s="14"/>
      <c r="M46" s="14"/>
      <c r="N46" s="14">
        <v>3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12"/>
      <c r="AC46" s="110">
        <f t="shared" si="2"/>
        <v>3</v>
      </c>
      <c r="AD46" s="15">
        <f t="shared" si="1"/>
        <v>0</v>
      </c>
    </row>
    <row r="47" spans="1:30" ht="12.75">
      <c r="A47" s="45" t="s">
        <v>126</v>
      </c>
      <c r="B47" s="17" t="s">
        <v>34</v>
      </c>
      <c r="C47" s="49" t="s">
        <v>127</v>
      </c>
      <c r="D47" s="19" t="s">
        <v>32</v>
      </c>
      <c r="E47" s="31"/>
      <c r="F47" s="23"/>
      <c r="G47" s="23"/>
      <c r="H47" s="23"/>
      <c r="I47" s="23"/>
      <c r="J47" s="23"/>
      <c r="K47" s="23"/>
      <c r="L47" s="23"/>
      <c r="M47" s="23"/>
      <c r="N47" s="23">
        <v>5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111"/>
      <c r="AC47" s="109">
        <f t="shared" si="2"/>
        <v>5</v>
      </c>
      <c r="AD47" s="24">
        <f t="shared" si="1"/>
        <v>0</v>
      </c>
    </row>
    <row r="48" spans="1:30" ht="12.75">
      <c r="A48" s="32" t="s">
        <v>128</v>
      </c>
      <c r="B48" s="8" t="s">
        <v>34</v>
      </c>
      <c r="C48" s="50" t="s">
        <v>129</v>
      </c>
      <c r="D48" s="10"/>
      <c r="E48" s="35"/>
      <c r="F48" s="14"/>
      <c r="G48" s="14"/>
      <c r="H48" s="14"/>
      <c r="I48" s="14"/>
      <c r="J48" s="14"/>
      <c r="K48" s="14"/>
      <c r="L48" s="14"/>
      <c r="M48" s="14"/>
      <c r="N48" s="14">
        <v>3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12"/>
      <c r="AC48" s="110">
        <f t="shared" si="2"/>
        <v>3</v>
      </c>
      <c r="AD48" s="15">
        <f t="shared" si="1"/>
        <v>0</v>
      </c>
    </row>
    <row r="49" spans="1:30" ht="12.75">
      <c r="A49" s="45" t="s">
        <v>130</v>
      </c>
      <c r="B49" s="17" t="s">
        <v>131</v>
      </c>
      <c r="C49" s="46" t="s">
        <v>132</v>
      </c>
      <c r="D49" s="19" t="s">
        <v>32</v>
      </c>
      <c r="E49" s="31"/>
      <c r="F49" s="23"/>
      <c r="G49" s="23"/>
      <c r="H49" s="23"/>
      <c r="I49" s="23"/>
      <c r="J49" s="23"/>
      <c r="K49" s="23"/>
      <c r="L49" s="23"/>
      <c r="M49" s="23"/>
      <c r="N49" s="23">
        <v>2</v>
      </c>
      <c r="O49" s="23"/>
      <c r="P49" s="23"/>
      <c r="Q49" s="23">
        <v>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111"/>
      <c r="AC49" s="109">
        <f t="shared" si="2"/>
        <v>3</v>
      </c>
      <c r="AD49" s="24">
        <f t="shared" si="1"/>
        <v>0</v>
      </c>
    </row>
    <row r="50" spans="1:30" ht="12.75">
      <c r="A50" s="51" t="s">
        <v>133</v>
      </c>
      <c r="B50" s="8" t="s">
        <v>34</v>
      </c>
      <c r="C50" s="52" t="s">
        <v>134</v>
      </c>
      <c r="D50" s="10" t="s">
        <v>32</v>
      </c>
      <c r="E50" s="35"/>
      <c r="F50" s="14"/>
      <c r="G50" s="14"/>
      <c r="H50" s="14"/>
      <c r="I50" s="14"/>
      <c r="J50" s="14"/>
      <c r="K50" s="14"/>
      <c r="L50" s="14"/>
      <c r="M50" s="14"/>
      <c r="N50" s="14">
        <v>2</v>
      </c>
      <c r="O50" s="14"/>
      <c r="P50" s="14"/>
      <c r="Q50" s="14">
        <v>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12"/>
      <c r="AC50" s="110">
        <f t="shared" si="2"/>
        <v>3</v>
      </c>
      <c r="AD50" s="15">
        <f t="shared" si="1"/>
        <v>0</v>
      </c>
    </row>
    <row r="51" spans="1:30" ht="12.75">
      <c r="A51" s="45" t="s">
        <v>135</v>
      </c>
      <c r="B51" s="17" t="s">
        <v>34</v>
      </c>
      <c r="C51" s="46" t="s">
        <v>136</v>
      </c>
      <c r="D51" s="19" t="s">
        <v>32</v>
      </c>
      <c r="E51" s="31"/>
      <c r="F51" s="23"/>
      <c r="G51" s="23"/>
      <c r="H51" s="23"/>
      <c r="I51" s="23"/>
      <c r="J51" s="23"/>
      <c r="K51" s="23"/>
      <c r="L51" s="23"/>
      <c r="M51" s="23"/>
      <c r="N51" s="23">
        <v>1</v>
      </c>
      <c r="O51" s="23"/>
      <c r="P51" s="23"/>
      <c r="Q51" s="23">
        <v>1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11"/>
      <c r="AC51" s="109">
        <f t="shared" si="2"/>
        <v>2</v>
      </c>
      <c r="AD51" s="24">
        <f t="shared" si="1"/>
        <v>0</v>
      </c>
    </row>
    <row r="52" spans="1:30" ht="12.75">
      <c r="A52" s="47" t="s">
        <v>135</v>
      </c>
      <c r="B52" s="8" t="s">
        <v>34</v>
      </c>
      <c r="C52" s="44" t="s">
        <v>137</v>
      </c>
      <c r="D52" s="10" t="s">
        <v>32</v>
      </c>
      <c r="E52" s="35"/>
      <c r="F52" s="14"/>
      <c r="G52" s="14"/>
      <c r="H52" s="14"/>
      <c r="I52" s="14"/>
      <c r="J52" s="14"/>
      <c r="K52" s="14"/>
      <c r="L52" s="14"/>
      <c r="M52" s="14"/>
      <c r="N52" s="14">
        <v>2</v>
      </c>
      <c r="O52" s="14"/>
      <c r="P52" s="14"/>
      <c r="Q52" s="14">
        <v>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12"/>
      <c r="AC52" s="110">
        <f t="shared" si="2"/>
        <v>4</v>
      </c>
      <c r="AD52" s="15">
        <f t="shared" si="1"/>
        <v>0</v>
      </c>
    </row>
    <row r="53" spans="1:30" ht="12.75">
      <c r="A53" s="16" t="s">
        <v>138</v>
      </c>
      <c r="B53" s="53" t="s">
        <v>34</v>
      </c>
      <c r="C53" s="39" t="s">
        <v>139</v>
      </c>
      <c r="D53" s="19" t="s">
        <v>32</v>
      </c>
      <c r="E53" s="31">
        <v>2</v>
      </c>
      <c r="F53" s="23"/>
      <c r="G53" s="23"/>
      <c r="H53" s="23"/>
      <c r="I53" s="23"/>
      <c r="J53" s="23"/>
      <c r="K53" s="23"/>
      <c r="L53" s="23"/>
      <c r="M53" s="23"/>
      <c r="N53" s="23">
        <v>3</v>
      </c>
      <c r="O53" s="23"/>
      <c r="P53" s="23"/>
      <c r="Q53" s="23">
        <v>2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111"/>
      <c r="AC53" s="109">
        <f t="shared" si="2"/>
        <v>7</v>
      </c>
      <c r="AD53" s="24">
        <f t="shared" si="1"/>
        <v>0</v>
      </c>
    </row>
    <row r="54" spans="1:30" ht="12.75">
      <c r="A54" s="32" t="s">
        <v>33</v>
      </c>
      <c r="B54" s="40" t="s">
        <v>34</v>
      </c>
      <c r="C54" s="41" t="s">
        <v>140</v>
      </c>
      <c r="D54" s="10"/>
      <c r="E54" s="3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37">
        <v>1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2"/>
      <c r="AC54" s="110">
        <f t="shared" si="2"/>
        <v>1</v>
      </c>
      <c r="AD54" s="15">
        <f t="shared" si="1"/>
        <v>0</v>
      </c>
    </row>
    <row r="55" spans="1:30" ht="12.75" hidden="1">
      <c r="A55" s="16" t="s">
        <v>138</v>
      </c>
      <c r="B55" s="38" t="s">
        <v>34</v>
      </c>
      <c r="C55" s="39" t="s">
        <v>141</v>
      </c>
      <c r="D55" s="19" t="s">
        <v>32</v>
      </c>
      <c r="E55" s="31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111"/>
      <c r="AC55" s="109">
        <f t="shared" si="2"/>
        <v>0</v>
      </c>
      <c r="AD55" s="24">
        <f t="shared" si="1"/>
        <v>0</v>
      </c>
    </row>
    <row r="56" spans="1:30" ht="12.75">
      <c r="A56" s="32" t="s">
        <v>142</v>
      </c>
      <c r="B56" s="54" t="s">
        <v>34</v>
      </c>
      <c r="C56" s="34" t="s">
        <v>143</v>
      </c>
      <c r="D56" s="10" t="s">
        <v>32</v>
      </c>
      <c r="E56" s="3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>
        <v>1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12"/>
      <c r="AC56" s="110">
        <f t="shared" si="2"/>
        <v>1</v>
      </c>
      <c r="AD56" s="15">
        <f t="shared" si="1"/>
        <v>0</v>
      </c>
    </row>
    <row r="57" spans="1:30" ht="12.75" hidden="1">
      <c r="A57" s="16" t="s">
        <v>144</v>
      </c>
      <c r="B57" s="17" t="s">
        <v>145</v>
      </c>
      <c r="C57" s="26" t="s">
        <v>146</v>
      </c>
      <c r="D57" s="19" t="s">
        <v>32</v>
      </c>
      <c r="E57" s="31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111"/>
      <c r="AC57" s="109">
        <f t="shared" si="2"/>
        <v>0</v>
      </c>
      <c r="AD57" s="24">
        <f t="shared" si="1"/>
        <v>0</v>
      </c>
    </row>
    <row r="58" spans="1:30" ht="12.75">
      <c r="A58" s="55" t="s">
        <v>147</v>
      </c>
      <c r="B58" s="8" t="s">
        <v>145</v>
      </c>
      <c r="C58" s="27" t="s">
        <v>148</v>
      </c>
      <c r="D58" s="10"/>
      <c r="E58" s="35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>
        <v>4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12"/>
      <c r="AC58" s="110">
        <f t="shared" si="2"/>
        <v>4</v>
      </c>
      <c r="AD58" s="15">
        <f t="shared" si="1"/>
        <v>0</v>
      </c>
    </row>
    <row r="59" spans="1:30" ht="12.75">
      <c r="A59" s="45" t="s">
        <v>149</v>
      </c>
      <c r="B59" s="17" t="s">
        <v>34</v>
      </c>
      <c r="C59" s="56" t="s">
        <v>150</v>
      </c>
      <c r="D59" s="19" t="s">
        <v>32</v>
      </c>
      <c r="E59" s="31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>
        <v>1</v>
      </c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111"/>
      <c r="AC59" s="109">
        <f t="shared" si="2"/>
        <v>1</v>
      </c>
      <c r="AD59" s="24">
        <f t="shared" si="1"/>
        <v>0</v>
      </c>
    </row>
    <row r="60" spans="1:30" ht="12.75">
      <c r="A60" s="32" t="s">
        <v>151</v>
      </c>
      <c r="B60" s="40" t="s">
        <v>34</v>
      </c>
      <c r="C60" s="41" t="s">
        <v>152</v>
      </c>
      <c r="D60" s="10" t="s">
        <v>32</v>
      </c>
      <c r="E60" s="35">
        <v>1</v>
      </c>
      <c r="F60" s="14"/>
      <c r="G60" s="14"/>
      <c r="H60" s="14">
        <v>1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12"/>
      <c r="AC60" s="110">
        <f t="shared" si="2"/>
        <v>2</v>
      </c>
      <c r="AD60" s="15">
        <f t="shared" si="1"/>
        <v>0</v>
      </c>
    </row>
    <row r="61" spans="1:30" ht="12.75">
      <c r="A61" s="16" t="s">
        <v>153</v>
      </c>
      <c r="B61" s="43" t="s">
        <v>34</v>
      </c>
      <c r="C61" s="39" t="s">
        <v>153</v>
      </c>
      <c r="D61" s="19" t="s">
        <v>32</v>
      </c>
      <c r="E61" s="31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>
        <v>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111"/>
      <c r="AC61" s="109">
        <f t="shared" si="2"/>
        <v>4</v>
      </c>
      <c r="AD61" s="24">
        <f t="shared" si="1"/>
        <v>0</v>
      </c>
    </row>
    <row r="62" spans="1:30" ht="12.75" hidden="1">
      <c r="A62" s="32" t="s">
        <v>154</v>
      </c>
      <c r="B62" s="57" t="s">
        <v>155</v>
      </c>
      <c r="C62" s="41" t="s">
        <v>156</v>
      </c>
      <c r="D62" s="10" t="s">
        <v>32</v>
      </c>
      <c r="E62" s="35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12"/>
      <c r="AC62" s="110">
        <f t="shared" si="2"/>
        <v>0</v>
      </c>
      <c r="AD62" s="15">
        <f t="shared" si="1"/>
        <v>0</v>
      </c>
    </row>
    <row r="63" spans="1:30" ht="12.75" hidden="1">
      <c r="A63" s="58" t="s">
        <v>157</v>
      </c>
      <c r="B63" s="17" t="s">
        <v>37</v>
      </c>
      <c r="C63" s="56" t="s">
        <v>158</v>
      </c>
      <c r="D63" s="19" t="s">
        <v>32</v>
      </c>
      <c r="E63" s="31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111"/>
      <c r="AC63" s="109">
        <f t="shared" si="2"/>
        <v>0</v>
      </c>
      <c r="AD63" s="24">
        <f t="shared" si="1"/>
        <v>0</v>
      </c>
    </row>
    <row r="64" spans="1:30" ht="12.75">
      <c r="A64" s="32" t="s">
        <v>101</v>
      </c>
      <c r="B64" s="40" t="s">
        <v>88</v>
      </c>
      <c r="C64" s="41" t="s">
        <v>159</v>
      </c>
      <c r="D64" s="10" t="s">
        <v>32</v>
      </c>
      <c r="E64" s="35">
        <v>1</v>
      </c>
      <c r="F64" s="14"/>
      <c r="G64" s="14"/>
      <c r="H64" s="14"/>
      <c r="I64" s="14"/>
      <c r="J64" s="14"/>
      <c r="K64" s="14">
        <v>1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12"/>
      <c r="AC64" s="110">
        <f t="shared" si="2"/>
        <v>2</v>
      </c>
      <c r="AD64" s="15">
        <f t="shared" si="1"/>
        <v>0</v>
      </c>
    </row>
    <row r="65" spans="1:30" ht="12.75" hidden="1">
      <c r="A65" s="16" t="s">
        <v>160</v>
      </c>
      <c r="B65" s="17" t="s">
        <v>34</v>
      </c>
      <c r="C65" s="59" t="s">
        <v>161</v>
      </c>
      <c r="D65" s="19" t="s">
        <v>32</v>
      </c>
      <c r="E65" s="31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111"/>
      <c r="AC65" s="109">
        <f t="shared" si="2"/>
        <v>0</v>
      </c>
      <c r="AD65" s="24">
        <f t="shared" si="1"/>
        <v>0</v>
      </c>
    </row>
    <row r="66" spans="1:30" ht="12.75">
      <c r="A66" s="7" t="s">
        <v>162</v>
      </c>
      <c r="B66" s="8" t="s">
        <v>37</v>
      </c>
      <c r="C66" s="42" t="s">
        <v>163</v>
      </c>
      <c r="D66" s="10" t="s">
        <v>32</v>
      </c>
      <c r="E66" s="35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12"/>
      <c r="AC66" s="110">
        <f t="shared" si="2"/>
        <v>3</v>
      </c>
      <c r="AD66" s="15">
        <f t="shared" si="1"/>
        <v>0</v>
      </c>
    </row>
    <row r="67" spans="1:30" ht="12.75">
      <c r="A67" s="25" t="s">
        <v>164</v>
      </c>
      <c r="B67" s="17" t="s">
        <v>37</v>
      </c>
      <c r="C67" s="36" t="s">
        <v>165</v>
      </c>
      <c r="D67" s="19" t="s">
        <v>32</v>
      </c>
      <c r="E67" s="31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v>5</v>
      </c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111"/>
      <c r="AC67" s="109">
        <f t="shared" si="2"/>
        <v>5</v>
      </c>
      <c r="AD67" s="24">
        <f t="shared" si="1"/>
        <v>0</v>
      </c>
    </row>
    <row r="68" spans="1:30" ht="12.75">
      <c r="A68" s="7" t="s">
        <v>166</v>
      </c>
      <c r="B68" s="8" t="s">
        <v>37</v>
      </c>
      <c r="C68" s="42" t="s">
        <v>167</v>
      </c>
      <c r="D68" s="10" t="s">
        <v>32</v>
      </c>
      <c r="E68" s="35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>
        <v>6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12"/>
      <c r="AC68" s="110">
        <f t="shared" si="2"/>
        <v>6</v>
      </c>
      <c r="AD68" s="15">
        <f t="shared" si="1"/>
        <v>0</v>
      </c>
    </row>
    <row r="69" spans="1:30" ht="12.75">
      <c r="A69" s="25" t="s">
        <v>168</v>
      </c>
      <c r="B69" s="17" t="s">
        <v>169</v>
      </c>
      <c r="C69" s="26" t="s">
        <v>170</v>
      </c>
      <c r="D69" s="19" t="s">
        <v>32</v>
      </c>
      <c r="E69" s="31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v>2</v>
      </c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111"/>
      <c r="AC69" s="109">
        <f t="shared" si="2"/>
        <v>2</v>
      </c>
      <c r="AD69" s="24">
        <f t="shared" si="1"/>
        <v>0</v>
      </c>
    </row>
    <row r="70" spans="1:30" ht="12.75">
      <c r="A70" s="32" t="s">
        <v>171</v>
      </c>
      <c r="B70" s="8"/>
      <c r="C70" s="27" t="s">
        <v>172</v>
      </c>
      <c r="D70" s="10" t="s">
        <v>32</v>
      </c>
      <c r="E70" s="35"/>
      <c r="F70" s="14"/>
      <c r="G70" s="14"/>
      <c r="H70" s="14"/>
      <c r="I70" s="14"/>
      <c r="J70" s="14"/>
      <c r="K70" s="14">
        <v>1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12"/>
      <c r="AC70" s="110">
        <f t="shared" si="2"/>
        <v>1</v>
      </c>
      <c r="AD70" s="15">
        <f t="shared" si="1"/>
        <v>0</v>
      </c>
    </row>
    <row r="71" spans="1:30" ht="12.75">
      <c r="A71" s="25" t="s">
        <v>173</v>
      </c>
      <c r="B71" s="17" t="s">
        <v>174</v>
      </c>
      <c r="C71" s="36" t="s">
        <v>175</v>
      </c>
      <c r="D71" s="19" t="s">
        <v>32</v>
      </c>
      <c r="E71" s="31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v>1</v>
      </c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111"/>
      <c r="AC71" s="109">
        <f t="shared" si="2"/>
        <v>1</v>
      </c>
      <c r="AD71" s="24">
        <f t="shared" si="1"/>
        <v>0</v>
      </c>
    </row>
    <row r="72" spans="1:30" ht="12.75">
      <c r="A72" s="7" t="s">
        <v>176</v>
      </c>
      <c r="B72" s="8" t="s">
        <v>174</v>
      </c>
      <c r="C72" s="42" t="s">
        <v>177</v>
      </c>
      <c r="D72" s="10" t="s">
        <v>32</v>
      </c>
      <c r="E72" s="35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>
        <v>2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12"/>
      <c r="AC72" s="110">
        <f t="shared" si="2"/>
        <v>2</v>
      </c>
      <c r="AD72" s="15">
        <f t="shared" si="1"/>
        <v>0</v>
      </c>
    </row>
    <row r="73" spans="1:30" ht="12.75">
      <c r="A73" s="25" t="s">
        <v>178</v>
      </c>
      <c r="B73" s="17" t="s">
        <v>179</v>
      </c>
      <c r="C73" s="36" t="s">
        <v>180</v>
      </c>
      <c r="D73" s="19" t="s">
        <v>32</v>
      </c>
      <c r="E73" s="31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v>2</v>
      </c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111"/>
      <c r="AC73" s="109">
        <f t="shared" si="2"/>
        <v>2</v>
      </c>
      <c r="AD73" s="24">
        <f t="shared" si="1"/>
        <v>0</v>
      </c>
    </row>
    <row r="74" spans="1:30" ht="12.75">
      <c r="A74" s="7" t="s">
        <v>181</v>
      </c>
      <c r="B74" s="8" t="s">
        <v>34</v>
      </c>
      <c r="C74" s="42" t="s">
        <v>182</v>
      </c>
      <c r="D74" s="10" t="s">
        <v>32</v>
      </c>
      <c r="E74" s="35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>
        <v>3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12"/>
      <c r="AC74" s="110">
        <f t="shared" si="2"/>
        <v>3</v>
      </c>
      <c r="AD74" s="15">
        <f t="shared" si="1"/>
        <v>0</v>
      </c>
    </row>
    <row r="75" spans="1:30" ht="12.75">
      <c r="A75" s="25" t="s">
        <v>183</v>
      </c>
      <c r="B75" s="17" t="s">
        <v>184</v>
      </c>
      <c r="C75" s="36" t="s">
        <v>185</v>
      </c>
      <c r="D75" s="19" t="s">
        <v>32</v>
      </c>
      <c r="E75" s="31"/>
      <c r="F75" s="23"/>
      <c r="G75" s="23"/>
      <c r="H75" s="23"/>
      <c r="I75" s="23">
        <v>1</v>
      </c>
      <c r="J75" s="23"/>
      <c r="K75" s="23"/>
      <c r="L75" s="23">
        <v>1</v>
      </c>
      <c r="M75" s="23"/>
      <c r="N75" s="23"/>
      <c r="O75" s="23"/>
      <c r="P75" s="23"/>
      <c r="Q75" s="23">
        <v>1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111"/>
      <c r="AC75" s="109">
        <f t="shared" si="2"/>
        <v>3</v>
      </c>
      <c r="AD75" s="24">
        <f t="shared" si="1"/>
        <v>0</v>
      </c>
    </row>
    <row r="76" spans="1:30" ht="12.75">
      <c r="A76" s="7" t="s">
        <v>186</v>
      </c>
      <c r="B76" s="8" t="s">
        <v>37</v>
      </c>
      <c r="C76" s="42" t="s">
        <v>187</v>
      </c>
      <c r="D76" s="10" t="s">
        <v>32</v>
      </c>
      <c r="E76" s="35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>
        <v>13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12"/>
      <c r="AC76" s="110">
        <f t="shared" si="2"/>
        <v>13</v>
      </c>
      <c r="AD76" s="15">
        <f t="shared" si="1"/>
        <v>0</v>
      </c>
    </row>
    <row r="77" spans="1:30" ht="12.75">
      <c r="A77" s="25" t="s">
        <v>188</v>
      </c>
      <c r="B77" s="17" t="s">
        <v>37</v>
      </c>
      <c r="C77" s="36"/>
      <c r="D77" s="19" t="s">
        <v>32</v>
      </c>
      <c r="E77" s="31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>
        <v>1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111"/>
      <c r="AC77" s="109">
        <f t="shared" si="2"/>
        <v>1</v>
      </c>
      <c r="AD77" s="24">
        <f t="shared" si="1"/>
        <v>0</v>
      </c>
    </row>
    <row r="78" spans="1:30" ht="12.75">
      <c r="A78" s="7" t="s">
        <v>189</v>
      </c>
      <c r="B78" s="8" t="s">
        <v>37</v>
      </c>
      <c r="C78" s="42" t="s">
        <v>190</v>
      </c>
      <c r="D78" s="10" t="s">
        <v>32</v>
      </c>
      <c r="E78" s="35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>
        <v>4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12"/>
      <c r="AC78" s="110">
        <f t="shared" si="2"/>
        <v>4</v>
      </c>
      <c r="AD78" s="15">
        <f t="shared" si="1"/>
        <v>0</v>
      </c>
    </row>
    <row r="79" spans="1:30" ht="12.75">
      <c r="A79" s="25" t="s">
        <v>191</v>
      </c>
      <c r="B79" s="17" t="s">
        <v>34</v>
      </c>
      <c r="C79" s="36" t="s">
        <v>192</v>
      </c>
      <c r="D79" s="19" t="s">
        <v>32</v>
      </c>
      <c r="E79" s="31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>
        <v>2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111"/>
      <c r="AC79" s="109">
        <f t="shared" si="2"/>
        <v>2</v>
      </c>
      <c r="AD79" s="24">
        <f t="shared" si="1"/>
        <v>0</v>
      </c>
    </row>
    <row r="80" spans="1:30" ht="12.75">
      <c r="A80" s="7" t="s">
        <v>193</v>
      </c>
      <c r="B80" s="8" t="s">
        <v>37</v>
      </c>
      <c r="C80" s="42" t="s">
        <v>194</v>
      </c>
      <c r="D80" s="10" t="s">
        <v>32</v>
      </c>
      <c r="E80" s="35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>
        <v>6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12"/>
      <c r="AC80" s="110">
        <f t="shared" si="2"/>
        <v>6</v>
      </c>
      <c r="AD80" s="15">
        <f t="shared" si="1"/>
        <v>0</v>
      </c>
    </row>
    <row r="81" spans="1:30" ht="12.75">
      <c r="A81" s="25" t="s">
        <v>195</v>
      </c>
      <c r="B81" s="17" t="s">
        <v>37</v>
      </c>
      <c r="C81" s="36" t="s">
        <v>196</v>
      </c>
      <c r="D81" s="19" t="s">
        <v>32</v>
      </c>
      <c r="E81" s="31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>
        <v>4</v>
      </c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111"/>
      <c r="AC81" s="109">
        <f t="shared" si="2"/>
        <v>4</v>
      </c>
      <c r="AD81" s="24">
        <f t="shared" si="1"/>
        <v>0</v>
      </c>
    </row>
    <row r="82" spans="1:30" ht="12.75">
      <c r="A82" s="7" t="s">
        <v>197</v>
      </c>
      <c r="B82" s="8" t="s">
        <v>37</v>
      </c>
      <c r="C82" s="42" t="s">
        <v>198</v>
      </c>
      <c r="D82" s="10" t="s">
        <v>32</v>
      </c>
      <c r="E82" s="35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>
        <v>1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12"/>
      <c r="AC82" s="110">
        <f t="shared" si="2"/>
        <v>1</v>
      </c>
      <c r="AD82" s="15">
        <f t="shared" si="1"/>
        <v>0</v>
      </c>
    </row>
    <row r="83" spans="1:30" ht="12.75">
      <c r="A83" s="25" t="s">
        <v>199</v>
      </c>
      <c r="B83" s="17" t="s">
        <v>37</v>
      </c>
      <c r="C83" s="36" t="s">
        <v>200</v>
      </c>
      <c r="D83" s="19" t="s">
        <v>32</v>
      </c>
      <c r="E83" s="31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v>1</v>
      </c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111"/>
      <c r="AC83" s="109">
        <f t="shared" si="2"/>
        <v>1</v>
      </c>
      <c r="AD83" s="24">
        <f t="shared" si="1"/>
        <v>0</v>
      </c>
    </row>
    <row r="84" spans="1:30" ht="12.75">
      <c r="A84" s="7" t="s">
        <v>201</v>
      </c>
      <c r="B84" s="8" t="s">
        <v>37</v>
      </c>
      <c r="C84" s="42" t="s">
        <v>202</v>
      </c>
      <c r="D84" s="10" t="s">
        <v>32</v>
      </c>
      <c r="E84" s="35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>
        <v>1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12"/>
      <c r="AC84" s="110">
        <f t="shared" si="2"/>
        <v>1</v>
      </c>
      <c r="AD84" s="15">
        <f t="shared" si="1"/>
        <v>0</v>
      </c>
    </row>
    <row r="85" spans="1:30" ht="12.75">
      <c r="A85" s="25" t="s">
        <v>203</v>
      </c>
      <c r="B85" s="17" t="s">
        <v>37</v>
      </c>
      <c r="C85" s="36" t="s">
        <v>204</v>
      </c>
      <c r="D85" s="19" t="s">
        <v>32</v>
      </c>
      <c r="E85" s="31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>
        <v>1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111"/>
      <c r="AC85" s="109">
        <f t="shared" si="2"/>
        <v>1</v>
      </c>
      <c r="AD85" s="24">
        <f t="shared" si="1"/>
        <v>0</v>
      </c>
    </row>
    <row r="86" spans="1:30" ht="12.75">
      <c r="A86" s="7" t="s">
        <v>205</v>
      </c>
      <c r="B86" s="8" t="s">
        <v>37</v>
      </c>
      <c r="C86" s="42" t="s">
        <v>206</v>
      </c>
      <c r="D86" s="10" t="s">
        <v>32</v>
      </c>
      <c r="E86" s="35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>
        <v>1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12"/>
      <c r="AC86" s="110">
        <f t="shared" si="2"/>
        <v>1</v>
      </c>
      <c r="AD86" s="15">
        <f t="shared" si="1"/>
        <v>0</v>
      </c>
    </row>
    <row r="87" spans="1:30" ht="12.75">
      <c r="A87" s="25" t="s">
        <v>207</v>
      </c>
      <c r="B87" s="17" t="s">
        <v>34</v>
      </c>
      <c r="C87" s="36" t="s">
        <v>208</v>
      </c>
      <c r="D87" s="19" t="s">
        <v>32</v>
      </c>
      <c r="E87" s="31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>
        <v>1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111"/>
      <c r="AC87" s="109">
        <f t="shared" si="2"/>
        <v>1</v>
      </c>
      <c r="AD87" s="24">
        <f t="shared" si="1"/>
        <v>0</v>
      </c>
    </row>
    <row r="88" spans="1:30" ht="12.75">
      <c r="A88" s="7" t="s">
        <v>209</v>
      </c>
      <c r="B88" s="8" t="s">
        <v>210</v>
      </c>
      <c r="C88" s="42" t="s">
        <v>211</v>
      </c>
      <c r="D88" s="10" t="s">
        <v>32</v>
      </c>
      <c r="E88" s="35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4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12"/>
      <c r="AC88" s="110">
        <f t="shared" si="2"/>
        <v>4</v>
      </c>
      <c r="AD88" s="15">
        <f t="shared" si="1"/>
        <v>0</v>
      </c>
    </row>
    <row r="89" spans="1:30" ht="12.75">
      <c r="A89" s="25" t="s">
        <v>212</v>
      </c>
      <c r="B89" s="17" t="s">
        <v>62</v>
      </c>
      <c r="C89" s="36" t="s">
        <v>213</v>
      </c>
      <c r="D89" s="19" t="s">
        <v>32</v>
      </c>
      <c r="E89" s="31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>
        <v>1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111"/>
      <c r="AC89" s="109">
        <f t="shared" si="2"/>
        <v>1</v>
      </c>
      <c r="AD89" s="24">
        <f t="shared" si="1"/>
        <v>0</v>
      </c>
    </row>
    <row r="90" spans="1:30" ht="12.75">
      <c r="A90" s="7" t="s">
        <v>214</v>
      </c>
      <c r="B90" s="8" t="s">
        <v>62</v>
      </c>
      <c r="C90" s="42" t="s">
        <v>215</v>
      </c>
      <c r="D90" s="10" t="s">
        <v>32</v>
      </c>
      <c r="E90" s="35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>
        <v>1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12"/>
      <c r="AC90" s="110">
        <f t="shared" si="2"/>
        <v>1</v>
      </c>
      <c r="AD90" s="15">
        <f t="shared" si="1"/>
        <v>0</v>
      </c>
    </row>
    <row r="91" spans="1:30" ht="12.75" hidden="1">
      <c r="A91" s="25" t="s">
        <v>216</v>
      </c>
      <c r="B91" s="17" t="s">
        <v>217</v>
      </c>
      <c r="C91" s="36" t="s">
        <v>218</v>
      </c>
      <c r="D91" s="19" t="s">
        <v>32</v>
      </c>
      <c r="E91" s="31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111"/>
      <c r="AC91" s="109">
        <f t="shared" si="2"/>
        <v>0</v>
      </c>
      <c r="AD91" s="24">
        <f t="shared" si="1"/>
        <v>0</v>
      </c>
    </row>
    <row r="92" spans="1:30" ht="12.75">
      <c r="A92" s="32" t="s">
        <v>219</v>
      </c>
      <c r="B92" s="60" t="s">
        <v>220</v>
      </c>
      <c r="C92" s="61" t="s">
        <v>221</v>
      </c>
      <c r="D92" s="10" t="s">
        <v>32</v>
      </c>
      <c r="E92" s="35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>
        <v>2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12"/>
      <c r="AC92" s="110">
        <f t="shared" si="2"/>
        <v>2</v>
      </c>
      <c r="AD92" s="15">
        <f t="shared" si="1"/>
        <v>0</v>
      </c>
    </row>
    <row r="93" spans="1:30" ht="12.75">
      <c r="A93" s="25" t="s">
        <v>222</v>
      </c>
      <c r="B93" s="62" t="s">
        <v>220</v>
      </c>
      <c r="C93" s="36" t="s">
        <v>223</v>
      </c>
      <c r="D93" s="19" t="s">
        <v>32</v>
      </c>
      <c r="E93" s="31"/>
      <c r="F93" s="23"/>
      <c r="G93" s="23"/>
      <c r="H93" s="23"/>
      <c r="I93" s="23"/>
      <c r="J93" s="23"/>
      <c r="K93" s="23">
        <v>3</v>
      </c>
      <c r="L93" s="23"/>
      <c r="M93" s="23"/>
      <c r="N93" s="23"/>
      <c r="O93" s="23"/>
      <c r="P93" s="23"/>
      <c r="Q93" s="23">
        <v>2</v>
      </c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111"/>
      <c r="AC93" s="109">
        <f t="shared" si="2"/>
        <v>5</v>
      </c>
      <c r="AD93" s="24">
        <f t="shared" si="1"/>
        <v>0</v>
      </c>
    </row>
    <row r="94" spans="1:30" ht="12.75">
      <c r="A94" s="32" t="s">
        <v>224</v>
      </c>
      <c r="B94" s="63" t="s">
        <v>34</v>
      </c>
      <c r="C94" s="34" t="s">
        <v>225</v>
      </c>
      <c r="D94" s="10" t="s">
        <v>32</v>
      </c>
      <c r="E94" s="35">
        <v>1</v>
      </c>
      <c r="F94" s="14"/>
      <c r="G94" s="14"/>
      <c r="H94" s="14">
        <v>1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12"/>
      <c r="AC94" s="110">
        <f t="shared" si="2"/>
        <v>2</v>
      </c>
      <c r="AD94" s="15">
        <f t="shared" si="1"/>
        <v>0</v>
      </c>
    </row>
    <row r="95" spans="1:30" ht="12.75">
      <c r="A95" s="16" t="s">
        <v>226</v>
      </c>
      <c r="B95" s="64" t="s">
        <v>34</v>
      </c>
      <c r="C95" s="65" t="s">
        <v>227</v>
      </c>
      <c r="D95" s="19" t="s">
        <v>32</v>
      </c>
      <c r="E95" s="85"/>
      <c r="F95" s="68"/>
      <c r="G95" s="68"/>
      <c r="H95" s="68">
        <v>1</v>
      </c>
      <c r="I95" s="68"/>
      <c r="J95" s="68"/>
      <c r="K95" s="68">
        <v>1</v>
      </c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113"/>
      <c r="AC95" s="109">
        <f t="shared" si="2"/>
        <v>2</v>
      </c>
      <c r="AD95" s="24">
        <f t="shared" si="1"/>
        <v>0</v>
      </c>
    </row>
    <row r="96" spans="1:30" ht="12.75" hidden="1">
      <c r="A96" s="32" t="s">
        <v>228</v>
      </c>
      <c r="B96" s="54" t="s">
        <v>34</v>
      </c>
      <c r="C96" s="34" t="s">
        <v>229</v>
      </c>
      <c r="D96" s="10" t="s">
        <v>32</v>
      </c>
      <c r="E96" s="35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12"/>
      <c r="AC96" s="110">
        <f t="shared" si="2"/>
        <v>0</v>
      </c>
      <c r="AD96" s="15">
        <f t="shared" si="1"/>
        <v>0</v>
      </c>
    </row>
    <row r="97" spans="1:30" ht="12.75">
      <c r="A97" s="16" t="s">
        <v>230</v>
      </c>
      <c r="B97" s="62" t="s">
        <v>220</v>
      </c>
      <c r="C97" s="69" t="s">
        <v>223</v>
      </c>
      <c r="D97" s="19" t="s">
        <v>32</v>
      </c>
      <c r="E97" s="31"/>
      <c r="F97" s="23"/>
      <c r="G97" s="23"/>
      <c r="H97" s="23"/>
      <c r="I97" s="23"/>
      <c r="J97" s="23"/>
      <c r="K97" s="23">
        <v>3</v>
      </c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111"/>
      <c r="AC97" s="109">
        <f t="shared" si="2"/>
        <v>3</v>
      </c>
      <c r="AD97" s="24">
        <f t="shared" si="1"/>
        <v>0</v>
      </c>
    </row>
    <row r="98" spans="1:30" ht="12.75" hidden="1">
      <c r="A98" s="32" t="s">
        <v>231</v>
      </c>
      <c r="B98" s="63" t="s">
        <v>34</v>
      </c>
      <c r="C98" s="70" t="s">
        <v>232</v>
      </c>
      <c r="D98" s="10" t="s">
        <v>32</v>
      </c>
      <c r="E98" s="96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114"/>
      <c r="AC98" s="110">
        <f t="shared" si="2"/>
        <v>0</v>
      </c>
      <c r="AD98" s="15">
        <f t="shared" si="1"/>
        <v>0</v>
      </c>
    </row>
    <row r="99" spans="1:30" ht="12.75">
      <c r="A99" s="16" t="s">
        <v>233</v>
      </c>
      <c r="B99" s="74" t="s">
        <v>34</v>
      </c>
      <c r="C99" s="65" t="s">
        <v>234</v>
      </c>
      <c r="D99" s="19" t="s">
        <v>32</v>
      </c>
      <c r="E99" s="85"/>
      <c r="F99" s="68"/>
      <c r="G99" s="68"/>
      <c r="H99" s="68">
        <v>2</v>
      </c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113"/>
      <c r="AC99" s="109">
        <f t="shared" si="2"/>
        <v>2</v>
      </c>
      <c r="AD99" s="24">
        <f t="shared" si="1"/>
        <v>0</v>
      </c>
    </row>
    <row r="100" spans="1:30" ht="12.75">
      <c r="A100" s="32" t="s">
        <v>235</v>
      </c>
      <c r="B100" s="33" t="s">
        <v>236</v>
      </c>
      <c r="C100" s="34" t="s">
        <v>237</v>
      </c>
      <c r="D100" s="10" t="s">
        <v>32</v>
      </c>
      <c r="E100" s="35">
        <v>1</v>
      </c>
      <c r="F100" s="14"/>
      <c r="G100" s="14"/>
      <c r="H100" s="14">
        <v>2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12"/>
      <c r="AC100" s="110">
        <f t="shared" si="2"/>
        <v>3</v>
      </c>
      <c r="AD100" s="15">
        <f t="shared" si="1"/>
        <v>0</v>
      </c>
    </row>
    <row r="101" spans="1:30" ht="12.75" hidden="1">
      <c r="A101" s="75" t="s">
        <v>235</v>
      </c>
      <c r="B101" s="76" t="s">
        <v>34</v>
      </c>
      <c r="C101" s="77" t="s">
        <v>238</v>
      </c>
      <c r="D101" s="78" t="s">
        <v>32</v>
      </c>
      <c r="E101" s="79"/>
      <c r="F101" s="80"/>
      <c r="G101" s="80"/>
      <c r="H101" s="80"/>
      <c r="I101" s="80"/>
      <c r="J101" s="23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115"/>
      <c r="AC101" s="109">
        <f t="shared" si="2"/>
        <v>0</v>
      </c>
      <c r="AD101" s="81">
        <f t="shared" si="1"/>
        <v>0</v>
      </c>
    </row>
    <row r="102" spans="1:30" ht="12.75">
      <c r="A102" s="32" t="s">
        <v>239</v>
      </c>
      <c r="B102" s="33" t="s">
        <v>240</v>
      </c>
      <c r="C102" s="70" t="s">
        <v>241</v>
      </c>
      <c r="D102" s="10" t="s">
        <v>32</v>
      </c>
      <c r="E102" s="96"/>
      <c r="F102" s="73"/>
      <c r="G102" s="73"/>
      <c r="H102" s="73">
        <v>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112"/>
      <c r="AC102" s="110">
        <f t="shared" si="2"/>
        <v>1</v>
      </c>
      <c r="AD102" s="15">
        <f t="shared" si="1"/>
        <v>0</v>
      </c>
    </row>
    <row r="103" spans="1:30" ht="12.75">
      <c r="A103" s="16" t="s">
        <v>242</v>
      </c>
      <c r="B103" s="38" t="s">
        <v>184</v>
      </c>
      <c r="C103" s="82"/>
      <c r="D103" s="19" t="s">
        <v>32</v>
      </c>
      <c r="E103" s="85"/>
      <c r="F103" s="68"/>
      <c r="G103" s="68"/>
      <c r="H103" s="68">
        <v>1</v>
      </c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111"/>
      <c r="AC103" s="109">
        <f t="shared" si="2"/>
        <v>1</v>
      </c>
      <c r="AD103" s="24">
        <f t="shared" si="1"/>
        <v>0</v>
      </c>
    </row>
    <row r="104" spans="1:30" ht="12.75">
      <c r="A104" s="32" t="s">
        <v>243</v>
      </c>
      <c r="B104" s="83" t="s">
        <v>244</v>
      </c>
      <c r="C104" s="70" t="s">
        <v>245</v>
      </c>
      <c r="D104" s="10" t="s">
        <v>32</v>
      </c>
      <c r="E104" s="96"/>
      <c r="F104" s="73"/>
      <c r="G104" s="73"/>
      <c r="H104" s="73">
        <v>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114"/>
      <c r="AC104" s="110">
        <f t="shared" si="2"/>
        <v>1</v>
      </c>
      <c r="AD104" s="15">
        <f t="shared" si="1"/>
        <v>0</v>
      </c>
    </row>
    <row r="105" spans="1:30" ht="12.75">
      <c r="A105" s="84" t="s">
        <v>243</v>
      </c>
      <c r="B105" s="85" t="s">
        <v>246</v>
      </c>
      <c r="C105" s="65" t="s">
        <v>247</v>
      </c>
      <c r="D105" s="19" t="s">
        <v>32</v>
      </c>
      <c r="E105" s="85"/>
      <c r="F105" s="68"/>
      <c r="G105" s="68"/>
      <c r="H105" s="68"/>
      <c r="I105" s="68"/>
      <c r="J105" s="68">
        <v>1</v>
      </c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113"/>
      <c r="AC105" s="109">
        <f t="shared" si="2"/>
        <v>1</v>
      </c>
      <c r="AD105" s="24">
        <f t="shared" si="1"/>
        <v>0</v>
      </c>
    </row>
    <row r="106" spans="1:30" ht="12.75">
      <c r="A106" s="86" t="s">
        <v>248</v>
      </c>
      <c r="B106" s="87" t="s">
        <v>34</v>
      </c>
      <c r="C106" s="88" t="s">
        <v>249</v>
      </c>
      <c r="D106" s="89" t="s">
        <v>250</v>
      </c>
      <c r="E106" s="96"/>
      <c r="F106" s="73"/>
      <c r="G106" s="73"/>
      <c r="H106" s="73"/>
      <c r="I106" s="73"/>
      <c r="J106" s="73"/>
      <c r="K106" s="73"/>
      <c r="L106" s="73"/>
      <c r="M106" s="73">
        <v>1</v>
      </c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114"/>
      <c r="AC106" s="110">
        <f t="shared" si="2"/>
        <v>1</v>
      </c>
      <c r="AD106" s="15">
        <f t="shared" si="1"/>
        <v>0</v>
      </c>
    </row>
    <row r="107" spans="1:30" ht="12.75">
      <c r="A107" s="84" t="s">
        <v>251</v>
      </c>
      <c r="B107" s="85" t="s">
        <v>252</v>
      </c>
      <c r="C107" s="65" t="s">
        <v>253</v>
      </c>
      <c r="D107" s="90" t="s">
        <v>250</v>
      </c>
      <c r="E107" s="85"/>
      <c r="F107" s="68"/>
      <c r="G107" s="68"/>
      <c r="H107" s="68"/>
      <c r="I107" s="68"/>
      <c r="J107" s="68">
        <v>1</v>
      </c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113"/>
      <c r="AC107" s="109">
        <f t="shared" si="2"/>
        <v>1</v>
      </c>
      <c r="AD107" s="24">
        <f t="shared" si="1"/>
        <v>0</v>
      </c>
    </row>
    <row r="108" spans="1:30" ht="12.75">
      <c r="A108" s="86" t="s">
        <v>254</v>
      </c>
      <c r="B108" s="87" t="s">
        <v>34</v>
      </c>
      <c r="C108" s="88" t="s">
        <v>255</v>
      </c>
      <c r="D108" s="89" t="s">
        <v>250</v>
      </c>
      <c r="E108" s="96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>
        <v>1</v>
      </c>
      <c r="Q108" s="73"/>
      <c r="R108" s="73"/>
      <c r="S108" s="73">
        <v>1</v>
      </c>
      <c r="T108" s="73"/>
      <c r="U108" s="73"/>
      <c r="V108" s="73"/>
      <c r="W108" s="73"/>
      <c r="X108" s="73"/>
      <c r="Y108" s="73"/>
      <c r="Z108" s="73"/>
      <c r="AA108" s="73"/>
      <c r="AB108" s="114"/>
      <c r="AC108" s="110">
        <f t="shared" si="2"/>
        <v>2</v>
      </c>
      <c r="AD108" s="15">
        <f t="shared" si="1"/>
        <v>0</v>
      </c>
    </row>
    <row r="109" spans="1:30" ht="25.5">
      <c r="A109" s="84" t="s">
        <v>256</v>
      </c>
      <c r="B109" s="91" t="s">
        <v>257</v>
      </c>
      <c r="C109" s="92"/>
      <c r="D109" s="90"/>
      <c r="E109" s="85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>
        <v>1</v>
      </c>
      <c r="Q109" s="68"/>
      <c r="R109" s="68"/>
      <c r="S109" s="68">
        <v>1</v>
      </c>
      <c r="T109" s="68"/>
      <c r="U109" s="68"/>
      <c r="V109" s="68"/>
      <c r="W109" s="68"/>
      <c r="X109" s="68"/>
      <c r="Y109" s="68"/>
      <c r="Z109" s="68"/>
      <c r="AA109" s="68"/>
      <c r="AB109" s="113"/>
      <c r="AC109" s="109">
        <f t="shared" si="2"/>
        <v>2</v>
      </c>
      <c r="AD109" s="24">
        <f t="shared" si="1"/>
        <v>0</v>
      </c>
    </row>
    <row r="110" spans="1:30" ht="12.75">
      <c r="A110" s="86" t="s">
        <v>254</v>
      </c>
      <c r="B110" s="87" t="s">
        <v>252</v>
      </c>
      <c r="C110" s="88" t="s">
        <v>258</v>
      </c>
      <c r="D110" s="89" t="s">
        <v>250</v>
      </c>
      <c r="E110" s="96"/>
      <c r="F110" s="73"/>
      <c r="G110" s="93">
        <v>1</v>
      </c>
      <c r="H110" s="73"/>
      <c r="I110" s="73"/>
      <c r="J110" s="73">
        <v>1</v>
      </c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114"/>
      <c r="AC110" s="110">
        <f t="shared" si="2"/>
        <v>2</v>
      </c>
      <c r="AD110" s="15">
        <f t="shared" si="1"/>
        <v>0</v>
      </c>
    </row>
    <row r="111" spans="1:30" ht="12.75">
      <c r="A111" s="94" t="s">
        <v>259</v>
      </c>
      <c r="B111" s="91"/>
      <c r="C111" s="92" t="s">
        <v>260</v>
      </c>
      <c r="D111" s="90" t="s">
        <v>250</v>
      </c>
      <c r="E111" s="85"/>
      <c r="F111" s="68"/>
      <c r="G111" s="93">
        <v>1</v>
      </c>
      <c r="H111" s="68"/>
      <c r="I111" s="68"/>
      <c r="J111" s="68">
        <v>1</v>
      </c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113"/>
      <c r="AC111" s="109">
        <f t="shared" si="2"/>
        <v>2</v>
      </c>
      <c r="AD111" s="24">
        <f t="shared" si="1"/>
        <v>0</v>
      </c>
    </row>
    <row r="112" spans="1:30" ht="12.75">
      <c r="A112" s="86" t="s">
        <v>261</v>
      </c>
      <c r="B112" s="87" t="s">
        <v>246</v>
      </c>
      <c r="C112" s="88" t="s">
        <v>262</v>
      </c>
      <c r="D112" s="89"/>
      <c r="E112" s="96"/>
      <c r="F112" s="73"/>
      <c r="G112" s="93">
        <v>1</v>
      </c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114"/>
      <c r="AC112" s="110">
        <f t="shared" si="2"/>
        <v>1</v>
      </c>
      <c r="AD112" s="15">
        <f t="shared" si="1"/>
        <v>0</v>
      </c>
    </row>
    <row r="113" spans="1:30" ht="25.5">
      <c r="A113" s="84" t="s">
        <v>263</v>
      </c>
      <c r="B113" s="91" t="s">
        <v>264</v>
      </c>
      <c r="C113" s="92" t="s">
        <v>265</v>
      </c>
      <c r="D113" s="90"/>
      <c r="E113" s="85"/>
      <c r="F113" s="68"/>
      <c r="G113" s="93">
        <v>1</v>
      </c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113"/>
      <c r="AC113" s="109">
        <f t="shared" si="2"/>
        <v>1</v>
      </c>
      <c r="AD113" s="24">
        <f t="shared" si="1"/>
        <v>0</v>
      </c>
    </row>
    <row r="114" spans="1:30" ht="12.75">
      <c r="A114" s="86" t="s">
        <v>266</v>
      </c>
      <c r="B114" s="87"/>
      <c r="C114" s="88" t="s">
        <v>267</v>
      </c>
      <c r="D114" s="89"/>
      <c r="E114" s="96"/>
      <c r="F114" s="73"/>
      <c r="G114" s="93">
        <v>1</v>
      </c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114"/>
      <c r="AC114" s="110">
        <f t="shared" si="2"/>
        <v>1</v>
      </c>
      <c r="AD114" s="15">
        <f t="shared" si="1"/>
        <v>0</v>
      </c>
    </row>
    <row r="115" spans="1:30" ht="12.75">
      <c r="A115" s="94" t="s">
        <v>268</v>
      </c>
      <c r="B115" s="85" t="s">
        <v>269</v>
      </c>
      <c r="C115" s="25" t="s">
        <v>270</v>
      </c>
      <c r="D115" s="90" t="s">
        <v>250</v>
      </c>
      <c r="E115" s="85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>
        <v>2</v>
      </c>
      <c r="Q115" s="68"/>
      <c r="R115" s="68"/>
      <c r="S115" s="68">
        <v>2</v>
      </c>
      <c r="T115" s="68"/>
      <c r="U115" s="68"/>
      <c r="V115" s="68"/>
      <c r="W115" s="68"/>
      <c r="X115" s="68"/>
      <c r="Y115" s="68"/>
      <c r="Z115" s="68"/>
      <c r="AA115" s="68"/>
      <c r="AB115" s="113"/>
      <c r="AC115" s="109">
        <f t="shared" si="2"/>
        <v>4</v>
      </c>
      <c r="AD115" s="24">
        <f t="shared" si="1"/>
        <v>0</v>
      </c>
    </row>
    <row r="116" spans="1:30" ht="12.75">
      <c r="A116" s="95" t="s">
        <v>271</v>
      </c>
      <c r="B116" s="96" t="s">
        <v>184</v>
      </c>
      <c r="C116" s="7" t="s">
        <v>272</v>
      </c>
      <c r="D116" s="89" t="s">
        <v>250</v>
      </c>
      <c r="E116" s="96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>
        <v>1</v>
      </c>
      <c r="Q116" s="73"/>
      <c r="R116" s="73"/>
      <c r="S116" s="73">
        <v>1</v>
      </c>
      <c r="T116" s="73"/>
      <c r="U116" s="73"/>
      <c r="V116" s="73"/>
      <c r="W116" s="73"/>
      <c r="X116" s="73"/>
      <c r="Y116" s="73"/>
      <c r="Z116" s="73"/>
      <c r="AA116" s="73"/>
      <c r="AB116" s="114"/>
      <c r="AC116" s="110">
        <f t="shared" si="2"/>
        <v>2</v>
      </c>
      <c r="AD116" s="15">
        <f t="shared" si="1"/>
        <v>0</v>
      </c>
    </row>
    <row r="117" spans="1:30" ht="12.75">
      <c r="A117" s="94" t="s">
        <v>271</v>
      </c>
      <c r="B117" s="85" t="s">
        <v>184</v>
      </c>
      <c r="C117" s="25" t="s">
        <v>273</v>
      </c>
      <c r="D117" s="90" t="s">
        <v>250</v>
      </c>
      <c r="E117" s="85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>
        <v>1</v>
      </c>
      <c r="Q117" s="68"/>
      <c r="R117" s="68"/>
      <c r="S117" s="68">
        <v>1</v>
      </c>
      <c r="T117" s="68"/>
      <c r="U117" s="68"/>
      <c r="V117" s="68"/>
      <c r="W117" s="68"/>
      <c r="X117" s="68"/>
      <c r="Y117" s="68"/>
      <c r="Z117" s="68"/>
      <c r="AA117" s="68"/>
      <c r="AB117" s="113"/>
      <c r="AC117" s="109">
        <f t="shared" si="2"/>
        <v>2</v>
      </c>
      <c r="AD117" s="24">
        <f t="shared" si="1"/>
        <v>0</v>
      </c>
    </row>
    <row r="118" spans="1:30" ht="12.75">
      <c r="A118" s="95" t="s">
        <v>271</v>
      </c>
      <c r="B118" s="96" t="s">
        <v>184</v>
      </c>
      <c r="C118" s="7" t="s">
        <v>274</v>
      </c>
      <c r="D118" s="89" t="s">
        <v>250</v>
      </c>
      <c r="E118" s="96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>
        <v>1</v>
      </c>
      <c r="Q118" s="73"/>
      <c r="R118" s="73"/>
      <c r="S118" s="73">
        <v>1</v>
      </c>
      <c r="T118" s="73"/>
      <c r="U118" s="73"/>
      <c r="V118" s="73"/>
      <c r="W118" s="73"/>
      <c r="X118" s="73"/>
      <c r="Y118" s="73"/>
      <c r="Z118" s="73"/>
      <c r="AA118" s="73"/>
      <c r="AB118" s="114"/>
      <c r="AC118" s="110">
        <f t="shared" si="2"/>
        <v>2</v>
      </c>
      <c r="AD118" s="15">
        <f t="shared" si="1"/>
        <v>0</v>
      </c>
    </row>
    <row r="119" spans="1:30" ht="12.75" hidden="1">
      <c r="A119" s="94" t="s">
        <v>275</v>
      </c>
      <c r="B119" s="85" t="s">
        <v>184</v>
      </c>
      <c r="C119" s="25" t="s">
        <v>276</v>
      </c>
      <c r="D119" s="90" t="s">
        <v>250</v>
      </c>
      <c r="E119" s="85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113"/>
      <c r="AC119" s="109">
        <f t="shared" si="2"/>
        <v>0</v>
      </c>
      <c r="AD119" s="24">
        <f t="shared" si="1"/>
        <v>0</v>
      </c>
    </row>
    <row r="120" spans="1:30" ht="12.75" hidden="1">
      <c r="A120" s="95" t="s">
        <v>277</v>
      </c>
      <c r="B120" s="96" t="s">
        <v>184</v>
      </c>
      <c r="C120" s="7" t="s">
        <v>278</v>
      </c>
      <c r="D120" s="89" t="s">
        <v>250</v>
      </c>
      <c r="E120" s="96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114"/>
      <c r="AC120" s="110">
        <f t="shared" si="2"/>
        <v>0</v>
      </c>
      <c r="AD120" s="15">
        <f t="shared" si="1"/>
        <v>0</v>
      </c>
    </row>
    <row r="121" spans="1:30" ht="12.75">
      <c r="A121" s="84" t="s">
        <v>279</v>
      </c>
      <c r="B121" s="85" t="s">
        <v>184</v>
      </c>
      <c r="C121" s="97" t="s">
        <v>280</v>
      </c>
      <c r="D121" s="90" t="s">
        <v>250</v>
      </c>
      <c r="E121" s="85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>
        <v>60</v>
      </c>
      <c r="T121" s="68"/>
      <c r="U121" s="68"/>
      <c r="V121" s="68"/>
      <c r="W121" s="68"/>
      <c r="X121" s="68"/>
      <c r="Y121" s="68"/>
      <c r="Z121" s="68"/>
      <c r="AA121" s="68"/>
      <c r="AB121" s="113"/>
      <c r="AC121" s="109">
        <f t="shared" si="2"/>
        <v>60</v>
      </c>
      <c r="AD121" s="24">
        <f t="shared" si="1"/>
        <v>0</v>
      </c>
    </row>
    <row r="122" spans="1:30" ht="12.75">
      <c r="A122" s="86" t="s">
        <v>281</v>
      </c>
      <c r="B122" s="96" t="s">
        <v>246</v>
      </c>
      <c r="C122" s="70" t="s">
        <v>282</v>
      </c>
      <c r="D122" s="89" t="s">
        <v>250</v>
      </c>
      <c r="E122" s="96"/>
      <c r="F122" s="73"/>
      <c r="G122" s="73"/>
      <c r="H122" s="73"/>
      <c r="I122" s="73"/>
      <c r="J122" s="73">
        <v>1</v>
      </c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114"/>
      <c r="AC122" s="110">
        <f t="shared" si="2"/>
        <v>1</v>
      </c>
      <c r="AD122" s="15">
        <f t="shared" si="1"/>
        <v>0</v>
      </c>
    </row>
    <row r="123" spans="1:30" ht="12.75">
      <c r="A123" s="98" t="s">
        <v>283</v>
      </c>
      <c r="B123" s="66"/>
      <c r="C123" s="65" t="s">
        <v>284</v>
      </c>
      <c r="D123" s="90" t="s">
        <v>250</v>
      </c>
      <c r="E123" s="85"/>
      <c r="F123" s="68"/>
      <c r="G123" s="68"/>
      <c r="H123" s="68"/>
      <c r="I123" s="68"/>
      <c r="J123" s="68">
        <v>1</v>
      </c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113"/>
      <c r="AC123" s="109">
        <f t="shared" si="2"/>
        <v>1</v>
      </c>
      <c r="AD123" s="24">
        <f t="shared" si="1"/>
        <v>0</v>
      </c>
    </row>
    <row r="124" spans="1:30" ht="12.75">
      <c r="A124" s="86" t="s">
        <v>285</v>
      </c>
      <c r="B124" s="99" t="s">
        <v>286</v>
      </c>
      <c r="C124" s="70" t="s">
        <v>287</v>
      </c>
      <c r="D124" s="89" t="s">
        <v>250</v>
      </c>
      <c r="E124" s="96"/>
      <c r="F124" s="73"/>
      <c r="G124" s="73"/>
      <c r="H124" s="73"/>
      <c r="I124" s="73"/>
      <c r="J124" s="73">
        <v>2</v>
      </c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114"/>
      <c r="AC124" s="110">
        <f t="shared" si="2"/>
        <v>2</v>
      </c>
      <c r="AD124" s="15">
        <f t="shared" si="1"/>
        <v>0</v>
      </c>
    </row>
    <row r="125" spans="1:30" ht="12.75">
      <c r="A125" s="84" t="s">
        <v>288</v>
      </c>
      <c r="B125" s="85" t="s">
        <v>289</v>
      </c>
      <c r="C125" s="65" t="s">
        <v>290</v>
      </c>
      <c r="D125" s="90" t="s">
        <v>250</v>
      </c>
      <c r="E125" s="85"/>
      <c r="F125" s="68"/>
      <c r="G125" s="68"/>
      <c r="H125" s="68"/>
      <c r="I125" s="68"/>
      <c r="J125" s="68">
        <v>2</v>
      </c>
      <c r="K125" s="68"/>
      <c r="L125" s="68"/>
      <c r="M125" s="68">
        <v>2</v>
      </c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113"/>
      <c r="AC125" s="109">
        <f t="shared" si="2"/>
        <v>4</v>
      </c>
      <c r="AD125" s="24">
        <f t="shared" si="1"/>
        <v>0</v>
      </c>
    </row>
    <row r="126" spans="1:30" ht="12.75">
      <c r="A126" s="86" t="s">
        <v>291</v>
      </c>
      <c r="B126" s="96" t="s">
        <v>292</v>
      </c>
      <c r="C126" s="70" t="s">
        <v>293</v>
      </c>
      <c r="D126" s="89" t="s">
        <v>250</v>
      </c>
      <c r="E126" s="96"/>
      <c r="F126" s="73"/>
      <c r="G126" s="73"/>
      <c r="H126" s="73"/>
      <c r="I126" s="73"/>
      <c r="J126" s="73">
        <v>4</v>
      </c>
      <c r="K126" s="73"/>
      <c r="L126" s="73"/>
      <c r="M126" s="73"/>
      <c r="N126" s="73"/>
      <c r="O126" s="73"/>
      <c r="P126" s="73"/>
      <c r="Q126" s="73"/>
      <c r="R126" s="73"/>
      <c r="S126" s="73">
        <v>2</v>
      </c>
      <c r="T126" s="73"/>
      <c r="U126" s="73"/>
      <c r="V126" s="73"/>
      <c r="W126" s="73"/>
      <c r="X126" s="73"/>
      <c r="Y126" s="73"/>
      <c r="Z126" s="73"/>
      <c r="AA126" s="73"/>
      <c r="AB126" s="114"/>
      <c r="AC126" s="110">
        <f t="shared" si="2"/>
        <v>6</v>
      </c>
      <c r="AD126" s="15">
        <f t="shared" si="1"/>
        <v>0</v>
      </c>
    </row>
    <row r="127" spans="1:30" ht="12.75">
      <c r="A127" s="98" t="s">
        <v>294</v>
      </c>
      <c r="B127" s="85" t="s">
        <v>295</v>
      </c>
      <c r="C127" s="65" t="s">
        <v>296</v>
      </c>
      <c r="D127" s="103" t="s">
        <v>297</v>
      </c>
      <c r="E127" s="85"/>
      <c r="F127" s="68">
        <v>2</v>
      </c>
      <c r="G127" s="68"/>
      <c r="H127" s="68"/>
      <c r="I127" s="68">
        <v>1</v>
      </c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113"/>
      <c r="AC127" s="109">
        <f t="shared" si="2"/>
        <v>3</v>
      </c>
      <c r="AD127" s="24">
        <f t="shared" si="1"/>
        <v>0</v>
      </c>
    </row>
    <row r="128" spans="1:30" ht="12.75">
      <c r="A128" s="99" t="s">
        <v>298</v>
      </c>
      <c r="B128" s="96" t="s">
        <v>295</v>
      </c>
      <c r="C128" s="70" t="s">
        <v>296</v>
      </c>
      <c r="D128" s="102" t="s">
        <v>297</v>
      </c>
      <c r="E128" s="96"/>
      <c r="F128" s="73">
        <v>2</v>
      </c>
      <c r="G128" s="73"/>
      <c r="H128" s="73"/>
      <c r="I128" s="73">
        <v>3</v>
      </c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114"/>
      <c r="AC128" s="110">
        <f t="shared" si="2"/>
        <v>5</v>
      </c>
      <c r="AD128" s="15">
        <f t="shared" si="1"/>
        <v>0</v>
      </c>
    </row>
    <row r="129" spans="1:30" ht="12.75">
      <c r="A129" s="58" t="s">
        <v>299</v>
      </c>
      <c r="B129" s="62" t="s">
        <v>300</v>
      </c>
      <c r="C129" s="45" t="s">
        <v>301</v>
      </c>
      <c r="D129" s="103" t="s">
        <v>297</v>
      </c>
      <c r="E129" s="85"/>
      <c r="F129" s="68"/>
      <c r="G129" s="68"/>
      <c r="H129" s="68"/>
      <c r="I129" s="68"/>
      <c r="J129" s="68"/>
      <c r="K129" s="68"/>
      <c r="L129" s="68"/>
      <c r="M129" s="68"/>
      <c r="N129" s="68"/>
      <c r="O129" s="68">
        <v>1</v>
      </c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113"/>
      <c r="AC129" s="109">
        <f t="shared" si="2"/>
        <v>1</v>
      </c>
      <c r="AD129" s="24">
        <f t="shared" si="1"/>
        <v>0</v>
      </c>
    </row>
    <row r="130" spans="1:30" ht="12.75">
      <c r="A130" s="47" t="s">
        <v>302</v>
      </c>
      <c r="B130" s="60" t="s">
        <v>300</v>
      </c>
      <c r="C130" s="47" t="s">
        <v>301</v>
      </c>
      <c r="D130" s="102" t="s">
        <v>297</v>
      </c>
      <c r="E130" s="96"/>
      <c r="F130" s="73"/>
      <c r="G130" s="73"/>
      <c r="H130" s="73"/>
      <c r="I130" s="73"/>
      <c r="J130" s="73"/>
      <c r="K130" s="73"/>
      <c r="L130" s="73"/>
      <c r="M130" s="73"/>
      <c r="N130" s="73"/>
      <c r="O130" s="73">
        <v>1</v>
      </c>
      <c r="P130" s="73"/>
      <c r="Q130" s="73"/>
      <c r="R130" s="73">
        <v>2</v>
      </c>
      <c r="S130" s="73"/>
      <c r="T130" s="73"/>
      <c r="U130" s="73"/>
      <c r="V130" s="73"/>
      <c r="W130" s="73"/>
      <c r="X130" s="73"/>
      <c r="Y130" s="73"/>
      <c r="Z130" s="73"/>
      <c r="AA130" s="73"/>
      <c r="AB130" s="114"/>
      <c r="AC130" s="110">
        <f t="shared" si="2"/>
        <v>3</v>
      </c>
      <c r="AD130" s="15">
        <f t="shared" si="1"/>
        <v>0</v>
      </c>
    </row>
    <row r="131" spans="1:30" ht="12.75">
      <c r="A131" s="100" t="s">
        <v>303</v>
      </c>
      <c r="B131" s="62" t="s">
        <v>304</v>
      </c>
      <c r="C131" s="101" t="s">
        <v>296</v>
      </c>
      <c r="D131" s="103" t="s">
        <v>297</v>
      </c>
      <c r="E131" s="85"/>
      <c r="F131" s="23">
        <v>1</v>
      </c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111"/>
      <c r="AC131" s="109">
        <f t="shared" si="2"/>
        <v>1</v>
      </c>
      <c r="AD131" s="24">
        <f t="shared" si="1"/>
        <v>0</v>
      </c>
    </row>
    <row r="132" spans="1:30" ht="12.75">
      <c r="A132" s="99" t="s">
        <v>305</v>
      </c>
      <c r="B132" s="96" t="s">
        <v>295</v>
      </c>
      <c r="C132" s="70" t="s">
        <v>296</v>
      </c>
      <c r="D132" s="102" t="s">
        <v>297</v>
      </c>
      <c r="E132" s="96"/>
      <c r="F132" s="73">
        <v>1</v>
      </c>
      <c r="G132" s="73"/>
      <c r="H132" s="73"/>
      <c r="I132" s="73"/>
      <c r="J132" s="73"/>
      <c r="K132" s="73"/>
      <c r="L132" s="73">
        <v>1</v>
      </c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114"/>
      <c r="AC132" s="110">
        <f t="shared" si="2"/>
        <v>2</v>
      </c>
      <c r="AD132" s="15">
        <f t="shared" si="1"/>
        <v>0</v>
      </c>
    </row>
    <row r="133" spans="1:30" ht="12.75">
      <c r="A133" s="98" t="s">
        <v>306</v>
      </c>
      <c r="B133" s="85" t="s">
        <v>295</v>
      </c>
      <c r="C133" s="65" t="s">
        <v>296</v>
      </c>
      <c r="D133" s="103" t="s">
        <v>297</v>
      </c>
      <c r="E133" s="85"/>
      <c r="F133" s="68">
        <v>3</v>
      </c>
      <c r="G133" s="68"/>
      <c r="H133" s="68"/>
      <c r="I133" s="68">
        <v>2</v>
      </c>
      <c r="J133" s="68"/>
      <c r="K133" s="68"/>
      <c r="L133" s="68">
        <v>2</v>
      </c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113"/>
      <c r="AC133" s="109">
        <f t="shared" si="2"/>
        <v>7</v>
      </c>
      <c r="AD133" s="24">
        <f t="shared" si="1"/>
        <v>0</v>
      </c>
    </row>
    <row r="134" spans="1:30" ht="12.75">
      <c r="A134" s="99" t="s">
        <v>307</v>
      </c>
      <c r="B134" s="96" t="s">
        <v>308</v>
      </c>
      <c r="C134" s="70" t="s">
        <v>309</v>
      </c>
      <c r="D134" s="102" t="s">
        <v>297</v>
      </c>
      <c r="E134" s="96"/>
      <c r="F134" s="73"/>
      <c r="G134" s="73"/>
      <c r="H134" s="73"/>
      <c r="I134" s="73"/>
      <c r="J134" s="73"/>
      <c r="K134" s="73"/>
      <c r="L134" s="73"/>
      <c r="M134" s="73"/>
      <c r="N134" s="73"/>
      <c r="O134" s="73">
        <v>2</v>
      </c>
      <c r="P134" s="73"/>
      <c r="Q134" s="73"/>
      <c r="R134" s="73">
        <v>2</v>
      </c>
      <c r="S134" s="73"/>
      <c r="T134" s="73"/>
      <c r="U134" s="73"/>
      <c r="V134" s="73"/>
      <c r="W134" s="73"/>
      <c r="X134" s="73"/>
      <c r="Y134" s="73"/>
      <c r="Z134" s="73"/>
      <c r="AA134" s="73"/>
      <c r="AB134" s="114"/>
      <c r="AC134" s="110">
        <f t="shared" si="2"/>
        <v>4</v>
      </c>
      <c r="AD134" s="15">
        <f t="shared" si="1"/>
        <v>0</v>
      </c>
    </row>
    <row r="135" spans="1:30" ht="12.75">
      <c r="A135" s="98" t="s">
        <v>307</v>
      </c>
      <c r="B135" s="85" t="s">
        <v>295</v>
      </c>
      <c r="C135" s="65" t="s">
        <v>296</v>
      </c>
      <c r="D135" s="103" t="s">
        <v>297</v>
      </c>
      <c r="E135" s="85"/>
      <c r="F135" s="68">
        <v>3</v>
      </c>
      <c r="G135" s="68"/>
      <c r="H135" s="68"/>
      <c r="I135" s="68">
        <v>3</v>
      </c>
      <c r="J135" s="68"/>
      <c r="K135" s="68"/>
      <c r="L135" s="68">
        <v>3</v>
      </c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113"/>
      <c r="AC135" s="109">
        <f t="shared" si="2"/>
        <v>9</v>
      </c>
      <c r="AD135" s="24">
        <f t="shared" si="1"/>
        <v>0</v>
      </c>
    </row>
    <row r="136" spans="1:30" ht="12.75">
      <c r="A136" s="99" t="s">
        <v>310</v>
      </c>
      <c r="B136" s="96" t="s">
        <v>295</v>
      </c>
      <c r="C136" s="70" t="s">
        <v>296</v>
      </c>
      <c r="D136" s="102" t="s">
        <v>297</v>
      </c>
      <c r="E136" s="96"/>
      <c r="F136" s="73">
        <v>2</v>
      </c>
      <c r="G136" s="73"/>
      <c r="H136" s="73"/>
      <c r="I136" s="73">
        <v>2</v>
      </c>
      <c r="J136" s="73"/>
      <c r="K136" s="73"/>
      <c r="L136" s="73">
        <v>2</v>
      </c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114"/>
      <c r="AC136" s="110">
        <f t="shared" si="2"/>
        <v>6</v>
      </c>
      <c r="AD136" s="15">
        <f t="shared" si="1"/>
        <v>0</v>
      </c>
    </row>
    <row r="137" spans="1:30" ht="12.75">
      <c r="A137" s="98" t="s">
        <v>311</v>
      </c>
      <c r="B137" s="85" t="s">
        <v>295</v>
      </c>
      <c r="C137" s="65" t="s">
        <v>296</v>
      </c>
      <c r="D137" s="103" t="s">
        <v>297</v>
      </c>
      <c r="E137" s="85"/>
      <c r="F137" s="68">
        <v>2</v>
      </c>
      <c r="G137" s="68"/>
      <c r="H137" s="68"/>
      <c r="I137" s="68">
        <v>2</v>
      </c>
      <c r="J137" s="68"/>
      <c r="K137" s="68"/>
      <c r="L137" s="68">
        <v>2</v>
      </c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113"/>
      <c r="AC137" s="109">
        <f t="shared" si="2"/>
        <v>6</v>
      </c>
      <c r="AD137" s="24">
        <f t="shared" si="1"/>
        <v>0</v>
      </c>
    </row>
    <row r="138" spans="1:30" ht="12.75">
      <c r="A138" s="99" t="s">
        <v>311</v>
      </c>
      <c r="B138" s="96" t="s">
        <v>308</v>
      </c>
      <c r="C138" s="70"/>
      <c r="D138" s="102"/>
      <c r="E138" s="96"/>
      <c r="F138" s="73"/>
      <c r="G138" s="73"/>
      <c r="H138" s="73"/>
      <c r="I138" s="73"/>
      <c r="J138" s="73"/>
      <c r="K138" s="73"/>
      <c r="L138" s="73"/>
      <c r="M138" s="73"/>
      <c r="N138" s="73"/>
      <c r="O138" s="73">
        <v>2</v>
      </c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114"/>
      <c r="AC138" s="110">
        <f t="shared" si="2"/>
        <v>2</v>
      </c>
      <c r="AD138" s="15">
        <f t="shared" si="1"/>
        <v>0</v>
      </c>
    </row>
    <row r="139" spans="1:30" ht="12.75">
      <c r="A139" s="98" t="s">
        <v>312</v>
      </c>
      <c r="B139" s="85" t="s">
        <v>295</v>
      </c>
      <c r="C139" s="65" t="s">
        <v>296</v>
      </c>
      <c r="D139" s="103"/>
      <c r="E139" s="85"/>
      <c r="F139" s="68">
        <v>2</v>
      </c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113"/>
      <c r="AC139" s="109">
        <f t="shared" si="2"/>
        <v>2</v>
      </c>
      <c r="AD139" s="24">
        <f t="shared" si="1"/>
        <v>0</v>
      </c>
    </row>
    <row r="140" spans="1:30" ht="12.75">
      <c r="A140" s="99" t="s">
        <v>312</v>
      </c>
      <c r="B140" s="96" t="s">
        <v>308</v>
      </c>
      <c r="C140" s="70" t="s">
        <v>313</v>
      </c>
      <c r="D140" s="102"/>
      <c r="E140" s="96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>
        <v>1</v>
      </c>
      <c r="S140" s="73"/>
      <c r="T140" s="73"/>
      <c r="U140" s="73"/>
      <c r="V140" s="73"/>
      <c r="W140" s="73"/>
      <c r="X140" s="73"/>
      <c r="Y140" s="73"/>
      <c r="Z140" s="73"/>
      <c r="AA140" s="73"/>
      <c r="AB140" s="114"/>
      <c r="AC140" s="110">
        <f t="shared" si="2"/>
        <v>1</v>
      </c>
      <c r="AD140" s="15">
        <f t="shared" si="1"/>
        <v>0</v>
      </c>
    </row>
    <row r="141" spans="1:30" ht="12.75">
      <c r="A141" s="98" t="s">
        <v>314</v>
      </c>
      <c r="B141" s="85" t="s">
        <v>308</v>
      </c>
      <c r="C141" s="65" t="s">
        <v>313</v>
      </c>
      <c r="D141" s="103" t="s">
        <v>297</v>
      </c>
      <c r="E141" s="85"/>
      <c r="F141" s="68"/>
      <c r="G141" s="68"/>
      <c r="H141" s="68"/>
      <c r="I141" s="68"/>
      <c r="J141" s="68"/>
      <c r="K141" s="68"/>
      <c r="L141" s="68"/>
      <c r="M141" s="68"/>
      <c r="N141" s="68"/>
      <c r="O141" s="68">
        <v>1</v>
      </c>
      <c r="P141" s="68"/>
      <c r="Q141" s="68"/>
      <c r="R141" s="68">
        <v>1</v>
      </c>
      <c r="S141" s="68"/>
      <c r="T141" s="68"/>
      <c r="U141" s="68"/>
      <c r="V141" s="68"/>
      <c r="W141" s="68"/>
      <c r="X141" s="68"/>
      <c r="Y141" s="68"/>
      <c r="Z141" s="68"/>
      <c r="AA141" s="68"/>
      <c r="AB141" s="113"/>
      <c r="AC141" s="109">
        <f t="shared" si="2"/>
        <v>2</v>
      </c>
      <c r="AD141" s="24">
        <f t="shared" si="1"/>
        <v>0</v>
      </c>
    </row>
    <row r="142" spans="1:30" ht="12.75">
      <c r="A142" s="99" t="s">
        <v>315</v>
      </c>
      <c r="B142" s="96" t="s">
        <v>316</v>
      </c>
      <c r="C142" s="70" t="s">
        <v>317</v>
      </c>
      <c r="D142" s="102" t="s">
        <v>297</v>
      </c>
      <c r="E142" s="96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>
        <v>2</v>
      </c>
      <c r="S142" s="73"/>
      <c r="T142" s="73"/>
      <c r="U142" s="73"/>
      <c r="V142" s="73"/>
      <c r="W142" s="73"/>
      <c r="X142" s="73"/>
      <c r="Y142" s="73"/>
      <c r="Z142" s="73"/>
      <c r="AA142" s="73"/>
      <c r="AB142" s="114"/>
      <c r="AC142" s="110">
        <f t="shared" si="2"/>
        <v>2</v>
      </c>
      <c r="AD142" s="15">
        <f t="shared" si="1"/>
        <v>0</v>
      </c>
    </row>
    <row r="143" spans="1:30" ht="12.75" hidden="1">
      <c r="A143" s="98" t="s">
        <v>318</v>
      </c>
      <c r="B143" s="85" t="s">
        <v>319</v>
      </c>
      <c r="C143" s="65"/>
      <c r="D143" s="103" t="s">
        <v>297</v>
      </c>
      <c r="E143" s="85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113"/>
      <c r="AC143" s="109">
        <f t="shared" si="2"/>
        <v>0</v>
      </c>
      <c r="AD143" s="24">
        <f t="shared" si="1"/>
        <v>0</v>
      </c>
    </row>
    <row r="144" spans="1:30" ht="12.75">
      <c r="A144" s="99" t="s">
        <v>320</v>
      </c>
      <c r="B144" s="96" t="s">
        <v>321</v>
      </c>
      <c r="C144" s="70" t="s">
        <v>322</v>
      </c>
      <c r="D144" s="102" t="s">
        <v>297</v>
      </c>
      <c r="E144" s="96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>
        <v>2</v>
      </c>
      <c r="S144" s="73"/>
      <c r="T144" s="73"/>
      <c r="U144" s="73"/>
      <c r="V144" s="73"/>
      <c r="W144" s="73"/>
      <c r="X144" s="73"/>
      <c r="Y144" s="73"/>
      <c r="Z144" s="73"/>
      <c r="AA144" s="73"/>
      <c r="AB144" s="114"/>
      <c r="AC144" s="110">
        <f t="shared" si="2"/>
        <v>2</v>
      </c>
      <c r="AD144" s="15">
        <f t="shared" si="1"/>
        <v>0</v>
      </c>
    </row>
    <row r="145" spans="1:30" ht="12.75" hidden="1">
      <c r="A145" s="98" t="s">
        <v>323</v>
      </c>
      <c r="B145" s="85" t="s">
        <v>304</v>
      </c>
      <c r="C145" s="65" t="s">
        <v>324</v>
      </c>
      <c r="D145" s="103" t="s">
        <v>297</v>
      </c>
      <c r="E145" s="85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113"/>
      <c r="AC145" s="109">
        <f t="shared" si="2"/>
        <v>0</v>
      </c>
      <c r="AD145" s="24">
        <f t="shared" si="1"/>
        <v>0</v>
      </c>
    </row>
    <row r="146" spans="1:30" ht="12.75">
      <c r="A146" s="99" t="s">
        <v>325</v>
      </c>
      <c r="B146" s="96" t="s">
        <v>304</v>
      </c>
      <c r="C146" s="70" t="s">
        <v>326</v>
      </c>
      <c r="D146" s="102" t="s">
        <v>297</v>
      </c>
      <c r="E146" s="96"/>
      <c r="F146" s="73">
        <v>1</v>
      </c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114"/>
      <c r="AC146" s="110">
        <f t="shared" si="2"/>
        <v>1</v>
      </c>
      <c r="AD146" s="15">
        <f t="shared" si="1"/>
        <v>0</v>
      </c>
    </row>
    <row r="147" spans="1:30" ht="12.75">
      <c r="A147" s="98" t="s">
        <v>325</v>
      </c>
      <c r="B147" s="85" t="s">
        <v>304</v>
      </c>
      <c r="C147" s="65" t="s">
        <v>324</v>
      </c>
      <c r="D147" s="103" t="s">
        <v>297</v>
      </c>
      <c r="E147" s="85"/>
      <c r="F147" s="68"/>
      <c r="G147" s="68"/>
      <c r="H147" s="68"/>
      <c r="I147" s="68"/>
      <c r="J147" s="68"/>
      <c r="K147" s="68"/>
      <c r="L147" s="68"/>
      <c r="M147" s="68"/>
      <c r="N147" s="68"/>
      <c r="O147" s="68">
        <v>1</v>
      </c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113"/>
      <c r="AC147" s="109">
        <f t="shared" si="2"/>
        <v>1</v>
      </c>
      <c r="AD147" s="24">
        <f t="shared" si="1"/>
        <v>0</v>
      </c>
    </row>
    <row r="148" spans="1:30" ht="12.75">
      <c r="A148" s="99" t="s">
        <v>327</v>
      </c>
      <c r="B148" s="96" t="s">
        <v>304</v>
      </c>
      <c r="C148" s="70" t="s">
        <v>324</v>
      </c>
      <c r="D148" s="102" t="s">
        <v>297</v>
      </c>
      <c r="E148" s="96"/>
      <c r="F148" s="73"/>
      <c r="G148" s="73"/>
      <c r="H148" s="73"/>
      <c r="I148" s="73"/>
      <c r="J148" s="73"/>
      <c r="K148" s="73"/>
      <c r="L148" s="73"/>
      <c r="M148" s="73"/>
      <c r="N148" s="73"/>
      <c r="O148" s="73">
        <v>1</v>
      </c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114"/>
      <c r="AC148" s="110">
        <f t="shared" si="2"/>
        <v>1</v>
      </c>
      <c r="AD148" s="15">
        <f t="shared" si="1"/>
        <v>0</v>
      </c>
    </row>
    <row r="149" spans="1:30" ht="12.75">
      <c r="A149" s="84" t="s">
        <v>328</v>
      </c>
      <c r="B149" s="85" t="s">
        <v>184</v>
      </c>
      <c r="C149" s="65"/>
      <c r="D149" s="103"/>
      <c r="E149" s="85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>
        <v>1</v>
      </c>
      <c r="S149" s="68"/>
      <c r="T149" s="68"/>
      <c r="U149" s="68"/>
      <c r="V149" s="68"/>
      <c r="W149" s="68"/>
      <c r="X149" s="68"/>
      <c r="Y149" s="68"/>
      <c r="Z149" s="68"/>
      <c r="AA149" s="68"/>
      <c r="AB149" s="113"/>
      <c r="AC149" s="109">
        <f t="shared" si="2"/>
        <v>1</v>
      </c>
      <c r="AD149" s="24">
        <f t="shared" si="1"/>
        <v>0</v>
      </c>
    </row>
    <row r="150" spans="1:30" ht="12.75">
      <c r="A150" s="99" t="s">
        <v>329</v>
      </c>
      <c r="B150" s="96" t="s">
        <v>330</v>
      </c>
      <c r="C150" s="70" t="s">
        <v>331</v>
      </c>
      <c r="D150" s="102" t="s">
        <v>297</v>
      </c>
      <c r="E150" s="96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>
        <v>1</v>
      </c>
      <c r="S150" s="73"/>
      <c r="T150" s="73"/>
      <c r="U150" s="73"/>
      <c r="V150" s="73"/>
      <c r="W150" s="73"/>
      <c r="X150" s="73"/>
      <c r="Y150" s="73"/>
      <c r="Z150" s="73"/>
      <c r="AA150" s="73"/>
      <c r="AB150" s="114"/>
      <c r="AC150" s="110">
        <f t="shared" si="2"/>
        <v>1</v>
      </c>
      <c r="AD150" s="15">
        <f t="shared" si="1"/>
        <v>0</v>
      </c>
    </row>
    <row r="151" spans="1:30" ht="25.5">
      <c r="A151" s="84" t="s">
        <v>332</v>
      </c>
      <c r="B151" s="85" t="s">
        <v>333</v>
      </c>
      <c r="C151" s="65" t="s">
        <v>334</v>
      </c>
      <c r="D151" s="103" t="s">
        <v>335</v>
      </c>
      <c r="E151" s="85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>
        <v>1</v>
      </c>
      <c r="AB151" s="113"/>
      <c r="AC151" s="109">
        <f t="shared" si="2"/>
        <v>1</v>
      </c>
      <c r="AD151" s="24">
        <f t="shared" si="1"/>
        <v>0</v>
      </c>
    </row>
    <row r="152" spans="1:30" ht="25.5">
      <c r="A152" s="86" t="s">
        <v>336</v>
      </c>
      <c r="B152" s="96" t="s">
        <v>333</v>
      </c>
      <c r="C152" s="70" t="s">
        <v>337</v>
      </c>
      <c r="D152" s="102" t="s">
        <v>335</v>
      </c>
      <c r="E152" s="96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>
        <v>1</v>
      </c>
      <c r="Z152" s="73"/>
      <c r="AA152" s="73"/>
      <c r="AB152" s="114"/>
      <c r="AC152" s="110">
        <f t="shared" si="2"/>
        <v>1</v>
      </c>
      <c r="AD152" s="15">
        <f t="shared" si="1"/>
        <v>0</v>
      </c>
    </row>
    <row r="153" spans="1:30" ht="25.5">
      <c r="A153" s="84" t="s">
        <v>338</v>
      </c>
      <c r="B153" s="85" t="s">
        <v>339</v>
      </c>
      <c r="C153" s="65" t="s">
        <v>340</v>
      </c>
      <c r="D153" s="103" t="s">
        <v>335</v>
      </c>
      <c r="E153" s="85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>
        <v>4</v>
      </c>
      <c r="V153" s="68"/>
      <c r="W153" s="68"/>
      <c r="X153" s="68"/>
      <c r="Y153" s="68"/>
      <c r="Z153" s="68"/>
      <c r="AA153" s="68"/>
      <c r="AB153" s="113"/>
      <c r="AC153" s="109">
        <f t="shared" si="2"/>
        <v>4</v>
      </c>
      <c r="AD153" s="24">
        <f t="shared" si="1"/>
        <v>0</v>
      </c>
    </row>
    <row r="154" spans="1:30" ht="25.5">
      <c r="A154" s="86" t="s">
        <v>341</v>
      </c>
      <c r="B154" s="96" t="s">
        <v>333</v>
      </c>
      <c r="C154" s="70" t="s">
        <v>342</v>
      </c>
      <c r="D154" s="102" t="s">
        <v>335</v>
      </c>
      <c r="E154" s="96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>
        <v>1</v>
      </c>
      <c r="U154" s="73">
        <v>1</v>
      </c>
      <c r="V154" s="73">
        <v>1</v>
      </c>
      <c r="W154" s="73">
        <v>1</v>
      </c>
      <c r="X154" s="73">
        <v>1</v>
      </c>
      <c r="Y154" s="73">
        <v>1</v>
      </c>
      <c r="Z154" s="73">
        <v>1</v>
      </c>
      <c r="AA154" s="73">
        <v>1</v>
      </c>
      <c r="AB154" s="114"/>
      <c r="AC154" s="110">
        <f t="shared" si="2"/>
        <v>8</v>
      </c>
      <c r="AD154" s="15">
        <f t="shared" si="1"/>
        <v>0</v>
      </c>
    </row>
    <row r="155" spans="1:30" ht="25.5">
      <c r="A155" s="84" t="s">
        <v>343</v>
      </c>
      <c r="B155" s="85" t="s">
        <v>333</v>
      </c>
      <c r="C155" s="65" t="s">
        <v>344</v>
      </c>
      <c r="D155" s="103" t="s">
        <v>335</v>
      </c>
      <c r="E155" s="85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>
        <v>1</v>
      </c>
      <c r="U155" s="68">
        <v>1</v>
      </c>
      <c r="V155" s="68">
        <v>1</v>
      </c>
      <c r="W155" s="68">
        <v>1</v>
      </c>
      <c r="X155" s="68">
        <v>1</v>
      </c>
      <c r="Y155" s="68">
        <v>1</v>
      </c>
      <c r="Z155" s="68">
        <v>1</v>
      </c>
      <c r="AA155" s="68">
        <v>1</v>
      </c>
      <c r="AB155" s="113"/>
      <c r="AC155" s="109">
        <f t="shared" si="2"/>
        <v>8</v>
      </c>
      <c r="AD155" s="24">
        <f t="shared" si="1"/>
        <v>0</v>
      </c>
    </row>
    <row r="156" spans="1:30" ht="25.5">
      <c r="A156" s="86" t="s">
        <v>345</v>
      </c>
      <c r="B156" s="96" t="s">
        <v>333</v>
      </c>
      <c r="C156" s="70" t="s">
        <v>346</v>
      </c>
      <c r="D156" s="102" t="s">
        <v>335</v>
      </c>
      <c r="E156" s="96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>
        <v>1</v>
      </c>
      <c r="U156" s="73">
        <v>1</v>
      </c>
      <c r="V156" s="73">
        <v>1</v>
      </c>
      <c r="W156" s="73">
        <v>1</v>
      </c>
      <c r="X156" s="73">
        <v>1</v>
      </c>
      <c r="Y156" s="73">
        <v>1</v>
      </c>
      <c r="Z156" s="73">
        <v>1</v>
      </c>
      <c r="AA156" s="73">
        <v>1</v>
      </c>
      <c r="AB156" s="114"/>
      <c r="AC156" s="110">
        <f t="shared" si="2"/>
        <v>8</v>
      </c>
      <c r="AD156" s="15">
        <f t="shared" si="1"/>
        <v>0</v>
      </c>
    </row>
    <row r="157" spans="1:30" ht="25.5">
      <c r="A157" s="84" t="s">
        <v>347</v>
      </c>
      <c r="B157" s="85" t="s">
        <v>333</v>
      </c>
      <c r="C157" s="65" t="s">
        <v>348</v>
      </c>
      <c r="D157" s="103" t="s">
        <v>335</v>
      </c>
      <c r="E157" s="85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>
        <v>1</v>
      </c>
      <c r="U157" s="68">
        <v>1</v>
      </c>
      <c r="V157" s="68">
        <v>1</v>
      </c>
      <c r="W157" s="68">
        <v>1</v>
      </c>
      <c r="X157" s="68">
        <v>1</v>
      </c>
      <c r="Y157" s="68">
        <v>1</v>
      </c>
      <c r="Z157" s="68">
        <v>1</v>
      </c>
      <c r="AA157" s="68">
        <v>1</v>
      </c>
      <c r="AB157" s="113"/>
      <c r="AC157" s="109">
        <f t="shared" si="2"/>
        <v>8</v>
      </c>
      <c r="AD157" s="24">
        <f t="shared" si="1"/>
        <v>0</v>
      </c>
    </row>
    <row r="158" spans="1:30" ht="25.5">
      <c r="A158" s="86" t="s">
        <v>349</v>
      </c>
      <c r="B158" s="96" t="s">
        <v>333</v>
      </c>
      <c r="C158" s="70" t="s">
        <v>350</v>
      </c>
      <c r="D158" s="102" t="s">
        <v>335</v>
      </c>
      <c r="E158" s="96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>
        <v>1</v>
      </c>
      <c r="V158" s="73">
        <v>1</v>
      </c>
      <c r="W158" s="73">
        <v>1</v>
      </c>
      <c r="X158" s="73">
        <v>1</v>
      </c>
      <c r="Y158" s="73"/>
      <c r="Z158" s="73"/>
      <c r="AA158" s="73"/>
      <c r="AB158" s="114"/>
      <c r="AC158" s="110">
        <f t="shared" si="2"/>
        <v>4</v>
      </c>
      <c r="AD158" s="15">
        <f t="shared" si="1"/>
        <v>0</v>
      </c>
    </row>
    <row r="159" spans="1:30" ht="25.5">
      <c r="A159" s="84" t="s">
        <v>351</v>
      </c>
      <c r="B159" s="85" t="s">
        <v>333</v>
      </c>
      <c r="C159" s="65" t="s">
        <v>352</v>
      </c>
      <c r="D159" s="103" t="s">
        <v>335</v>
      </c>
      <c r="E159" s="85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>
        <v>1</v>
      </c>
      <c r="V159" s="68"/>
      <c r="W159" s="68">
        <v>2</v>
      </c>
      <c r="X159" s="68"/>
      <c r="Y159" s="68"/>
      <c r="Z159" s="68"/>
      <c r="AA159" s="68">
        <v>1</v>
      </c>
      <c r="AB159" s="113"/>
      <c r="AC159" s="109">
        <f t="shared" si="2"/>
        <v>4</v>
      </c>
      <c r="AD159" s="24">
        <f t="shared" si="1"/>
        <v>0</v>
      </c>
    </row>
    <row r="160" spans="1:30" ht="25.5">
      <c r="A160" s="86" t="s">
        <v>353</v>
      </c>
      <c r="B160" s="96" t="s">
        <v>333</v>
      </c>
      <c r="C160" s="70" t="s">
        <v>354</v>
      </c>
      <c r="D160" s="102" t="s">
        <v>335</v>
      </c>
      <c r="E160" s="96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>
        <v>1</v>
      </c>
      <c r="V160" s="73">
        <v>1</v>
      </c>
      <c r="W160" s="73">
        <v>1</v>
      </c>
      <c r="X160" s="73"/>
      <c r="Y160" s="73">
        <v>1</v>
      </c>
      <c r="Z160" s="73"/>
      <c r="AA160" s="73">
        <v>1</v>
      </c>
      <c r="AB160" s="114"/>
      <c r="AC160" s="110">
        <f t="shared" si="2"/>
        <v>5</v>
      </c>
      <c r="AD160" s="15">
        <f t="shared" si="1"/>
        <v>0</v>
      </c>
    </row>
    <row r="161" spans="1:30" ht="25.5">
      <c r="A161" s="84" t="s">
        <v>355</v>
      </c>
      <c r="B161" s="85" t="s">
        <v>333</v>
      </c>
      <c r="C161" s="65" t="s">
        <v>356</v>
      </c>
      <c r="D161" s="103" t="s">
        <v>335</v>
      </c>
      <c r="E161" s="85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>
        <v>1</v>
      </c>
      <c r="V161" s="68">
        <v>1</v>
      </c>
      <c r="W161" s="68">
        <v>1</v>
      </c>
      <c r="X161" s="68">
        <v>1</v>
      </c>
      <c r="Y161" s="68"/>
      <c r="Z161" s="68"/>
      <c r="AA161" s="68"/>
      <c r="AB161" s="113"/>
      <c r="AC161" s="109">
        <f t="shared" si="2"/>
        <v>4</v>
      </c>
      <c r="AD161" s="24">
        <f t="shared" si="1"/>
        <v>0</v>
      </c>
    </row>
    <row r="162" spans="1:30" ht="25.5">
      <c r="A162" s="86" t="s">
        <v>357</v>
      </c>
      <c r="B162" s="96" t="s">
        <v>333</v>
      </c>
      <c r="C162" s="70" t="s">
        <v>358</v>
      </c>
      <c r="D162" s="102" t="s">
        <v>335</v>
      </c>
      <c r="E162" s="96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>
        <v>2</v>
      </c>
      <c r="V162" s="73">
        <v>4</v>
      </c>
      <c r="W162" s="73"/>
      <c r="X162" s="73"/>
      <c r="Y162" s="73"/>
      <c r="Z162" s="73"/>
      <c r="AA162" s="73">
        <v>1</v>
      </c>
      <c r="AB162" s="114"/>
      <c r="AC162" s="110">
        <f t="shared" si="2"/>
        <v>7</v>
      </c>
      <c r="AD162" s="15">
        <f t="shared" si="1"/>
        <v>0</v>
      </c>
    </row>
    <row r="163" spans="1:30" ht="25.5">
      <c r="A163" s="84" t="s">
        <v>359</v>
      </c>
      <c r="B163" s="85" t="s">
        <v>360</v>
      </c>
      <c r="C163" s="65" t="s">
        <v>361</v>
      </c>
      <c r="D163" s="103" t="s">
        <v>335</v>
      </c>
      <c r="E163" s="85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>
        <v>1</v>
      </c>
      <c r="U163" s="68"/>
      <c r="V163" s="68"/>
      <c r="W163" s="68">
        <v>1</v>
      </c>
      <c r="X163" s="68"/>
      <c r="Y163" s="68"/>
      <c r="Z163" s="68"/>
      <c r="AA163" s="68"/>
      <c r="AB163" s="113"/>
      <c r="AC163" s="109">
        <f t="shared" si="2"/>
        <v>2</v>
      </c>
      <c r="AD163" s="24">
        <f t="shared" si="1"/>
        <v>0</v>
      </c>
    </row>
    <row r="164" spans="1:30" ht="25.5">
      <c r="A164" s="86" t="s">
        <v>362</v>
      </c>
      <c r="B164" s="96" t="s">
        <v>360</v>
      </c>
      <c r="C164" s="70" t="s">
        <v>363</v>
      </c>
      <c r="D164" s="102" t="s">
        <v>335</v>
      </c>
      <c r="E164" s="96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>
        <v>1</v>
      </c>
      <c r="V164" s="73"/>
      <c r="W164" s="73">
        <v>1</v>
      </c>
      <c r="X164" s="73"/>
      <c r="Y164" s="73">
        <v>1</v>
      </c>
      <c r="Z164" s="73">
        <v>1</v>
      </c>
      <c r="AA164" s="73"/>
      <c r="AB164" s="114"/>
      <c r="AC164" s="110">
        <f t="shared" si="2"/>
        <v>4</v>
      </c>
      <c r="AD164" s="15">
        <f t="shared" si="1"/>
        <v>0</v>
      </c>
    </row>
    <row r="165" spans="1:30" ht="25.5">
      <c r="A165" s="84" t="s">
        <v>338</v>
      </c>
      <c r="B165" s="85" t="s">
        <v>333</v>
      </c>
      <c r="C165" s="65" t="s">
        <v>364</v>
      </c>
      <c r="D165" s="103" t="s">
        <v>335</v>
      </c>
      <c r="E165" s="85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>
        <v>1</v>
      </c>
      <c r="U165" s="68"/>
      <c r="V165" s="68">
        <v>1</v>
      </c>
      <c r="W165" s="68">
        <v>1</v>
      </c>
      <c r="X165" s="68">
        <v>1</v>
      </c>
      <c r="Y165" s="68">
        <v>1</v>
      </c>
      <c r="Z165" s="68">
        <v>1</v>
      </c>
      <c r="AA165" s="68">
        <v>1</v>
      </c>
      <c r="AB165" s="113"/>
      <c r="AC165" s="109">
        <f t="shared" si="2"/>
        <v>7</v>
      </c>
      <c r="AD165" s="24">
        <f t="shared" si="1"/>
        <v>0</v>
      </c>
    </row>
    <row r="166" spans="1:30" ht="12.75">
      <c r="A166" s="99" t="s">
        <v>365</v>
      </c>
      <c r="B166" s="96" t="s">
        <v>360</v>
      </c>
      <c r="C166" s="70" t="s">
        <v>366</v>
      </c>
      <c r="D166" s="102"/>
      <c r="E166" s="96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>
        <v>2</v>
      </c>
      <c r="U166" s="73"/>
      <c r="V166" s="73">
        <v>1</v>
      </c>
      <c r="W166" s="73"/>
      <c r="X166" s="73"/>
      <c r="Y166" s="73"/>
      <c r="Z166" s="73"/>
      <c r="AA166" s="73">
        <v>3</v>
      </c>
      <c r="AB166" s="114"/>
      <c r="AC166" s="110">
        <f t="shared" si="2"/>
        <v>6</v>
      </c>
      <c r="AD166" s="15">
        <f t="shared" si="1"/>
        <v>0</v>
      </c>
    </row>
    <row r="167" spans="1:30" ht="12.75">
      <c r="A167" s="98" t="s">
        <v>367</v>
      </c>
      <c r="B167" s="85" t="s">
        <v>102</v>
      </c>
      <c r="C167" s="65" t="s">
        <v>368</v>
      </c>
      <c r="D167" s="103"/>
      <c r="E167" s="85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>
        <v>1</v>
      </c>
      <c r="AB167" s="113"/>
      <c r="AC167" s="109">
        <v>1</v>
      </c>
      <c r="AD167" s="24">
        <f t="shared" si="1"/>
        <v>0</v>
      </c>
    </row>
    <row r="168" spans="1:30" ht="12.75">
      <c r="A168" s="104"/>
      <c r="B168" s="71"/>
      <c r="C168" s="105"/>
      <c r="D168" s="102"/>
      <c r="E168" s="96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106"/>
      <c r="AC168" s="14"/>
      <c r="AD168" s="15">
        <f t="shared" si="1"/>
        <v>0</v>
      </c>
    </row>
    <row r="169" spans="1:30" ht="12.75">
      <c r="A169" s="107"/>
      <c r="B169" s="66"/>
      <c r="C169" s="82"/>
      <c r="D169" s="103"/>
      <c r="E169" s="66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108"/>
      <c r="AC169" s="85"/>
      <c r="AD169" s="24"/>
    </row>
    <row r="170" spans="1:30" ht="12.75">
      <c r="A170" s="104"/>
      <c r="B170" s="71"/>
      <c r="C170" s="105"/>
      <c r="D170" s="102"/>
      <c r="E170" s="71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106"/>
      <c r="AC170" s="96"/>
      <c r="AD170" s="71"/>
    </row>
    <row r="171" spans="1:30" ht="12.75">
      <c r="A171" s="107"/>
      <c r="B171" s="66"/>
      <c r="C171" s="82"/>
      <c r="D171" s="103"/>
      <c r="E171" s="66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108"/>
      <c r="AC171" s="85" t="s">
        <v>369</v>
      </c>
      <c r="AD171" s="108">
        <f>SUM(AD8:AD170)</f>
        <v>0</v>
      </c>
    </row>
    <row r="172" spans="1:30" ht="12.75">
      <c r="A172" s="104"/>
      <c r="B172" s="71"/>
      <c r="C172" s="105"/>
      <c r="D172" s="102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106"/>
      <c r="AC172" s="96"/>
      <c r="AD172" s="71"/>
    </row>
    <row r="173" spans="1:30" ht="12.75">
      <c r="A173" s="107"/>
      <c r="B173" s="66"/>
      <c r="C173" s="82"/>
      <c r="D173" s="103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108"/>
      <c r="AC173" s="85"/>
      <c r="AD173" s="66"/>
    </row>
    <row r="174" spans="1:30" ht="12.75">
      <c r="A174" s="104"/>
      <c r="B174" s="71"/>
      <c r="C174" s="105"/>
      <c r="D174" s="102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106"/>
      <c r="AC174" s="96"/>
      <c r="AD174" s="71"/>
    </row>
    <row r="175" spans="1:30" ht="12.75">
      <c r="A175" s="107"/>
      <c r="B175" s="66"/>
      <c r="C175" s="82"/>
      <c r="D175" s="103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108"/>
      <c r="AC175" s="85"/>
      <c r="AD175" s="66"/>
    </row>
    <row r="176" spans="1:30" ht="12.75">
      <c r="A176" s="104"/>
      <c r="B176" s="71"/>
      <c r="C176" s="105"/>
      <c r="D176" s="102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106"/>
      <c r="AC176" s="96"/>
      <c r="AD176" s="71"/>
    </row>
    <row r="177" spans="1:30" ht="12.75">
      <c r="A177" s="107"/>
      <c r="B177" s="66"/>
      <c r="C177" s="82"/>
      <c r="D177" s="103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108"/>
      <c r="AC177" s="85"/>
      <c r="AD177" s="66"/>
    </row>
    <row r="178" spans="1:30" ht="12.75">
      <c r="A178" s="104"/>
      <c r="B178" s="71"/>
      <c r="C178" s="105"/>
      <c r="D178" s="102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106"/>
      <c r="AC178" s="96"/>
      <c r="AD178" s="71"/>
    </row>
    <row r="179" spans="1:30" ht="12.75">
      <c r="A179" s="107"/>
      <c r="B179" s="66"/>
      <c r="C179" s="82"/>
      <c r="D179" s="103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108"/>
      <c r="AC179" s="85"/>
      <c r="AD179" s="66"/>
    </row>
    <row r="180" spans="1:30" ht="12.75">
      <c r="A180" s="104"/>
      <c r="B180" s="71"/>
      <c r="C180" s="105"/>
      <c r="D180" s="102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106"/>
      <c r="AC180" s="96"/>
      <c r="AD180" s="71"/>
    </row>
    <row r="181" spans="1:30" ht="12.75">
      <c r="A181" s="107"/>
      <c r="B181" s="66"/>
      <c r="C181" s="82"/>
      <c r="D181" s="103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108"/>
      <c r="AC181" s="85"/>
      <c r="AD181" s="66"/>
    </row>
    <row r="182" spans="1:30" ht="12.75">
      <c r="A182" s="104"/>
      <c r="B182" s="71"/>
      <c r="C182" s="105"/>
      <c r="D182" s="102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106"/>
      <c r="AC182" s="96"/>
      <c r="AD182" s="71"/>
    </row>
    <row r="183" spans="1:30" ht="12.75">
      <c r="A183" s="107"/>
      <c r="B183" s="66"/>
      <c r="C183" s="82"/>
      <c r="D183" s="103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108"/>
      <c r="AC183" s="85"/>
      <c r="AD183" s="66"/>
    </row>
    <row r="184" spans="1:30" ht="12.75">
      <c r="A184" s="104"/>
      <c r="B184" s="71"/>
      <c r="C184" s="105"/>
      <c r="D184" s="102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106"/>
      <c r="AC184" s="96"/>
      <c r="AD184" s="71"/>
    </row>
    <row r="185" spans="1:30" ht="12.75">
      <c r="A185" s="107"/>
      <c r="B185" s="66"/>
      <c r="C185" s="82"/>
      <c r="D185" s="103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108"/>
      <c r="AC185" s="85"/>
      <c r="AD185" s="66"/>
    </row>
    <row r="186" spans="1:30" ht="12.75">
      <c r="A186" s="104"/>
      <c r="B186" s="71"/>
      <c r="C186" s="105"/>
      <c r="D186" s="102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106"/>
      <c r="AC186" s="96"/>
      <c r="AD186" s="71"/>
    </row>
    <row r="187" spans="1:30" ht="12.75">
      <c r="A187" s="107"/>
      <c r="B187" s="66"/>
      <c r="C187" s="82"/>
      <c r="D187" s="103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108"/>
      <c r="AC187" s="85"/>
      <c r="AD187" s="66"/>
    </row>
    <row r="188" spans="1:30" ht="12.75">
      <c r="A188" s="104"/>
      <c r="B188" s="71"/>
      <c r="C188" s="105"/>
      <c r="D188" s="102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106"/>
      <c r="AC188" s="96"/>
      <c r="AD188" s="71"/>
    </row>
    <row r="189" spans="1:30" ht="12.75">
      <c r="A189" s="107"/>
      <c r="B189" s="66"/>
      <c r="C189" s="82"/>
      <c r="D189" s="103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108"/>
      <c r="AC189" s="85"/>
      <c r="AD189" s="66"/>
    </row>
    <row r="190" spans="1:30" ht="12.75">
      <c r="A190" s="104"/>
      <c r="B190" s="71"/>
      <c r="C190" s="105"/>
      <c r="D190" s="102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106"/>
      <c r="AC190" s="96"/>
      <c r="AD190" s="71"/>
    </row>
    <row r="191" spans="1:30" ht="12.75">
      <c r="A191" s="107"/>
      <c r="B191" s="66"/>
      <c r="C191" s="82"/>
      <c r="D191" s="103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108"/>
      <c r="AC191" s="85"/>
      <c r="AD191" s="66"/>
    </row>
    <row r="192" spans="1:30" ht="12.75">
      <c r="A192" s="104"/>
      <c r="B192" s="71"/>
      <c r="C192" s="105"/>
      <c r="D192" s="102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106"/>
      <c r="AC192" s="96"/>
      <c r="AD192" s="71"/>
    </row>
    <row r="193" spans="1:30" ht="12.75">
      <c r="A193" s="107"/>
      <c r="B193" s="66"/>
      <c r="C193" s="82"/>
      <c r="D193" s="103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108"/>
      <c r="AC193" s="85"/>
      <c r="AD193" s="66"/>
    </row>
    <row r="194" spans="1:30" ht="12.75">
      <c r="A194" s="104"/>
      <c r="B194" s="71"/>
      <c r="C194" s="105"/>
      <c r="D194" s="102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106"/>
      <c r="AC194" s="96"/>
      <c r="AD194" s="71"/>
    </row>
    <row r="195" spans="1:30" ht="12.75">
      <c r="A195" s="107"/>
      <c r="B195" s="66"/>
      <c r="C195" s="82"/>
      <c r="D195" s="103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108"/>
      <c r="AC195" s="85"/>
      <c r="AD195" s="66"/>
    </row>
    <row r="196" spans="1:30" ht="12.75">
      <c r="A196" s="104"/>
      <c r="B196" s="71"/>
      <c r="C196" s="105"/>
      <c r="D196" s="102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106"/>
      <c r="AC196" s="96"/>
      <c r="AD196" s="71"/>
    </row>
    <row r="197" spans="1:30" ht="12.75">
      <c r="A197" s="107"/>
      <c r="B197" s="66"/>
      <c r="C197" s="82"/>
      <c r="D197" s="103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108"/>
      <c r="AC197" s="85"/>
      <c r="AD197" s="66"/>
    </row>
    <row r="198" spans="1:30" ht="12.75">
      <c r="A198" s="104"/>
      <c r="B198" s="71"/>
      <c r="C198" s="105"/>
      <c r="D198" s="102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106"/>
      <c r="AC198" s="96"/>
      <c r="AD198" s="71"/>
    </row>
    <row r="199" spans="1:30" ht="12.75">
      <c r="A199" s="107"/>
      <c r="B199" s="66"/>
      <c r="C199" s="82"/>
      <c r="D199" s="103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108"/>
      <c r="AC199" s="85"/>
      <c r="AD199" s="66"/>
    </row>
    <row r="200" spans="1:30" ht="12.75">
      <c r="A200" s="104"/>
      <c r="B200" s="71"/>
      <c r="C200" s="105"/>
      <c r="D200" s="102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106"/>
      <c r="AC200" s="96"/>
      <c r="AD200" s="71"/>
    </row>
    <row r="201" spans="1:30" ht="12.75">
      <c r="A201" s="107"/>
      <c r="B201" s="66"/>
      <c r="C201" s="82"/>
      <c r="D201" s="103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108"/>
      <c r="AC201" s="85"/>
      <c r="AD201" s="66"/>
    </row>
    <row r="202" spans="1:30" ht="12.75">
      <c r="A202" s="104"/>
      <c r="B202" s="71"/>
      <c r="C202" s="105"/>
      <c r="D202" s="102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106"/>
      <c r="AC202" s="96"/>
      <c r="AD202" s="71"/>
    </row>
    <row r="203" spans="1:30" ht="12.75">
      <c r="A203" s="107"/>
      <c r="B203" s="66"/>
      <c r="C203" s="82"/>
      <c r="D203" s="103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108"/>
      <c r="AC203" s="85"/>
      <c r="AD203" s="66"/>
    </row>
    <row r="204" spans="1:30" ht="12.75">
      <c r="A204" s="104"/>
      <c r="B204" s="71"/>
      <c r="C204" s="105"/>
      <c r="D204" s="102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106"/>
      <c r="AC204" s="96"/>
      <c r="AD204" s="71"/>
    </row>
    <row r="205" spans="1:30" ht="12.75">
      <c r="A205" s="107"/>
      <c r="B205" s="66"/>
      <c r="C205" s="82"/>
      <c r="D205" s="103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108"/>
      <c r="AC205" s="85"/>
      <c r="AD205" s="66"/>
    </row>
    <row r="206" spans="1:30" ht="12.75">
      <c r="A206" s="104"/>
      <c r="B206" s="71"/>
      <c r="C206" s="105"/>
      <c r="D206" s="102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106"/>
      <c r="AC206" s="96"/>
      <c r="AD206" s="71"/>
    </row>
    <row r="207" spans="1:30" ht="12.75">
      <c r="A207" s="107"/>
      <c r="B207" s="66"/>
      <c r="C207" s="82"/>
      <c r="D207" s="103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108"/>
      <c r="AC207" s="85"/>
      <c r="AD207" s="66"/>
    </row>
    <row r="208" spans="1:30" ht="12.75">
      <c r="A208" s="104"/>
      <c r="B208" s="71"/>
      <c r="C208" s="105"/>
      <c r="D208" s="102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106"/>
      <c r="AC208" s="96"/>
      <c r="AD208" s="71"/>
    </row>
    <row r="209" spans="1:30" ht="12.75">
      <c r="A209" s="107"/>
      <c r="B209" s="66"/>
      <c r="C209" s="82"/>
      <c r="D209" s="103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108"/>
      <c r="AC209" s="85"/>
      <c r="AD209" s="66"/>
    </row>
    <row r="210" spans="1:30" ht="12.75">
      <c r="A210" s="104"/>
      <c r="B210" s="71"/>
      <c r="C210" s="105"/>
      <c r="D210" s="102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106"/>
      <c r="AC210" s="96"/>
      <c r="AD210" s="71"/>
    </row>
    <row r="211" spans="1:30" ht="12.75">
      <c r="A211" s="107"/>
      <c r="B211" s="66"/>
      <c r="C211" s="82"/>
      <c r="D211" s="103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08"/>
      <c r="AC211" s="85"/>
      <c r="AD211" s="66"/>
    </row>
    <row r="212" spans="1:30" ht="12.75">
      <c r="A212" s="104"/>
      <c r="B212" s="71"/>
      <c r="C212" s="105"/>
      <c r="D212" s="102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106"/>
      <c r="AC212" s="96"/>
      <c r="AD212" s="71"/>
    </row>
    <row r="213" spans="1:30" ht="12.75">
      <c r="A213" s="107"/>
      <c r="B213" s="66"/>
      <c r="C213" s="82"/>
      <c r="D213" s="103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108"/>
      <c r="AC213" s="85"/>
      <c r="AD213" s="66"/>
    </row>
    <row r="214" spans="1:30" ht="12.75">
      <c r="A214" s="104"/>
      <c r="B214" s="71"/>
      <c r="C214" s="105"/>
      <c r="D214" s="102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106"/>
      <c r="AC214" s="96"/>
      <c r="AD214" s="71"/>
    </row>
    <row r="215" spans="1:30" ht="12.75">
      <c r="A215" s="107"/>
      <c r="B215" s="66"/>
      <c r="C215" s="82"/>
      <c r="D215" s="103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108"/>
      <c r="AC215" s="85"/>
      <c r="AD215" s="66"/>
    </row>
    <row r="216" spans="1:30" ht="12.75">
      <c r="A216" s="104"/>
      <c r="B216" s="71"/>
      <c r="C216" s="105"/>
      <c r="D216" s="102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106"/>
      <c r="AC216" s="96"/>
      <c r="AD216" s="71"/>
    </row>
    <row r="217" spans="1:30" ht="12.75">
      <c r="A217" s="107"/>
      <c r="B217" s="66"/>
      <c r="C217" s="82"/>
      <c r="D217" s="103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108"/>
      <c r="AC217" s="85"/>
      <c r="AD217" s="66"/>
    </row>
    <row r="218" spans="1:30" ht="12.75">
      <c r="A218" s="104"/>
      <c r="B218" s="71"/>
      <c r="C218" s="105"/>
      <c r="D218" s="102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106"/>
      <c r="AC218" s="96"/>
      <c r="AD218" s="71"/>
    </row>
    <row r="219" spans="1:30" ht="12.75">
      <c r="A219" s="107"/>
      <c r="B219" s="66"/>
      <c r="C219" s="82"/>
      <c r="D219" s="103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108"/>
      <c r="AC219" s="85"/>
      <c r="AD219" s="66"/>
    </row>
    <row r="220" spans="1:30" ht="12.75">
      <c r="A220" s="104"/>
      <c r="B220" s="71"/>
      <c r="C220" s="105"/>
      <c r="D220" s="102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106"/>
      <c r="AC220" s="96"/>
      <c r="AD220" s="71"/>
    </row>
    <row r="221" spans="1:30" ht="12.75">
      <c r="A221" s="107"/>
      <c r="B221" s="66"/>
      <c r="C221" s="82"/>
      <c r="D221" s="103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108"/>
      <c r="AC221" s="85"/>
      <c r="AD221" s="66"/>
    </row>
    <row r="222" spans="1:30" ht="12.75">
      <c r="A222" s="104"/>
      <c r="B222" s="71"/>
      <c r="C222" s="105"/>
      <c r="D222" s="102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106"/>
      <c r="AC222" s="96"/>
      <c r="AD222" s="71"/>
    </row>
    <row r="223" spans="1:30" ht="12.75">
      <c r="A223" s="107"/>
      <c r="B223" s="66"/>
      <c r="C223" s="82"/>
      <c r="D223" s="103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108"/>
      <c r="AC223" s="85"/>
      <c r="AD223" s="66"/>
    </row>
    <row r="224" spans="1:30" ht="12.75">
      <c r="A224" s="104"/>
      <c r="B224" s="71"/>
      <c r="C224" s="105"/>
      <c r="D224" s="102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106"/>
      <c r="AC224" s="96"/>
      <c r="AD224" s="71"/>
    </row>
    <row r="225" spans="1:30" ht="12.75">
      <c r="A225" s="107"/>
      <c r="B225" s="66"/>
      <c r="C225" s="82"/>
      <c r="D225" s="103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08"/>
      <c r="AC225" s="85"/>
      <c r="AD225" s="66"/>
    </row>
    <row r="226" spans="1:30" ht="12.75">
      <c r="A226" s="104"/>
      <c r="B226" s="71"/>
      <c r="C226" s="105"/>
      <c r="D226" s="102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106"/>
      <c r="AC226" s="96"/>
      <c r="AD226" s="71"/>
    </row>
    <row r="227" spans="1:30" ht="12.75">
      <c r="A227" s="107"/>
      <c r="B227" s="66"/>
      <c r="C227" s="82"/>
      <c r="D227" s="103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108"/>
      <c r="AC227" s="85"/>
      <c r="AD227" s="66"/>
    </row>
    <row r="228" spans="1:30" ht="12.75">
      <c r="A228" s="104"/>
      <c r="B228" s="71"/>
      <c r="C228" s="105"/>
      <c r="D228" s="102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106"/>
      <c r="AC228" s="96"/>
      <c r="AD228" s="71"/>
    </row>
    <row r="229" spans="1:30" ht="12.75">
      <c r="A229" s="107"/>
      <c r="B229" s="66"/>
      <c r="C229" s="82"/>
      <c r="D229" s="103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108"/>
      <c r="AC229" s="85"/>
      <c r="AD229" s="66"/>
    </row>
    <row r="230" spans="1:30" ht="12.75">
      <c r="A230" s="104"/>
      <c r="B230" s="71"/>
      <c r="C230" s="105"/>
      <c r="D230" s="102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106"/>
      <c r="AC230" s="96"/>
      <c r="AD230" s="71"/>
    </row>
    <row r="231" spans="1:30" ht="12.75">
      <c r="A231" s="107"/>
      <c r="B231" s="66"/>
      <c r="C231" s="82"/>
      <c r="D231" s="103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08"/>
      <c r="AC231" s="85"/>
      <c r="AD231" s="66"/>
    </row>
    <row r="232" spans="1:30" ht="12.75">
      <c r="A232" s="104"/>
      <c r="B232" s="71"/>
      <c r="C232" s="105"/>
      <c r="D232" s="102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106"/>
      <c r="AC232" s="96"/>
      <c r="AD232" s="71"/>
    </row>
    <row r="233" spans="1:30" ht="12.75">
      <c r="A233" s="107"/>
      <c r="B233" s="66"/>
      <c r="C233" s="82"/>
      <c r="D233" s="103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108"/>
      <c r="AC233" s="85"/>
      <c r="AD233" s="66"/>
    </row>
    <row r="234" spans="1:30" ht="12.75">
      <c r="A234" s="104"/>
      <c r="B234" s="71"/>
      <c r="C234" s="105"/>
      <c r="D234" s="102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106"/>
      <c r="AC234" s="96"/>
      <c r="AD234" s="71"/>
    </row>
    <row r="235" spans="1:30" ht="12.75">
      <c r="A235" s="107"/>
      <c r="B235" s="66"/>
      <c r="C235" s="82"/>
      <c r="D235" s="103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108"/>
      <c r="AC235" s="85"/>
      <c r="AD235" s="66"/>
    </row>
    <row r="236" spans="1:30" ht="12.75">
      <c r="A236" s="104"/>
      <c r="B236" s="71"/>
      <c r="C236" s="105"/>
      <c r="D236" s="102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106"/>
      <c r="AC236" s="96"/>
      <c r="AD236" s="71"/>
    </row>
    <row r="237" spans="1:30" ht="12.75">
      <c r="A237" s="107"/>
      <c r="B237" s="66"/>
      <c r="C237" s="82"/>
      <c r="D237" s="103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108"/>
      <c r="AC237" s="85"/>
      <c r="AD237" s="66"/>
    </row>
    <row r="238" spans="1:30" ht="12.75">
      <c r="A238" s="104"/>
      <c r="B238" s="71"/>
      <c r="C238" s="105"/>
      <c r="D238" s="102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106"/>
      <c r="AC238" s="96"/>
      <c r="AD238" s="71"/>
    </row>
    <row r="239" spans="1:30" ht="12.75">
      <c r="A239" s="107"/>
      <c r="B239" s="66"/>
      <c r="C239" s="82"/>
      <c r="D239" s="103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108"/>
      <c r="AC239" s="85"/>
      <c r="AD239" s="66"/>
    </row>
    <row r="240" spans="1:30" ht="12.75">
      <c r="A240" s="104"/>
      <c r="B240" s="71"/>
      <c r="C240" s="105"/>
      <c r="D240" s="102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106"/>
      <c r="AC240" s="96"/>
      <c r="AD240" s="71"/>
    </row>
    <row r="241" spans="1:30" ht="12.75">
      <c r="A241" s="107"/>
      <c r="B241" s="66"/>
      <c r="C241" s="82"/>
      <c r="D241" s="103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108"/>
      <c r="AC241" s="85"/>
      <c r="AD241" s="66"/>
    </row>
    <row r="242" spans="1:30" ht="12.75">
      <c r="A242" s="104"/>
      <c r="B242" s="71"/>
      <c r="C242" s="105"/>
      <c r="D242" s="102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106"/>
      <c r="AC242" s="96"/>
      <c r="AD242" s="71"/>
    </row>
    <row r="243" spans="1:30" ht="12.75">
      <c r="A243" s="107"/>
      <c r="B243" s="66"/>
      <c r="C243" s="82"/>
      <c r="D243" s="103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108"/>
      <c r="AC243" s="85"/>
      <c r="AD243" s="66"/>
    </row>
    <row r="244" spans="1:30" ht="12.75">
      <c r="A244" s="104"/>
      <c r="B244" s="71"/>
      <c r="C244" s="105"/>
      <c r="D244" s="102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106"/>
      <c r="AC244" s="96"/>
      <c r="AD244" s="71"/>
    </row>
    <row r="245" spans="1:30" ht="12.75">
      <c r="A245" s="107"/>
      <c r="B245" s="66"/>
      <c r="C245" s="82"/>
      <c r="D245" s="103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108"/>
      <c r="AC245" s="85"/>
      <c r="AD245" s="66"/>
    </row>
    <row r="246" spans="1:30" ht="12.75">
      <c r="A246" s="104"/>
      <c r="B246" s="71"/>
      <c r="C246" s="105"/>
      <c r="D246" s="102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106"/>
      <c r="AC246" s="96"/>
      <c r="AD246" s="71"/>
    </row>
    <row r="247" spans="1:30" ht="12.75">
      <c r="A247" s="107"/>
      <c r="B247" s="66"/>
      <c r="C247" s="82"/>
      <c r="D247" s="103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08"/>
      <c r="AC247" s="85"/>
      <c r="AD247" s="66"/>
    </row>
    <row r="248" spans="1:30" ht="12.75">
      <c r="A248" s="104"/>
      <c r="B248" s="71"/>
      <c r="C248" s="105"/>
      <c r="D248" s="102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106"/>
      <c r="AC248" s="96"/>
      <c r="AD248" s="71"/>
    </row>
    <row r="249" spans="1:30" ht="12.75">
      <c r="A249" s="107"/>
      <c r="B249" s="66"/>
      <c r="C249" s="82"/>
      <c r="D249" s="103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08"/>
      <c r="AC249" s="85"/>
      <c r="AD249" s="66"/>
    </row>
    <row r="250" spans="1:30" ht="12.75">
      <c r="A250" s="104"/>
      <c r="B250" s="71"/>
      <c r="C250" s="105"/>
      <c r="D250" s="102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106"/>
      <c r="AC250" s="96"/>
      <c r="AD250" s="71"/>
    </row>
    <row r="251" spans="1:30" ht="12.75">
      <c r="A251" s="107"/>
      <c r="B251" s="66"/>
      <c r="C251" s="82"/>
      <c r="D251" s="103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108"/>
      <c r="AC251" s="85"/>
      <c r="AD251" s="66"/>
    </row>
    <row r="252" spans="1:30" ht="12.75">
      <c r="A252" s="104"/>
      <c r="B252" s="71"/>
      <c r="C252" s="105"/>
      <c r="D252" s="102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106"/>
      <c r="AC252" s="96"/>
      <c r="AD252" s="71"/>
    </row>
    <row r="253" spans="1:30" ht="12.75">
      <c r="A253" s="107"/>
      <c r="B253" s="66"/>
      <c r="C253" s="82"/>
      <c r="D253" s="103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08"/>
      <c r="AC253" s="85"/>
      <c r="AD253" s="66"/>
    </row>
    <row r="254" spans="1:30" ht="12.75">
      <c r="A254" s="104"/>
      <c r="B254" s="71"/>
      <c r="C254" s="105"/>
      <c r="D254" s="102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106"/>
      <c r="AC254" s="96"/>
      <c r="AD254" s="71"/>
    </row>
    <row r="255" spans="1:30" ht="12.75">
      <c r="A255" s="107"/>
      <c r="B255" s="66"/>
      <c r="C255" s="82"/>
      <c r="D255" s="103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108"/>
      <c r="AC255" s="85"/>
      <c r="AD255" s="66"/>
    </row>
    <row r="256" spans="1:30" ht="12.75">
      <c r="A256" s="104"/>
      <c r="B256" s="71"/>
      <c r="C256" s="105"/>
      <c r="D256" s="102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106"/>
      <c r="AC256" s="96"/>
      <c r="AD256" s="71"/>
    </row>
    <row r="257" spans="1:30" ht="12.75">
      <c r="A257" s="107"/>
      <c r="B257" s="66"/>
      <c r="C257" s="82"/>
      <c r="D257" s="103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08"/>
      <c r="AC257" s="85"/>
      <c r="AD257" s="66"/>
    </row>
    <row r="258" spans="1:30" ht="12.75">
      <c r="A258" s="104"/>
      <c r="B258" s="71"/>
      <c r="C258" s="105"/>
      <c r="D258" s="102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106"/>
      <c r="AC258" s="96"/>
      <c r="AD258" s="71"/>
    </row>
    <row r="259" spans="1:30" ht="12.75">
      <c r="A259" s="107"/>
      <c r="B259" s="66"/>
      <c r="C259" s="82"/>
      <c r="D259" s="103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108"/>
      <c r="AC259" s="85"/>
      <c r="AD259" s="66"/>
    </row>
    <row r="260" spans="1:30" ht="12.75">
      <c r="A260" s="104"/>
      <c r="B260" s="71"/>
      <c r="C260" s="105"/>
      <c r="D260" s="102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106"/>
      <c r="AC260" s="96"/>
      <c r="AD260" s="71"/>
    </row>
    <row r="261" spans="1:30" ht="12.75">
      <c r="A261" s="107"/>
      <c r="B261" s="66"/>
      <c r="C261" s="82"/>
      <c r="D261" s="103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108"/>
      <c r="AC261" s="85"/>
      <c r="AD261" s="66"/>
    </row>
    <row r="262" spans="1:30" ht="12.75">
      <c r="A262" s="104"/>
      <c r="B262" s="71"/>
      <c r="C262" s="105"/>
      <c r="D262" s="102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106"/>
      <c r="AC262" s="96"/>
      <c r="AD262" s="71"/>
    </row>
    <row r="263" spans="1:30" ht="12.75">
      <c r="A263" s="107"/>
      <c r="B263" s="66"/>
      <c r="C263" s="82"/>
      <c r="D263" s="103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108"/>
      <c r="AC263" s="85"/>
      <c r="AD263" s="66"/>
    </row>
    <row r="264" spans="1:30" ht="12.75">
      <c r="A264" s="104"/>
      <c r="B264" s="71"/>
      <c r="C264" s="105"/>
      <c r="D264" s="102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106"/>
      <c r="AC264" s="96"/>
      <c r="AD264" s="71"/>
    </row>
    <row r="265" spans="1:30" ht="12.75">
      <c r="A265" s="107"/>
      <c r="B265" s="66"/>
      <c r="C265" s="82"/>
      <c r="D265" s="103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08"/>
      <c r="AC265" s="85"/>
      <c r="AD265" s="66"/>
    </row>
    <row r="266" spans="1:30" ht="12.75">
      <c r="A266" s="104"/>
      <c r="B266" s="71"/>
      <c r="C266" s="105"/>
      <c r="D266" s="102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106"/>
      <c r="AC266" s="96"/>
      <c r="AD266" s="71"/>
    </row>
    <row r="267" spans="1:30" ht="12.75">
      <c r="A267" s="107"/>
      <c r="B267" s="66"/>
      <c r="C267" s="82"/>
      <c r="D267" s="103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108"/>
      <c r="AC267" s="85"/>
      <c r="AD267" s="66"/>
    </row>
    <row r="268" spans="1:30" ht="12.75">
      <c r="A268" s="104"/>
      <c r="B268" s="71"/>
      <c r="C268" s="105"/>
      <c r="D268" s="102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106"/>
      <c r="AC268" s="96"/>
      <c r="AD268" s="71"/>
    </row>
    <row r="269" spans="1:30" ht="12.75">
      <c r="A269" s="107"/>
      <c r="B269" s="66"/>
      <c r="C269" s="82"/>
      <c r="D269" s="103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108"/>
      <c r="AC269" s="85"/>
      <c r="AD269" s="66"/>
    </row>
    <row r="270" spans="1:30" ht="12.75">
      <c r="A270" s="104"/>
      <c r="B270" s="71"/>
      <c r="C270" s="105"/>
      <c r="D270" s="102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106"/>
      <c r="AC270" s="96"/>
      <c r="AD270" s="71"/>
    </row>
    <row r="271" spans="1:30" ht="12.75">
      <c r="A271" s="107"/>
      <c r="B271" s="66"/>
      <c r="C271" s="82"/>
      <c r="D271" s="103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108"/>
      <c r="AC271" s="85"/>
      <c r="AD271" s="66"/>
    </row>
    <row r="272" spans="1:30" ht="12.75">
      <c r="A272" s="104"/>
      <c r="B272" s="71"/>
      <c r="C272" s="105"/>
      <c r="D272" s="102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106"/>
      <c r="AC272" s="96"/>
      <c r="AD272" s="71"/>
    </row>
    <row r="273" spans="1:30" ht="12.75">
      <c r="A273" s="107"/>
      <c r="B273" s="66"/>
      <c r="C273" s="82"/>
      <c r="D273" s="103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108"/>
      <c r="AC273" s="85"/>
      <c r="AD273" s="66"/>
    </row>
    <row r="274" spans="1:30" ht="12.75">
      <c r="A274" s="104"/>
      <c r="B274" s="71"/>
      <c r="C274" s="105"/>
      <c r="D274" s="102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106"/>
      <c r="AC274" s="96"/>
      <c r="AD274" s="71"/>
    </row>
    <row r="275" spans="1:30" ht="12.75">
      <c r="A275" s="107"/>
      <c r="B275" s="66"/>
      <c r="C275" s="82"/>
      <c r="D275" s="103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108"/>
      <c r="AC275" s="85"/>
      <c r="AD275" s="66"/>
    </row>
    <row r="276" spans="1:30" ht="12.75">
      <c r="A276" s="104"/>
      <c r="B276" s="71"/>
      <c r="C276" s="105"/>
      <c r="D276" s="102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106"/>
      <c r="AC276" s="96"/>
      <c r="AD276" s="71"/>
    </row>
    <row r="277" spans="1:30" ht="12.75">
      <c r="A277" s="107"/>
      <c r="B277" s="66"/>
      <c r="C277" s="82"/>
      <c r="D277" s="103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108"/>
      <c r="AC277" s="85"/>
      <c r="AD277" s="66"/>
    </row>
    <row r="278" spans="1:30" ht="12.75">
      <c r="A278" s="104"/>
      <c r="B278" s="71"/>
      <c r="C278" s="105"/>
      <c r="D278" s="102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106"/>
      <c r="AC278" s="96"/>
      <c r="AD278" s="71"/>
    </row>
    <row r="279" spans="1:30" ht="12.75">
      <c r="A279" s="107"/>
      <c r="B279" s="66"/>
      <c r="C279" s="82"/>
      <c r="D279" s="103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108"/>
      <c r="AC279" s="85"/>
      <c r="AD279" s="66"/>
    </row>
    <row r="280" spans="1:30" ht="12.75">
      <c r="A280" s="104"/>
      <c r="B280" s="71"/>
      <c r="C280" s="105"/>
      <c r="D280" s="102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106"/>
      <c r="AC280" s="96"/>
      <c r="AD280" s="71"/>
    </row>
    <row r="281" spans="1:30" ht="12.75">
      <c r="A281" s="107"/>
      <c r="B281" s="66"/>
      <c r="C281" s="82"/>
      <c r="D281" s="103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108"/>
      <c r="AC281" s="85"/>
      <c r="AD281" s="66"/>
    </row>
    <row r="282" spans="1:30" ht="12.75">
      <c r="A282" s="104"/>
      <c r="B282" s="71"/>
      <c r="C282" s="105"/>
      <c r="D282" s="102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106"/>
      <c r="AC282" s="96"/>
      <c r="AD282" s="71"/>
    </row>
    <row r="283" spans="1:30" ht="12.75">
      <c r="A283" s="107"/>
      <c r="B283" s="66"/>
      <c r="C283" s="82"/>
      <c r="D283" s="103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108"/>
      <c r="AC283" s="85"/>
      <c r="AD283" s="66"/>
    </row>
    <row r="284" spans="1:30" ht="12.75">
      <c r="A284" s="104"/>
      <c r="B284" s="71"/>
      <c r="C284" s="105"/>
      <c r="D284" s="102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106"/>
      <c r="AC284" s="96"/>
      <c r="AD284" s="71"/>
    </row>
    <row r="285" spans="1:30" ht="12.75">
      <c r="A285" s="107"/>
      <c r="B285" s="66"/>
      <c r="C285" s="82"/>
      <c r="D285" s="103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108"/>
      <c r="AC285" s="85"/>
      <c r="AD285" s="66"/>
    </row>
    <row r="286" spans="1:30" ht="12.75">
      <c r="A286" s="104"/>
      <c r="B286" s="71"/>
      <c r="C286" s="105"/>
      <c r="D286" s="102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106"/>
      <c r="AC286" s="96"/>
      <c r="AD286" s="71"/>
    </row>
    <row r="287" spans="1:30" ht="12.75">
      <c r="A287" s="107"/>
      <c r="B287" s="66"/>
      <c r="C287" s="82"/>
      <c r="D287" s="103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108"/>
      <c r="AC287" s="85"/>
      <c r="AD287" s="66"/>
    </row>
    <row r="288" spans="1:30" ht="12.75">
      <c r="A288" s="104"/>
      <c r="B288" s="71"/>
      <c r="C288" s="105"/>
      <c r="D288" s="102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106"/>
      <c r="AC288" s="96"/>
      <c r="AD288" s="71"/>
    </row>
    <row r="289" spans="1:30" ht="12.75">
      <c r="A289" s="107"/>
      <c r="B289" s="66"/>
      <c r="C289" s="82"/>
      <c r="D289" s="103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108"/>
      <c r="AC289" s="85"/>
      <c r="AD289" s="66"/>
    </row>
    <row r="290" spans="1:30" ht="12.75">
      <c r="A290" s="104"/>
      <c r="B290" s="71"/>
      <c r="C290" s="105"/>
      <c r="D290" s="102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106"/>
      <c r="AC290" s="96"/>
      <c r="AD290" s="71"/>
    </row>
    <row r="291" spans="1:30" ht="12.75">
      <c r="A291" s="107"/>
      <c r="B291" s="66"/>
      <c r="C291" s="82"/>
      <c r="D291" s="103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108"/>
      <c r="AC291" s="85"/>
      <c r="AD291" s="66"/>
    </row>
    <row r="292" spans="1:30" ht="12.75">
      <c r="A292" s="104"/>
      <c r="B292" s="71"/>
      <c r="C292" s="105"/>
      <c r="D292" s="102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106"/>
      <c r="AC292" s="96"/>
      <c r="AD292" s="71"/>
    </row>
    <row r="293" spans="1:30" ht="12.75">
      <c r="A293" s="107"/>
      <c r="B293" s="66"/>
      <c r="C293" s="82"/>
      <c r="D293" s="103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108"/>
      <c r="AC293" s="85"/>
      <c r="AD293" s="66"/>
    </row>
    <row r="294" spans="1:30" ht="12.75">
      <c r="A294" s="104"/>
      <c r="B294" s="71"/>
      <c r="C294" s="105"/>
      <c r="D294" s="102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106"/>
      <c r="AC294" s="96"/>
      <c r="AD294" s="71"/>
    </row>
    <row r="295" spans="1:30" ht="12.75">
      <c r="A295" s="107"/>
      <c r="B295" s="66"/>
      <c r="C295" s="82"/>
      <c r="D295" s="103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08"/>
      <c r="AC295" s="85"/>
      <c r="AD295" s="66"/>
    </row>
    <row r="296" spans="1:30" ht="12.75">
      <c r="A296" s="104"/>
      <c r="B296" s="71"/>
      <c r="C296" s="105"/>
      <c r="D296" s="102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106"/>
      <c r="AC296" s="96"/>
      <c r="AD296" s="71"/>
    </row>
    <row r="297" spans="1:30" ht="12.75">
      <c r="A297" s="107"/>
      <c r="B297" s="66"/>
      <c r="C297" s="82"/>
      <c r="D297" s="103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108"/>
      <c r="AC297" s="85"/>
      <c r="AD297" s="66"/>
    </row>
    <row r="298" spans="1:30" ht="12.75">
      <c r="A298" s="104"/>
      <c r="B298" s="71"/>
      <c r="C298" s="105"/>
      <c r="D298" s="102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106"/>
      <c r="AC298" s="96"/>
      <c r="AD298" s="71"/>
    </row>
    <row r="299" spans="1:30" ht="12.75">
      <c r="A299" s="107"/>
      <c r="B299" s="66"/>
      <c r="C299" s="82"/>
      <c r="D299" s="103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108"/>
      <c r="AC299" s="85"/>
      <c r="AD299" s="66"/>
    </row>
    <row r="300" spans="1:30" ht="12.75">
      <c r="A300" s="104"/>
      <c r="B300" s="71"/>
      <c r="C300" s="105"/>
      <c r="D300" s="102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106"/>
      <c r="AC300" s="96"/>
      <c r="AD300" s="71"/>
    </row>
    <row r="301" spans="1:30" ht="12.75">
      <c r="A301" s="107"/>
      <c r="B301" s="66"/>
      <c r="C301" s="82"/>
      <c r="D301" s="103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108"/>
      <c r="AC301" s="85"/>
      <c r="AD301" s="66"/>
    </row>
    <row r="302" spans="1:30" ht="12.75">
      <c r="A302" s="104"/>
      <c r="B302" s="71"/>
      <c r="C302" s="105"/>
      <c r="D302" s="102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106"/>
      <c r="AC302" s="96"/>
      <c r="AD302" s="71"/>
    </row>
    <row r="303" spans="1:30" ht="12.75">
      <c r="A303" s="107"/>
      <c r="B303" s="66"/>
      <c r="C303" s="82"/>
      <c r="D303" s="103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108"/>
      <c r="AC303" s="85"/>
      <c r="AD303" s="66"/>
    </row>
    <row r="304" spans="1:30" ht="12.75">
      <c r="A304" s="104"/>
      <c r="B304" s="71"/>
      <c r="C304" s="105"/>
      <c r="D304" s="102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106"/>
      <c r="AC304" s="96"/>
      <c r="AD304" s="71"/>
    </row>
    <row r="305" spans="1:30" ht="12.75">
      <c r="A305" s="107"/>
      <c r="B305" s="66"/>
      <c r="C305" s="82"/>
      <c r="D305" s="103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108"/>
      <c r="AC305" s="85"/>
      <c r="AD305" s="66"/>
    </row>
    <row r="306" spans="1:30" ht="12.75">
      <c r="A306" s="104"/>
      <c r="B306" s="71"/>
      <c r="C306" s="105"/>
      <c r="D306" s="102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106"/>
      <c r="AC306" s="96"/>
      <c r="AD306" s="71"/>
    </row>
    <row r="307" spans="1:30" ht="12.75">
      <c r="A307" s="107"/>
      <c r="B307" s="66"/>
      <c r="C307" s="82"/>
      <c r="D307" s="103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108"/>
      <c r="AC307" s="85"/>
      <c r="AD307" s="66"/>
    </row>
    <row r="308" spans="1:30" ht="12.75">
      <c r="A308" s="104"/>
      <c r="B308" s="71"/>
      <c r="C308" s="105"/>
      <c r="D308" s="102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106"/>
      <c r="AC308" s="96"/>
      <c r="AD308" s="71"/>
    </row>
    <row r="309" spans="1:30" ht="12.75">
      <c r="A309" s="107"/>
      <c r="B309" s="66"/>
      <c r="C309" s="82"/>
      <c r="D309" s="103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108"/>
      <c r="AC309" s="85"/>
      <c r="AD309" s="66"/>
    </row>
    <row r="310" spans="1:30" ht="12.75">
      <c r="A310" s="104"/>
      <c r="B310" s="71"/>
      <c r="C310" s="105"/>
      <c r="D310" s="102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106"/>
      <c r="AC310" s="96"/>
      <c r="AD310" s="71"/>
    </row>
    <row r="311" spans="1:30" ht="12.75">
      <c r="A311" s="107"/>
      <c r="B311" s="66"/>
      <c r="C311" s="82"/>
      <c r="D311" s="103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108"/>
      <c r="AC311" s="85"/>
      <c r="AD311" s="66"/>
    </row>
    <row r="312" spans="1:30" ht="12.75">
      <c r="A312" s="104"/>
      <c r="B312" s="71"/>
      <c r="C312" s="105"/>
      <c r="D312" s="102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106"/>
      <c r="AC312" s="96"/>
      <c r="AD312" s="71"/>
    </row>
    <row r="313" spans="1:30" ht="12.75">
      <c r="A313" s="107"/>
      <c r="B313" s="66"/>
      <c r="C313" s="82"/>
      <c r="D313" s="103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108"/>
      <c r="AC313" s="85"/>
      <c r="AD313" s="66"/>
    </row>
    <row r="314" spans="1:30" ht="12.75">
      <c r="A314" s="104"/>
      <c r="B314" s="71"/>
      <c r="C314" s="105"/>
      <c r="D314" s="102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106"/>
      <c r="AC314" s="96"/>
      <c r="AD314" s="71"/>
    </row>
    <row r="315" spans="1:30" ht="12.75">
      <c r="A315" s="107"/>
      <c r="B315" s="66"/>
      <c r="C315" s="82"/>
      <c r="D315" s="103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108"/>
      <c r="AC315" s="85"/>
      <c r="AD315" s="66"/>
    </row>
    <row r="316" spans="1:30" ht="12.75">
      <c r="A316" s="104"/>
      <c r="B316" s="71"/>
      <c r="C316" s="105"/>
      <c r="D316" s="102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106"/>
      <c r="AC316" s="96"/>
      <c r="AD316" s="71"/>
    </row>
    <row r="317" spans="1:30" ht="12.75">
      <c r="A317" s="107"/>
      <c r="B317" s="66"/>
      <c r="C317" s="82"/>
      <c r="D317" s="103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108"/>
      <c r="AC317" s="85"/>
      <c r="AD317" s="66"/>
    </row>
    <row r="318" spans="1:30" ht="12.75">
      <c r="A318" s="104"/>
      <c r="B318" s="71"/>
      <c r="C318" s="105"/>
      <c r="D318" s="102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106"/>
      <c r="AC318" s="96"/>
      <c r="AD318" s="71"/>
    </row>
    <row r="319" spans="1:30" ht="12.75">
      <c r="A319" s="107"/>
      <c r="B319" s="66"/>
      <c r="C319" s="82"/>
      <c r="D319" s="103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108"/>
      <c r="AC319" s="85"/>
      <c r="AD319" s="66"/>
    </row>
    <row r="320" spans="1:30" ht="12.75">
      <c r="A320" s="104"/>
      <c r="B320" s="71"/>
      <c r="C320" s="105"/>
      <c r="D320" s="102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106"/>
      <c r="AC320" s="96"/>
      <c r="AD320" s="71"/>
    </row>
    <row r="321" spans="1:30" ht="12.75">
      <c r="A321" s="107"/>
      <c r="B321" s="66"/>
      <c r="C321" s="82"/>
      <c r="D321" s="103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108"/>
      <c r="AC321" s="85"/>
      <c r="AD321" s="66"/>
    </row>
    <row r="322" spans="1:30" ht="12.75">
      <c r="A322" s="104"/>
      <c r="B322" s="71"/>
      <c r="C322" s="105"/>
      <c r="D322" s="102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106"/>
      <c r="AC322" s="96"/>
      <c r="AD322" s="71"/>
    </row>
    <row r="323" spans="1:30" ht="12.75">
      <c r="A323" s="107"/>
      <c r="B323" s="66"/>
      <c r="C323" s="82"/>
      <c r="D323" s="103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108"/>
      <c r="AC323" s="85"/>
      <c r="AD323" s="66"/>
    </row>
    <row r="324" spans="1:30" ht="12.75">
      <c r="A324" s="104"/>
      <c r="B324" s="71"/>
      <c r="C324" s="105"/>
      <c r="D324" s="102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106"/>
      <c r="AC324" s="96"/>
      <c r="AD324" s="71"/>
    </row>
    <row r="325" spans="1:30" ht="12.75">
      <c r="A325" s="107"/>
      <c r="B325" s="66"/>
      <c r="C325" s="82"/>
      <c r="D325" s="103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108"/>
      <c r="AC325" s="85"/>
      <c r="AD325" s="66"/>
    </row>
    <row r="326" spans="1:30" ht="12.75">
      <c r="A326" s="104"/>
      <c r="B326" s="71"/>
      <c r="C326" s="105"/>
      <c r="D326" s="102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106"/>
      <c r="AC326" s="96"/>
      <c r="AD326" s="71"/>
    </row>
    <row r="327" spans="1:30" ht="12.75">
      <c r="A327" s="107"/>
      <c r="B327" s="66"/>
      <c r="C327" s="82"/>
      <c r="D327" s="103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108"/>
      <c r="AC327" s="85"/>
      <c r="AD327" s="66"/>
    </row>
    <row r="328" spans="1:30" ht="12.75">
      <c r="A328" s="104"/>
      <c r="B328" s="71"/>
      <c r="C328" s="105"/>
      <c r="D328" s="102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106"/>
      <c r="AC328" s="96"/>
      <c r="AD328" s="71"/>
    </row>
    <row r="329" spans="1:30" ht="12.75">
      <c r="A329" s="107"/>
      <c r="B329" s="66"/>
      <c r="C329" s="82"/>
      <c r="D329" s="103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108"/>
      <c r="AC329" s="85"/>
      <c r="AD329" s="66"/>
    </row>
    <row r="330" spans="1:30" ht="12.75">
      <c r="A330" s="104"/>
      <c r="B330" s="71"/>
      <c r="C330" s="105"/>
      <c r="D330" s="102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106"/>
      <c r="AC330" s="96"/>
      <c r="AD330" s="71"/>
    </row>
    <row r="331" spans="1:30" ht="12.75">
      <c r="A331" s="107"/>
      <c r="B331" s="66"/>
      <c r="C331" s="82"/>
      <c r="D331" s="103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08"/>
      <c r="AC331" s="85"/>
      <c r="AD331" s="66"/>
    </row>
    <row r="332" spans="1:30" ht="12.75">
      <c r="A332" s="104"/>
      <c r="B332" s="71"/>
      <c r="C332" s="105"/>
      <c r="D332" s="102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106"/>
      <c r="AC332" s="96"/>
      <c r="AD332" s="71"/>
    </row>
    <row r="333" spans="1:30" ht="12.75">
      <c r="A333" s="107"/>
      <c r="B333" s="66"/>
      <c r="C333" s="82"/>
      <c r="D333" s="103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08"/>
      <c r="AC333" s="85"/>
      <c r="AD333" s="66"/>
    </row>
    <row r="334" spans="1:30" ht="12.75">
      <c r="A334" s="104"/>
      <c r="B334" s="71"/>
      <c r="C334" s="105"/>
      <c r="D334" s="102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106"/>
      <c r="AC334" s="96"/>
      <c r="AD334" s="71"/>
    </row>
    <row r="335" spans="1:30" ht="12.75">
      <c r="A335" s="107"/>
      <c r="B335" s="66"/>
      <c r="C335" s="82"/>
      <c r="D335" s="103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108"/>
      <c r="AC335" s="85"/>
      <c r="AD335" s="66"/>
    </row>
    <row r="336" spans="1:30" ht="12.75">
      <c r="A336" s="104"/>
      <c r="B336" s="71"/>
      <c r="C336" s="105"/>
      <c r="D336" s="102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106"/>
      <c r="AC336" s="96"/>
      <c r="AD336" s="71"/>
    </row>
    <row r="337" spans="1:30" ht="12.75">
      <c r="A337" s="107"/>
      <c r="B337" s="66"/>
      <c r="C337" s="82"/>
      <c r="D337" s="103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108"/>
      <c r="AC337" s="85"/>
      <c r="AD337" s="66"/>
    </row>
    <row r="338" spans="1:30" ht="12.75">
      <c r="A338" s="104"/>
      <c r="B338" s="71"/>
      <c r="C338" s="105"/>
      <c r="D338" s="102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106"/>
      <c r="AC338" s="96"/>
      <c r="AD338" s="71"/>
    </row>
    <row r="339" spans="1:30" ht="12.75">
      <c r="A339" s="107"/>
      <c r="B339" s="66"/>
      <c r="C339" s="82"/>
      <c r="D339" s="103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108"/>
      <c r="AC339" s="85"/>
      <c r="AD339" s="66"/>
    </row>
    <row r="340" spans="1:30" ht="12.75">
      <c r="A340" s="104"/>
      <c r="B340" s="71"/>
      <c r="C340" s="105"/>
      <c r="D340" s="102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106"/>
      <c r="AC340" s="96"/>
      <c r="AD340" s="71"/>
    </row>
    <row r="341" spans="1:30" ht="12.75">
      <c r="A341" s="107"/>
      <c r="B341" s="66"/>
      <c r="C341" s="82"/>
      <c r="D341" s="103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108"/>
      <c r="AC341" s="85"/>
      <c r="AD341" s="66"/>
    </row>
    <row r="342" spans="1:30" ht="12.75">
      <c r="A342" s="104"/>
      <c r="B342" s="71"/>
      <c r="C342" s="105"/>
      <c r="D342" s="102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106"/>
      <c r="AC342" s="96"/>
      <c r="AD342" s="71"/>
    </row>
    <row r="343" spans="1:30" ht="12.75">
      <c r="A343" s="107"/>
      <c r="B343" s="66"/>
      <c r="C343" s="82"/>
      <c r="D343" s="103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108"/>
      <c r="AC343" s="85"/>
      <c r="AD343" s="66"/>
    </row>
    <row r="344" spans="1:30" ht="12.75">
      <c r="A344" s="104"/>
      <c r="B344" s="71"/>
      <c r="C344" s="105"/>
      <c r="D344" s="102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106"/>
      <c r="AC344" s="96"/>
      <c r="AD344" s="71"/>
    </row>
    <row r="345" spans="1:30" ht="12.75">
      <c r="A345" s="107"/>
      <c r="B345" s="66"/>
      <c r="C345" s="82"/>
      <c r="D345" s="103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108"/>
      <c r="AC345" s="85"/>
      <c r="AD345" s="66"/>
    </row>
    <row r="346" spans="1:30" ht="12.75">
      <c r="A346" s="104"/>
      <c r="B346" s="71"/>
      <c r="C346" s="105"/>
      <c r="D346" s="102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106"/>
      <c r="AC346" s="96"/>
      <c r="AD346" s="71"/>
    </row>
    <row r="347" spans="1:30" ht="12.75">
      <c r="A347" s="107"/>
      <c r="B347" s="66"/>
      <c r="C347" s="82"/>
      <c r="D347" s="103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108"/>
      <c r="AC347" s="85"/>
      <c r="AD347" s="66"/>
    </row>
    <row r="348" spans="1:30" ht="12.75">
      <c r="A348" s="104"/>
      <c r="B348" s="71"/>
      <c r="C348" s="105"/>
      <c r="D348" s="102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106"/>
      <c r="AC348" s="96"/>
      <c r="AD348" s="71"/>
    </row>
    <row r="349" spans="1:30" ht="12.75">
      <c r="A349" s="107"/>
      <c r="B349" s="66"/>
      <c r="C349" s="82"/>
      <c r="D349" s="103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08"/>
      <c r="AC349" s="85"/>
      <c r="AD349" s="66"/>
    </row>
    <row r="350" spans="1:30" ht="12.75">
      <c r="A350" s="104"/>
      <c r="B350" s="71"/>
      <c r="C350" s="105"/>
      <c r="D350" s="102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106"/>
      <c r="AC350" s="96"/>
      <c r="AD350" s="71"/>
    </row>
    <row r="351" spans="1:30" ht="12.75">
      <c r="A351" s="107"/>
      <c r="B351" s="66"/>
      <c r="C351" s="82"/>
      <c r="D351" s="103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08"/>
      <c r="AC351" s="85"/>
      <c r="AD351" s="66"/>
    </row>
    <row r="352" spans="1:30" ht="12.75">
      <c r="A352" s="104"/>
      <c r="B352" s="71"/>
      <c r="C352" s="105"/>
      <c r="D352" s="102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106"/>
      <c r="AC352" s="96"/>
      <c r="AD352" s="71"/>
    </row>
    <row r="353" spans="1:30" ht="12.75">
      <c r="A353" s="107"/>
      <c r="B353" s="66"/>
      <c r="C353" s="82"/>
      <c r="D353" s="103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108"/>
      <c r="AC353" s="85"/>
      <c r="AD353" s="66"/>
    </row>
    <row r="354" spans="1:30" ht="12.75">
      <c r="A354" s="104"/>
      <c r="B354" s="71"/>
      <c r="C354" s="105"/>
      <c r="D354" s="102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106"/>
      <c r="AC354" s="96"/>
      <c r="AD354" s="71"/>
    </row>
    <row r="355" spans="1:30" ht="12.75">
      <c r="A355" s="107"/>
      <c r="B355" s="66"/>
      <c r="C355" s="82"/>
      <c r="D355" s="103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108"/>
      <c r="AC355" s="85"/>
      <c r="AD355" s="66"/>
    </row>
    <row r="356" spans="1:30" ht="12.75">
      <c r="A356" s="104"/>
      <c r="B356" s="71"/>
      <c r="C356" s="105"/>
      <c r="D356" s="102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106"/>
      <c r="AC356" s="96"/>
      <c r="AD356" s="71"/>
    </row>
    <row r="357" spans="1:30" ht="12.75">
      <c r="A357" s="107"/>
      <c r="B357" s="66"/>
      <c r="C357" s="82"/>
      <c r="D357" s="103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108"/>
      <c r="AC357" s="85"/>
      <c r="AD357" s="66"/>
    </row>
    <row r="358" spans="1:30" ht="12.75">
      <c r="A358" s="104"/>
      <c r="B358" s="71"/>
      <c r="C358" s="105"/>
      <c r="D358" s="102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106"/>
      <c r="AC358" s="96"/>
      <c r="AD358" s="71"/>
    </row>
    <row r="359" spans="1:30" ht="12.75">
      <c r="A359" s="107"/>
      <c r="B359" s="66"/>
      <c r="C359" s="82"/>
      <c r="D359" s="103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108"/>
      <c r="AC359" s="85"/>
      <c r="AD359" s="66"/>
    </row>
    <row r="360" spans="1:30" ht="12.75">
      <c r="A360" s="104"/>
      <c r="B360" s="71"/>
      <c r="C360" s="105"/>
      <c r="D360" s="102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106"/>
      <c r="AC360" s="96"/>
      <c r="AD360" s="71"/>
    </row>
    <row r="361" spans="1:30" ht="12.75">
      <c r="A361" s="107"/>
      <c r="B361" s="66"/>
      <c r="C361" s="82"/>
      <c r="D361" s="103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108"/>
      <c r="AC361" s="85"/>
      <c r="AD361" s="66"/>
    </row>
    <row r="362" spans="1:30" ht="12.75">
      <c r="A362" s="104"/>
      <c r="B362" s="71"/>
      <c r="C362" s="105"/>
      <c r="D362" s="102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106"/>
      <c r="AC362" s="96"/>
      <c r="AD362" s="71"/>
    </row>
    <row r="363" spans="1:30" ht="12.75">
      <c r="A363" s="107"/>
      <c r="B363" s="66"/>
      <c r="C363" s="82"/>
      <c r="D363" s="103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108"/>
      <c r="AC363" s="85"/>
      <c r="AD363" s="66"/>
    </row>
    <row r="364" spans="1:30" ht="12.75">
      <c r="A364" s="104"/>
      <c r="B364" s="71"/>
      <c r="C364" s="105"/>
      <c r="D364" s="102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106"/>
      <c r="AC364" s="96"/>
      <c r="AD364" s="71"/>
    </row>
    <row r="365" spans="1:30" ht="12.75">
      <c r="A365" s="107"/>
      <c r="B365" s="66"/>
      <c r="C365" s="82"/>
      <c r="D365" s="103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08"/>
      <c r="AC365" s="85"/>
      <c r="AD365" s="66"/>
    </row>
    <row r="366" spans="1:30" ht="12.75">
      <c r="A366" s="104"/>
      <c r="B366" s="71"/>
      <c r="C366" s="105"/>
      <c r="D366" s="102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106"/>
      <c r="AC366" s="96"/>
      <c r="AD366" s="71"/>
    </row>
    <row r="367" spans="1:30" ht="12.75">
      <c r="A367" s="107"/>
      <c r="B367" s="66"/>
      <c r="C367" s="82"/>
      <c r="D367" s="103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108"/>
      <c r="AC367" s="85"/>
      <c r="AD367" s="66"/>
    </row>
    <row r="368" spans="1:30" ht="12.75">
      <c r="A368" s="104"/>
      <c r="B368" s="71"/>
      <c r="C368" s="105"/>
      <c r="D368" s="102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106"/>
      <c r="AC368" s="96"/>
      <c r="AD368" s="71"/>
    </row>
    <row r="369" spans="1:30" ht="12.75">
      <c r="A369" s="107"/>
      <c r="B369" s="66"/>
      <c r="C369" s="82"/>
      <c r="D369" s="103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108"/>
      <c r="AC369" s="85"/>
      <c r="AD369" s="66"/>
    </row>
    <row r="370" spans="1:30" ht="12.75">
      <c r="A370" s="104"/>
      <c r="B370" s="71"/>
      <c r="C370" s="105"/>
      <c r="D370" s="102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106"/>
      <c r="AC370" s="96"/>
      <c r="AD370" s="71"/>
    </row>
    <row r="371" spans="1:30" ht="12.75">
      <c r="A371" s="107"/>
      <c r="B371" s="66"/>
      <c r="C371" s="82"/>
      <c r="D371" s="103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108"/>
      <c r="AC371" s="85"/>
      <c r="AD371" s="66"/>
    </row>
    <row r="372" spans="1:30" ht="12.75">
      <c r="A372" s="104"/>
      <c r="B372" s="71"/>
      <c r="C372" s="105"/>
      <c r="D372" s="102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106"/>
      <c r="AC372" s="96"/>
      <c r="AD372" s="71"/>
    </row>
    <row r="373" spans="1:30" ht="12.75">
      <c r="A373" s="107"/>
      <c r="B373" s="66"/>
      <c r="C373" s="82"/>
      <c r="D373" s="103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108"/>
      <c r="AC373" s="85"/>
      <c r="AD373" s="66"/>
    </row>
    <row r="374" spans="1:30" ht="12.75">
      <c r="A374" s="104"/>
      <c r="B374" s="71"/>
      <c r="C374" s="105"/>
      <c r="D374" s="102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106"/>
      <c r="AC374" s="96"/>
      <c r="AD374" s="71"/>
    </row>
    <row r="375" spans="1:30" ht="12.75">
      <c r="A375" s="107"/>
      <c r="B375" s="66"/>
      <c r="C375" s="82"/>
      <c r="D375" s="103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108"/>
      <c r="AC375" s="85"/>
      <c r="AD375" s="66"/>
    </row>
    <row r="376" spans="1:30" ht="12.75">
      <c r="A376" s="104"/>
      <c r="B376" s="71"/>
      <c r="C376" s="105"/>
      <c r="D376" s="102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106"/>
      <c r="AC376" s="96"/>
      <c r="AD376" s="71"/>
    </row>
    <row r="377" spans="1:30" ht="12.75">
      <c r="A377" s="107"/>
      <c r="B377" s="66"/>
      <c r="C377" s="82"/>
      <c r="D377" s="103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108"/>
      <c r="AC377" s="85"/>
      <c r="AD377" s="66"/>
    </row>
    <row r="378" spans="1:30" ht="12.75">
      <c r="A378" s="104"/>
      <c r="B378" s="71"/>
      <c r="C378" s="105"/>
      <c r="D378" s="102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106"/>
      <c r="AC378" s="96"/>
      <c r="AD378" s="71"/>
    </row>
    <row r="379" spans="1:30" ht="12.75">
      <c r="A379" s="107"/>
      <c r="B379" s="66"/>
      <c r="C379" s="82"/>
      <c r="D379" s="103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108"/>
      <c r="AC379" s="85"/>
      <c r="AD379" s="66"/>
    </row>
    <row r="380" spans="1:30" ht="12.75">
      <c r="A380" s="104"/>
      <c r="B380" s="71"/>
      <c r="C380" s="105"/>
      <c r="D380" s="102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106"/>
      <c r="AC380" s="96"/>
      <c r="AD380" s="71"/>
    </row>
    <row r="381" spans="1:30" ht="12.75">
      <c r="A381" s="107"/>
      <c r="B381" s="66"/>
      <c r="C381" s="82"/>
      <c r="D381" s="103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108"/>
      <c r="AC381" s="85"/>
      <c r="AD381" s="66"/>
    </row>
    <row r="382" spans="1:30" ht="12.75">
      <c r="A382" s="104"/>
      <c r="B382" s="71"/>
      <c r="C382" s="105"/>
      <c r="D382" s="102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106"/>
      <c r="AC382" s="96"/>
      <c r="AD382" s="71"/>
    </row>
    <row r="383" spans="1:30" ht="12.75">
      <c r="A383" s="107"/>
      <c r="B383" s="66"/>
      <c r="C383" s="82"/>
      <c r="D383" s="103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108"/>
      <c r="AC383" s="85"/>
      <c r="AD383" s="66"/>
    </row>
    <row r="384" spans="1:30" ht="12.75">
      <c r="A384" s="104"/>
      <c r="B384" s="71"/>
      <c r="C384" s="105"/>
      <c r="D384" s="102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106"/>
      <c r="AC384" s="96"/>
      <c r="AD384" s="71"/>
    </row>
    <row r="385" spans="1:30" ht="12.75">
      <c r="A385" s="107"/>
      <c r="B385" s="66"/>
      <c r="C385" s="82"/>
      <c r="D385" s="103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108"/>
      <c r="AC385" s="85"/>
      <c r="AD385" s="66"/>
    </row>
    <row r="386" spans="1:30" ht="12.75">
      <c r="A386" s="104"/>
      <c r="B386" s="71"/>
      <c r="C386" s="105"/>
      <c r="D386" s="102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106"/>
      <c r="AC386" s="96"/>
      <c r="AD386" s="71"/>
    </row>
    <row r="387" spans="1:30" ht="12.75">
      <c r="A387" s="107"/>
      <c r="B387" s="66"/>
      <c r="C387" s="82"/>
      <c r="D387" s="103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108"/>
      <c r="AC387" s="85"/>
      <c r="AD387" s="66"/>
    </row>
    <row r="388" spans="1:30" ht="12.75">
      <c r="A388" s="104"/>
      <c r="B388" s="71"/>
      <c r="C388" s="105"/>
      <c r="D388" s="102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106"/>
      <c r="AC388" s="96"/>
      <c r="AD388" s="71"/>
    </row>
    <row r="389" spans="1:30" ht="12.75">
      <c r="A389" s="107"/>
      <c r="B389" s="66"/>
      <c r="C389" s="82"/>
      <c r="D389" s="103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108"/>
      <c r="AC389" s="85"/>
      <c r="AD389" s="66"/>
    </row>
    <row r="390" spans="1:30" ht="12.75">
      <c r="A390" s="104"/>
      <c r="B390" s="71"/>
      <c r="C390" s="105"/>
      <c r="D390" s="102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106"/>
      <c r="AC390" s="96"/>
      <c r="AD390" s="71"/>
    </row>
    <row r="391" spans="1:30" ht="12.75">
      <c r="A391" s="107"/>
      <c r="B391" s="66"/>
      <c r="C391" s="82"/>
      <c r="D391" s="103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108"/>
      <c r="AC391" s="85"/>
      <c r="AD391" s="66"/>
    </row>
    <row r="392" spans="1:30" ht="12.75">
      <c r="A392" s="104"/>
      <c r="B392" s="71"/>
      <c r="C392" s="105"/>
      <c r="D392" s="102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106"/>
      <c r="AC392" s="96"/>
      <c r="AD392" s="71"/>
    </row>
    <row r="393" spans="1:30" ht="12.75">
      <c r="A393" s="107"/>
      <c r="B393" s="66"/>
      <c r="C393" s="82"/>
      <c r="D393" s="103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108"/>
      <c r="AC393" s="85"/>
      <c r="AD393" s="66"/>
    </row>
    <row r="394" spans="1:30" ht="12.75">
      <c r="A394" s="104"/>
      <c r="B394" s="71"/>
      <c r="C394" s="105"/>
      <c r="D394" s="102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106"/>
      <c r="AC394" s="96"/>
      <c r="AD394" s="71"/>
    </row>
    <row r="395" spans="1:30" ht="12.75">
      <c r="A395" s="107"/>
      <c r="B395" s="66"/>
      <c r="C395" s="82"/>
      <c r="D395" s="103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08"/>
      <c r="AC395" s="85"/>
      <c r="AD395" s="66"/>
    </row>
    <row r="396" spans="1:30" ht="12.75">
      <c r="A396" s="104"/>
      <c r="B396" s="71"/>
      <c r="C396" s="105"/>
      <c r="D396" s="102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106"/>
      <c r="AC396" s="96"/>
      <c r="AD396" s="71"/>
    </row>
    <row r="397" spans="1:30" ht="12.75">
      <c r="A397" s="107"/>
      <c r="B397" s="66"/>
      <c r="C397" s="82"/>
      <c r="D397" s="103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108"/>
      <c r="AC397" s="85"/>
      <c r="AD397" s="66"/>
    </row>
    <row r="398" spans="1:30" ht="12.75">
      <c r="A398" s="104"/>
      <c r="B398" s="71"/>
      <c r="C398" s="105"/>
      <c r="D398" s="102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106"/>
      <c r="AC398" s="96"/>
      <c r="AD398" s="71"/>
    </row>
    <row r="399" spans="1:30" ht="12.75">
      <c r="A399" s="107"/>
      <c r="B399" s="66"/>
      <c r="C399" s="82"/>
      <c r="D399" s="103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108"/>
      <c r="AC399" s="85"/>
      <c r="AD399" s="66"/>
    </row>
    <row r="400" spans="1:30" ht="12.75">
      <c r="A400" s="104"/>
      <c r="B400" s="71"/>
      <c r="C400" s="105"/>
      <c r="D400" s="102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106"/>
      <c r="AC400" s="96"/>
      <c r="AD400" s="71"/>
    </row>
    <row r="401" spans="1:30" ht="12.75">
      <c r="A401" s="107"/>
      <c r="B401" s="66"/>
      <c r="C401" s="82"/>
      <c r="D401" s="103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108"/>
      <c r="AC401" s="85"/>
      <c r="AD401" s="66"/>
    </row>
    <row r="402" spans="1:30" ht="12.75">
      <c r="A402" s="104"/>
      <c r="B402" s="71"/>
      <c r="C402" s="105"/>
      <c r="D402" s="102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106"/>
      <c r="AC402" s="96"/>
      <c r="AD402" s="71"/>
    </row>
    <row r="403" spans="1:30" ht="12.75">
      <c r="A403" s="107"/>
      <c r="B403" s="66"/>
      <c r="C403" s="82"/>
      <c r="D403" s="103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108"/>
      <c r="AC403" s="85"/>
      <c r="AD403" s="66"/>
    </row>
    <row r="404" spans="1:30" ht="12.75">
      <c r="A404" s="104"/>
      <c r="B404" s="71"/>
      <c r="C404" s="105"/>
      <c r="D404" s="102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106"/>
      <c r="AC404" s="96"/>
      <c r="AD404" s="71"/>
    </row>
    <row r="405" spans="1:30" ht="12.75">
      <c r="A405" s="107"/>
      <c r="B405" s="66"/>
      <c r="C405" s="82"/>
      <c r="D405" s="103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108"/>
      <c r="AC405" s="85"/>
      <c r="AD405" s="66"/>
    </row>
    <row r="406" spans="1:30" ht="12.75">
      <c r="A406" s="104"/>
      <c r="B406" s="71"/>
      <c r="C406" s="105"/>
      <c r="D406" s="102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106"/>
      <c r="AC406" s="96"/>
      <c r="AD406" s="71"/>
    </row>
    <row r="407" spans="1:30" ht="12.75">
      <c r="A407" s="107"/>
      <c r="B407" s="66"/>
      <c r="C407" s="82"/>
      <c r="D407" s="103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108"/>
      <c r="AC407" s="85"/>
      <c r="AD407" s="66"/>
    </row>
    <row r="408" spans="1:30" ht="12.75">
      <c r="A408" s="104"/>
      <c r="B408" s="71"/>
      <c r="C408" s="105"/>
      <c r="D408" s="102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106"/>
      <c r="AC408" s="96"/>
      <c r="AD408" s="71"/>
    </row>
    <row r="409" spans="1:30" ht="12.75">
      <c r="A409" s="107"/>
      <c r="B409" s="66"/>
      <c r="C409" s="82"/>
      <c r="D409" s="103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108"/>
      <c r="AC409" s="85"/>
      <c r="AD409" s="66"/>
    </row>
    <row r="410" spans="1:30" ht="12.75">
      <c r="A410" s="104"/>
      <c r="B410" s="71"/>
      <c r="C410" s="105"/>
      <c r="D410" s="102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106"/>
      <c r="AC410" s="96"/>
      <c r="AD410" s="71"/>
    </row>
    <row r="411" spans="1:30" ht="12.75">
      <c r="A411" s="107"/>
      <c r="B411" s="66"/>
      <c r="C411" s="82"/>
      <c r="D411" s="103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108"/>
      <c r="AC411" s="85"/>
      <c r="AD411" s="66"/>
    </row>
    <row r="412" spans="1:30" ht="12.75">
      <c r="A412" s="104"/>
      <c r="B412" s="71"/>
      <c r="C412" s="105"/>
      <c r="D412" s="102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106"/>
      <c r="AC412" s="96"/>
      <c r="AD412" s="71"/>
    </row>
    <row r="413" spans="1:30" ht="12.75">
      <c r="A413" s="107"/>
      <c r="B413" s="66"/>
      <c r="C413" s="82"/>
      <c r="D413" s="103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108"/>
      <c r="AC413" s="85"/>
      <c r="AD413" s="66"/>
    </row>
    <row r="414" spans="1:30" ht="12.75">
      <c r="A414" s="104"/>
      <c r="B414" s="71"/>
      <c r="C414" s="105"/>
      <c r="D414" s="102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106"/>
      <c r="AC414" s="96"/>
      <c r="AD414" s="71"/>
    </row>
    <row r="415" spans="1:30" ht="12.75">
      <c r="A415" s="107"/>
      <c r="B415" s="66"/>
      <c r="C415" s="82"/>
      <c r="D415" s="103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108"/>
      <c r="AC415" s="85"/>
      <c r="AD415" s="66"/>
    </row>
    <row r="416" spans="1:30" ht="12.75">
      <c r="A416" s="104"/>
      <c r="B416" s="71"/>
      <c r="C416" s="105"/>
      <c r="D416" s="102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106"/>
      <c r="AC416" s="96"/>
      <c r="AD416" s="71"/>
    </row>
    <row r="417" spans="1:30" ht="12.75">
      <c r="A417" s="107"/>
      <c r="B417" s="66"/>
      <c r="C417" s="82"/>
      <c r="D417" s="103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108"/>
      <c r="AC417" s="85"/>
      <c r="AD417" s="66"/>
    </row>
    <row r="418" spans="1:30" ht="12.75">
      <c r="A418" s="104"/>
      <c r="B418" s="71"/>
      <c r="C418" s="105"/>
      <c r="D418" s="102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106"/>
      <c r="AC418" s="96"/>
      <c r="AD418" s="71"/>
    </row>
    <row r="419" spans="1:30" ht="12.75">
      <c r="A419" s="107"/>
      <c r="B419" s="66"/>
      <c r="C419" s="82"/>
      <c r="D419" s="103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108"/>
      <c r="AC419" s="85"/>
      <c r="AD419" s="66"/>
    </row>
    <row r="420" spans="1:30" ht="12.75">
      <c r="A420" s="104"/>
      <c r="B420" s="71"/>
      <c r="C420" s="105"/>
      <c r="D420" s="102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106"/>
      <c r="AC420" s="96"/>
      <c r="AD420" s="71"/>
    </row>
    <row r="421" spans="1:30" ht="12.75">
      <c r="A421" s="107"/>
      <c r="B421" s="66"/>
      <c r="C421" s="82"/>
      <c r="D421" s="103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108"/>
      <c r="AC421" s="85"/>
      <c r="AD421" s="66"/>
    </row>
    <row r="422" spans="1:30" ht="12.75">
      <c r="A422" s="104"/>
      <c r="B422" s="71"/>
      <c r="C422" s="105"/>
      <c r="D422" s="102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106"/>
      <c r="AC422" s="96"/>
      <c r="AD422" s="71"/>
    </row>
    <row r="423" spans="1:30" ht="12.75">
      <c r="A423" s="107"/>
      <c r="B423" s="66"/>
      <c r="C423" s="82"/>
      <c r="D423" s="103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108"/>
      <c r="AC423" s="85"/>
      <c r="AD423" s="66"/>
    </row>
    <row r="424" spans="1:30" ht="12.75">
      <c r="A424" s="104"/>
      <c r="B424" s="71"/>
      <c r="C424" s="105"/>
      <c r="D424" s="102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106"/>
      <c r="AC424" s="96"/>
      <c r="AD424" s="71"/>
    </row>
    <row r="425" spans="1:30" ht="12.75">
      <c r="A425" s="107"/>
      <c r="B425" s="66"/>
      <c r="C425" s="82"/>
      <c r="D425" s="103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108"/>
      <c r="AC425" s="85"/>
      <c r="AD425" s="66"/>
    </row>
    <row r="426" spans="1:30" ht="12.75">
      <c r="A426" s="104"/>
      <c r="B426" s="71"/>
      <c r="C426" s="105"/>
      <c r="D426" s="102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106"/>
      <c r="AC426" s="96"/>
      <c r="AD426" s="71"/>
    </row>
    <row r="427" spans="1:30" ht="12.75">
      <c r="A427" s="107"/>
      <c r="B427" s="66"/>
      <c r="C427" s="82"/>
      <c r="D427" s="103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108"/>
      <c r="AC427" s="85"/>
      <c r="AD427" s="66"/>
    </row>
    <row r="428" spans="1:30" ht="12.75">
      <c r="A428" s="104"/>
      <c r="B428" s="71"/>
      <c r="C428" s="105"/>
      <c r="D428" s="102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106"/>
      <c r="AC428" s="96"/>
      <c r="AD428" s="71"/>
    </row>
    <row r="429" spans="1:30" ht="12.75">
      <c r="A429" s="107"/>
      <c r="B429" s="66"/>
      <c r="C429" s="82"/>
      <c r="D429" s="103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108"/>
      <c r="AC429" s="85"/>
      <c r="AD429" s="66"/>
    </row>
    <row r="430" spans="1:30" ht="12.75">
      <c r="A430" s="104"/>
      <c r="B430" s="71"/>
      <c r="C430" s="105"/>
      <c r="D430" s="102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106"/>
      <c r="AC430" s="96"/>
      <c r="AD430" s="71"/>
    </row>
    <row r="431" spans="1:30" ht="12.75">
      <c r="A431" s="107"/>
      <c r="B431" s="66"/>
      <c r="C431" s="82"/>
      <c r="D431" s="103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108"/>
      <c r="AC431" s="85"/>
      <c r="AD431" s="66"/>
    </row>
    <row r="432" spans="1:30" ht="12.75">
      <c r="A432" s="104"/>
      <c r="B432" s="71"/>
      <c r="C432" s="105"/>
      <c r="D432" s="102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106"/>
      <c r="AC432" s="96"/>
      <c r="AD432" s="71"/>
    </row>
    <row r="433" spans="1:30" ht="12.75">
      <c r="A433" s="107"/>
      <c r="B433" s="66"/>
      <c r="C433" s="82"/>
      <c r="D433" s="103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108"/>
      <c r="AC433" s="85"/>
      <c r="AD433" s="66"/>
    </row>
    <row r="434" spans="1:30" ht="12.75">
      <c r="A434" s="104"/>
      <c r="B434" s="71"/>
      <c r="C434" s="105"/>
      <c r="D434" s="102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106"/>
      <c r="AC434" s="96"/>
      <c r="AD434" s="71"/>
    </row>
    <row r="435" spans="1:30" ht="12.75">
      <c r="A435" s="107"/>
      <c r="B435" s="66"/>
      <c r="C435" s="82"/>
      <c r="D435" s="103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108"/>
      <c r="AC435" s="85"/>
      <c r="AD435" s="66"/>
    </row>
    <row r="436" spans="1:30" ht="12.75">
      <c r="A436" s="104"/>
      <c r="B436" s="71"/>
      <c r="C436" s="105"/>
      <c r="D436" s="102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106"/>
      <c r="AC436" s="96"/>
      <c r="AD436" s="71"/>
    </row>
    <row r="437" spans="1:30" ht="12.75">
      <c r="A437" s="107"/>
      <c r="B437" s="66"/>
      <c r="C437" s="82"/>
      <c r="D437" s="103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108"/>
      <c r="AC437" s="85"/>
      <c r="AD437" s="66"/>
    </row>
    <row r="438" spans="1:30" ht="12.75">
      <c r="A438" s="104"/>
      <c r="B438" s="71"/>
      <c r="C438" s="105"/>
      <c r="D438" s="102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106"/>
      <c r="AC438" s="96"/>
      <c r="AD438" s="71"/>
    </row>
    <row r="439" spans="1:30" ht="12.75">
      <c r="A439" s="107"/>
      <c r="B439" s="66"/>
      <c r="C439" s="82"/>
      <c r="D439" s="103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108"/>
      <c r="AC439" s="85"/>
      <c r="AD439" s="66"/>
    </row>
    <row r="440" spans="1:30" ht="12.75">
      <c r="A440" s="104"/>
      <c r="B440" s="71"/>
      <c r="C440" s="105"/>
      <c r="D440" s="102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106"/>
      <c r="AC440" s="96"/>
      <c r="AD440" s="71"/>
    </row>
    <row r="441" spans="1:30" ht="12.75">
      <c r="A441" s="107"/>
      <c r="B441" s="66"/>
      <c r="C441" s="82"/>
      <c r="D441" s="103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108"/>
      <c r="AC441" s="85"/>
      <c r="AD441" s="66"/>
    </row>
    <row r="442" spans="1:30" ht="12.75">
      <c r="A442" s="104"/>
      <c r="B442" s="71"/>
      <c r="C442" s="105"/>
      <c r="D442" s="102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106"/>
      <c r="AC442" s="96"/>
      <c r="AD442" s="71"/>
    </row>
    <row r="443" spans="1:30" ht="12.75">
      <c r="A443" s="107"/>
      <c r="B443" s="66"/>
      <c r="C443" s="82"/>
      <c r="D443" s="103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108"/>
      <c r="AC443" s="85"/>
      <c r="AD443" s="66"/>
    </row>
    <row r="444" spans="1:30" ht="12.75">
      <c r="A444" s="104"/>
      <c r="B444" s="71"/>
      <c r="C444" s="105"/>
      <c r="D444" s="102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106"/>
      <c r="AC444" s="96"/>
      <c r="AD444" s="71"/>
    </row>
    <row r="445" spans="1:30" ht="12.75">
      <c r="A445" s="107"/>
      <c r="B445" s="66"/>
      <c r="C445" s="82"/>
      <c r="D445" s="103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108"/>
      <c r="AC445" s="85"/>
      <c r="AD445" s="66"/>
    </row>
    <row r="446" spans="1:30" ht="12.75">
      <c r="A446" s="104"/>
      <c r="B446" s="71"/>
      <c r="C446" s="105"/>
      <c r="D446" s="102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106"/>
      <c r="AC446" s="96"/>
      <c r="AD446" s="71"/>
    </row>
    <row r="447" spans="1:30" ht="12.75">
      <c r="A447" s="107"/>
      <c r="B447" s="66"/>
      <c r="C447" s="82"/>
      <c r="D447" s="103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108"/>
      <c r="AC447" s="85"/>
      <c r="AD447" s="66"/>
    </row>
    <row r="448" spans="1:30" ht="12.75">
      <c r="A448" s="104"/>
      <c r="B448" s="71"/>
      <c r="C448" s="105"/>
      <c r="D448" s="102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106"/>
      <c r="AC448" s="96"/>
      <c r="AD448" s="71"/>
    </row>
    <row r="449" spans="1:30" ht="12.75">
      <c r="A449" s="107"/>
      <c r="B449" s="66"/>
      <c r="C449" s="82"/>
      <c r="D449" s="103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108"/>
      <c r="AC449" s="85"/>
      <c r="AD449" s="66"/>
    </row>
    <row r="450" spans="1:30" ht="12.75">
      <c r="A450" s="104"/>
      <c r="B450" s="71"/>
      <c r="C450" s="105"/>
      <c r="D450" s="102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106"/>
      <c r="AC450" s="96"/>
      <c r="AD450" s="71"/>
    </row>
    <row r="451" spans="1:30" ht="12.75">
      <c r="A451" s="107"/>
      <c r="B451" s="66"/>
      <c r="C451" s="82"/>
      <c r="D451" s="103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108"/>
      <c r="AC451" s="85"/>
      <c r="AD451" s="66"/>
    </row>
    <row r="452" spans="1:30" ht="12.75">
      <c r="A452" s="104"/>
      <c r="B452" s="71"/>
      <c r="C452" s="105"/>
      <c r="D452" s="102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106"/>
      <c r="AC452" s="96"/>
      <c r="AD452" s="71"/>
    </row>
    <row r="453" spans="1:30" ht="12.75">
      <c r="A453" s="107"/>
      <c r="B453" s="66"/>
      <c r="C453" s="82"/>
      <c r="D453" s="103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108"/>
      <c r="AC453" s="85"/>
      <c r="AD453" s="66"/>
    </row>
    <row r="454" spans="1:30" ht="12.75">
      <c r="A454" s="104"/>
      <c r="B454" s="71"/>
      <c r="C454" s="105"/>
      <c r="D454" s="102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106"/>
      <c r="AC454" s="96"/>
      <c r="AD454" s="71"/>
    </row>
    <row r="455" spans="1:30" ht="12.75">
      <c r="A455" s="107"/>
      <c r="B455" s="66"/>
      <c r="C455" s="82"/>
      <c r="D455" s="103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108"/>
      <c r="AC455" s="85"/>
      <c r="AD455" s="66"/>
    </row>
    <row r="456" spans="1:30" ht="12.75">
      <c r="A456" s="104"/>
      <c r="B456" s="71"/>
      <c r="C456" s="105"/>
      <c r="D456" s="102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106"/>
      <c r="AC456" s="96"/>
      <c r="AD456" s="71"/>
    </row>
    <row r="457" spans="1:30" ht="12.75">
      <c r="A457" s="107"/>
      <c r="B457" s="66"/>
      <c r="C457" s="82"/>
      <c r="D457" s="103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108"/>
      <c r="AC457" s="85"/>
      <c r="AD457" s="66"/>
    </row>
    <row r="458" spans="1:30" ht="12.75">
      <c r="A458" s="104"/>
      <c r="B458" s="71"/>
      <c r="C458" s="105"/>
      <c r="D458" s="102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106"/>
      <c r="AC458" s="96"/>
      <c r="AD458" s="71"/>
    </row>
    <row r="459" spans="1:30" ht="12.75">
      <c r="A459" s="107"/>
      <c r="B459" s="66"/>
      <c r="C459" s="82"/>
      <c r="D459" s="103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108"/>
      <c r="AC459" s="85"/>
      <c r="AD459" s="66"/>
    </row>
    <row r="460" spans="1:30" ht="12.75">
      <c r="A460" s="104"/>
      <c r="B460" s="71"/>
      <c r="C460" s="105"/>
      <c r="D460" s="102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106"/>
      <c r="AC460" s="96"/>
      <c r="AD460" s="71"/>
    </row>
    <row r="461" spans="1:30" ht="12.75">
      <c r="A461" s="107"/>
      <c r="B461" s="66"/>
      <c r="C461" s="82"/>
      <c r="D461" s="103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108"/>
      <c r="AC461" s="85"/>
      <c r="AD461" s="66"/>
    </row>
    <row r="462" spans="1:30" ht="12.75">
      <c r="A462" s="104"/>
      <c r="B462" s="71"/>
      <c r="C462" s="105"/>
      <c r="D462" s="102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106"/>
      <c r="AC462" s="96"/>
      <c r="AD462" s="71"/>
    </row>
    <row r="463" spans="1:30" ht="12.75">
      <c r="A463" s="107"/>
      <c r="B463" s="66"/>
      <c r="C463" s="82"/>
      <c r="D463" s="103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108"/>
      <c r="AC463" s="85"/>
      <c r="AD463" s="66"/>
    </row>
    <row r="464" spans="1:30" ht="12.75">
      <c r="A464" s="104"/>
      <c r="B464" s="71"/>
      <c r="C464" s="105"/>
      <c r="D464" s="102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106"/>
      <c r="AC464" s="96"/>
      <c r="AD464" s="71"/>
    </row>
    <row r="465" spans="1:30" ht="12.75">
      <c r="A465" s="107"/>
      <c r="B465" s="66"/>
      <c r="C465" s="82"/>
      <c r="D465" s="103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108"/>
      <c r="AC465" s="85"/>
      <c r="AD465" s="66"/>
    </row>
    <row r="466" spans="1:30" ht="12.75">
      <c r="A466" s="104"/>
      <c r="B466" s="71"/>
      <c r="C466" s="105"/>
      <c r="D466" s="102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106"/>
      <c r="AC466" s="96"/>
      <c r="AD466" s="71"/>
    </row>
    <row r="467" spans="1:30" ht="12.75">
      <c r="A467" s="107"/>
      <c r="B467" s="66"/>
      <c r="C467" s="82"/>
      <c r="D467" s="103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108"/>
      <c r="AC467" s="85"/>
      <c r="AD467" s="66"/>
    </row>
    <row r="468" spans="1:30" ht="12.75">
      <c r="A468" s="104"/>
      <c r="B468" s="71"/>
      <c r="C468" s="105"/>
      <c r="D468" s="102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106"/>
      <c r="AC468" s="96"/>
      <c r="AD468" s="71"/>
    </row>
    <row r="469" spans="1:30" ht="12.75">
      <c r="A469" s="107"/>
      <c r="B469" s="66"/>
      <c r="C469" s="82"/>
      <c r="D469" s="103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108"/>
      <c r="AC469" s="85"/>
      <c r="AD469" s="66"/>
    </row>
    <row r="470" spans="1:30" ht="12.75">
      <c r="A470" s="104"/>
      <c r="B470" s="71"/>
      <c r="C470" s="105"/>
      <c r="D470" s="102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106"/>
      <c r="AC470" s="96"/>
      <c r="AD470" s="71"/>
    </row>
    <row r="471" spans="1:30" ht="12.75">
      <c r="A471" s="107"/>
      <c r="B471" s="66"/>
      <c r="C471" s="82"/>
      <c r="D471" s="103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108"/>
      <c r="AC471" s="85"/>
      <c r="AD471" s="66"/>
    </row>
    <row r="472" spans="1:30" ht="12.75">
      <c r="A472" s="104"/>
      <c r="B472" s="71"/>
      <c r="C472" s="105"/>
      <c r="D472" s="102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106"/>
      <c r="AC472" s="96"/>
      <c r="AD472" s="71"/>
    </row>
    <row r="473" spans="1:30" ht="12.75">
      <c r="A473" s="107"/>
      <c r="B473" s="66"/>
      <c r="C473" s="82"/>
      <c r="D473" s="103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108"/>
      <c r="AC473" s="85"/>
      <c r="AD473" s="66"/>
    </row>
    <row r="474" spans="1:30" ht="12.75">
      <c r="A474" s="104"/>
      <c r="B474" s="71"/>
      <c r="C474" s="105"/>
      <c r="D474" s="102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106"/>
      <c r="AC474" s="96"/>
      <c r="AD474" s="71"/>
    </row>
    <row r="475" spans="1:30" ht="12.75">
      <c r="A475" s="107"/>
      <c r="B475" s="66"/>
      <c r="C475" s="82"/>
      <c r="D475" s="103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108"/>
      <c r="AC475" s="85"/>
      <c r="AD475" s="66"/>
    </row>
    <row r="476" spans="1:30" ht="12.75">
      <c r="A476" s="104"/>
      <c r="B476" s="71"/>
      <c r="C476" s="105"/>
      <c r="D476" s="102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106"/>
      <c r="AC476" s="96"/>
      <c r="AD476" s="71"/>
    </row>
    <row r="477" spans="1:30" ht="12.75">
      <c r="A477" s="107"/>
      <c r="B477" s="66"/>
      <c r="C477" s="82"/>
      <c r="D477" s="103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108"/>
      <c r="AC477" s="85"/>
      <c r="AD477" s="66"/>
    </row>
    <row r="478" spans="1:30" ht="12.75">
      <c r="A478" s="104"/>
      <c r="B478" s="71"/>
      <c r="C478" s="105"/>
      <c r="D478" s="102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106"/>
      <c r="AC478" s="96"/>
      <c r="AD478" s="71"/>
    </row>
    <row r="479" spans="1:30" ht="12.75">
      <c r="A479" s="107"/>
      <c r="B479" s="66"/>
      <c r="C479" s="82"/>
      <c r="D479" s="103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108"/>
      <c r="AC479" s="85"/>
      <c r="AD479" s="66"/>
    </row>
    <row r="480" spans="1:30" ht="12.75">
      <c r="A480" s="104"/>
      <c r="B480" s="71"/>
      <c r="C480" s="105"/>
      <c r="D480" s="102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106"/>
      <c r="AC480" s="96"/>
      <c r="AD480" s="71"/>
    </row>
    <row r="481" spans="1:30" ht="12.75">
      <c r="A481" s="107"/>
      <c r="B481" s="66"/>
      <c r="C481" s="82"/>
      <c r="D481" s="103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108"/>
      <c r="AC481" s="85"/>
      <c r="AD481" s="66"/>
    </row>
    <row r="482" spans="1:30" ht="12.75">
      <c r="A482" s="104"/>
      <c r="B482" s="71"/>
      <c r="C482" s="105"/>
      <c r="D482" s="102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106"/>
      <c r="AC482" s="96"/>
      <c r="AD482" s="71"/>
    </row>
    <row r="483" spans="1:30" ht="12.75">
      <c r="A483" s="107"/>
      <c r="B483" s="66"/>
      <c r="C483" s="82"/>
      <c r="D483" s="103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108"/>
      <c r="AC483" s="85"/>
      <c r="AD483" s="66"/>
    </row>
    <row r="484" spans="1:30" ht="12.75">
      <c r="A484" s="104"/>
      <c r="B484" s="71"/>
      <c r="C484" s="105"/>
      <c r="D484" s="102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106"/>
      <c r="AC484" s="96"/>
      <c r="AD484" s="71"/>
    </row>
    <row r="485" spans="1:30" ht="12.75">
      <c r="A485" s="107"/>
      <c r="B485" s="66"/>
      <c r="C485" s="82"/>
      <c r="D485" s="103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108"/>
      <c r="AC485" s="85"/>
      <c r="AD485" s="66"/>
    </row>
    <row r="486" spans="1:30" ht="12.75">
      <c r="A486" s="104"/>
      <c r="B486" s="71"/>
      <c r="C486" s="105"/>
      <c r="D486" s="102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106"/>
      <c r="AC486" s="96"/>
      <c r="AD486" s="71"/>
    </row>
    <row r="487" spans="1:30" ht="12.75">
      <c r="A487" s="107"/>
      <c r="B487" s="66"/>
      <c r="C487" s="82"/>
      <c r="D487" s="103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108"/>
      <c r="AC487" s="85"/>
      <c r="AD487" s="66"/>
    </row>
    <row r="488" spans="1:30" ht="12.75">
      <c r="A488" s="104"/>
      <c r="B488" s="71"/>
      <c r="C488" s="105"/>
      <c r="D488" s="102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106"/>
      <c r="AC488" s="96"/>
      <c r="AD488" s="71"/>
    </row>
    <row r="489" spans="1:30" ht="12.75">
      <c r="A489" s="107"/>
      <c r="B489" s="66"/>
      <c r="C489" s="82"/>
      <c r="D489" s="103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108"/>
      <c r="AC489" s="85"/>
      <c r="AD489" s="66"/>
    </row>
    <row r="490" spans="1:30" ht="12.75">
      <c r="A490" s="104"/>
      <c r="B490" s="71"/>
      <c r="C490" s="105"/>
      <c r="D490" s="102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106"/>
      <c r="AC490" s="96"/>
      <c r="AD490" s="71"/>
    </row>
    <row r="491" spans="1:30" ht="12.75">
      <c r="A491" s="107"/>
      <c r="B491" s="66"/>
      <c r="C491" s="82"/>
      <c r="D491" s="103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108"/>
      <c r="AC491" s="85"/>
      <c r="AD491" s="66"/>
    </row>
    <row r="492" spans="1:30" ht="12.75">
      <c r="A492" s="104"/>
      <c r="B492" s="71"/>
      <c r="C492" s="105"/>
      <c r="D492" s="102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106"/>
      <c r="AC492" s="96"/>
      <c r="AD492" s="71"/>
    </row>
    <row r="493" spans="1:30" ht="12.75">
      <c r="A493" s="107"/>
      <c r="B493" s="66"/>
      <c r="C493" s="82"/>
      <c r="D493" s="103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108"/>
      <c r="AC493" s="85"/>
      <c r="AD493" s="66"/>
    </row>
    <row r="494" spans="1:30" ht="12.75">
      <c r="A494" s="104"/>
      <c r="B494" s="71"/>
      <c r="C494" s="105"/>
      <c r="D494" s="102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106"/>
      <c r="AC494" s="96"/>
      <c r="AD494" s="71"/>
    </row>
    <row r="495" spans="1:30" ht="12.75">
      <c r="A495" s="107"/>
      <c r="B495" s="66"/>
      <c r="C495" s="82"/>
      <c r="D495" s="103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108"/>
      <c r="AC495" s="85"/>
      <c r="AD495" s="66"/>
    </row>
    <row r="496" spans="1:30" ht="12.75">
      <c r="A496" s="104"/>
      <c r="B496" s="71"/>
      <c r="C496" s="105"/>
      <c r="D496" s="102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106"/>
      <c r="AC496" s="96"/>
      <c r="AD496" s="71"/>
    </row>
    <row r="497" spans="1:30" ht="12.75">
      <c r="A497" s="107"/>
      <c r="B497" s="66"/>
      <c r="C497" s="82"/>
      <c r="D497" s="103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108"/>
      <c r="AC497" s="85"/>
      <c r="AD497" s="66"/>
    </row>
    <row r="498" spans="1:30" ht="12.75">
      <c r="A498" s="104"/>
      <c r="B498" s="71"/>
      <c r="C498" s="105"/>
      <c r="D498" s="102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106"/>
      <c r="AC498" s="96"/>
      <c r="AD498" s="71"/>
    </row>
    <row r="499" spans="1:30" ht="12.75">
      <c r="A499" s="107"/>
      <c r="B499" s="66"/>
      <c r="C499" s="82"/>
      <c r="D499" s="103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108"/>
      <c r="AC499" s="85"/>
      <c r="AD499" s="66"/>
    </row>
    <row r="500" spans="1:30" ht="12.75">
      <c r="A500" s="104"/>
      <c r="B500" s="71"/>
      <c r="C500" s="105"/>
      <c r="D500" s="102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106"/>
      <c r="AC500" s="96"/>
      <c r="AD500" s="71"/>
    </row>
    <row r="501" spans="1:30" ht="12.75">
      <c r="A501" s="107"/>
      <c r="B501" s="66"/>
      <c r="C501" s="82"/>
      <c r="D501" s="103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108"/>
      <c r="AC501" s="85"/>
      <c r="AD501" s="66"/>
    </row>
    <row r="502" spans="1:30" ht="12.75">
      <c r="A502" s="104"/>
      <c r="B502" s="71"/>
      <c r="C502" s="105"/>
      <c r="D502" s="102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106"/>
      <c r="AC502" s="96"/>
      <c r="AD502" s="71"/>
    </row>
    <row r="503" spans="1:30" ht="12.75">
      <c r="A503" s="107"/>
      <c r="B503" s="66"/>
      <c r="C503" s="82"/>
      <c r="D503" s="103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108"/>
      <c r="AC503" s="85"/>
      <c r="AD503" s="66"/>
    </row>
    <row r="504" spans="1:30" ht="12.75">
      <c r="A504" s="104"/>
      <c r="B504" s="71"/>
      <c r="C504" s="105"/>
      <c r="D504" s="102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106"/>
      <c r="AC504" s="96"/>
      <c r="AD504" s="71"/>
    </row>
    <row r="505" spans="1:30" ht="12.75">
      <c r="A505" s="107"/>
      <c r="B505" s="66"/>
      <c r="C505" s="82"/>
      <c r="D505" s="103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108"/>
      <c r="AC505" s="85"/>
      <c r="AD505" s="66"/>
    </row>
    <row r="506" spans="1:30" ht="12.75">
      <c r="A506" s="104"/>
      <c r="B506" s="71"/>
      <c r="C506" s="105"/>
      <c r="D506" s="102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106"/>
      <c r="AC506" s="96"/>
      <c r="AD506" s="71"/>
    </row>
    <row r="507" spans="1:30" ht="12.75">
      <c r="A507" s="107"/>
      <c r="B507" s="66"/>
      <c r="C507" s="82"/>
      <c r="D507" s="103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108"/>
      <c r="AC507" s="85"/>
      <c r="AD507" s="66"/>
    </row>
    <row r="508" spans="1:30" ht="12.75">
      <c r="A508" s="104"/>
      <c r="B508" s="71"/>
      <c r="C508" s="105"/>
      <c r="D508" s="102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106"/>
      <c r="AC508" s="96"/>
      <c r="AD508" s="71"/>
    </row>
    <row r="509" spans="1:30" ht="12.75">
      <c r="A509" s="107"/>
      <c r="B509" s="66"/>
      <c r="C509" s="82"/>
      <c r="D509" s="103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108"/>
      <c r="AC509" s="85"/>
      <c r="AD509" s="66"/>
    </row>
    <row r="510" spans="1:30" ht="12.75">
      <c r="A510" s="104"/>
      <c r="B510" s="71"/>
      <c r="C510" s="105"/>
      <c r="D510" s="102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106"/>
      <c r="AC510" s="96"/>
      <c r="AD510" s="71"/>
    </row>
    <row r="511" spans="1:30" ht="12.75">
      <c r="A511" s="107"/>
      <c r="B511" s="66"/>
      <c r="C511" s="82"/>
      <c r="D511" s="103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108"/>
      <c r="AC511" s="85"/>
      <c r="AD511" s="66"/>
    </row>
    <row r="512" spans="1:30" ht="12.75">
      <c r="A512" s="104"/>
      <c r="B512" s="71"/>
      <c r="C512" s="105"/>
      <c r="D512" s="102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106"/>
      <c r="AC512" s="96"/>
      <c r="AD512" s="71"/>
    </row>
    <row r="513" spans="1:30" ht="12.75">
      <c r="A513" s="107"/>
      <c r="B513" s="66"/>
      <c r="C513" s="82"/>
      <c r="D513" s="103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108"/>
      <c r="AC513" s="85"/>
      <c r="AD513" s="66"/>
    </row>
    <row r="514" spans="1:30" ht="12.75">
      <c r="A514" s="104"/>
      <c r="B514" s="71"/>
      <c r="C514" s="105"/>
      <c r="D514" s="102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106"/>
      <c r="AC514" s="96"/>
      <c r="AD514" s="71"/>
    </row>
    <row r="515" spans="1:30" ht="12.75">
      <c r="A515" s="107"/>
      <c r="B515" s="66"/>
      <c r="C515" s="82"/>
      <c r="D515" s="103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108"/>
      <c r="AC515" s="85"/>
      <c r="AD515" s="66"/>
    </row>
    <row r="516" spans="1:30" ht="12.75">
      <c r="A516" s="104"/>
      <c r="B516" s="71"/>
      <c r="C516" s="105"/>
      <c r="D516" s="102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106"/>
      <c r="AC516" s="96"/>
      <c r="AD516" s="71"/>
    </row>
    <row r="517" spans="1:30" ht="12.75">
      <c r="A517" s="107"/>
      <c r="B517" s="66"/>
      <c r="C517" s="82"/>
      <c r="D517" s="103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108"/>
      <c r="AC517" s="85"/>
      <c r="AD517" s="66"/>
    </row>
    <row r="518" spans="1:30" ht="12.75">
      <c r="A518" s="104"/>
      <c r="B518" s="71"/>
      <c r="C518" s="105"/>
      <c r="D518" s="102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106"/>
      <c r="AC518" s="96"/>
      <c r="AD518" s="71"/>
    </row>
    <row r="519" spans="1:30" ht="12.75">
      <c r="A519" s="107"/>
      <c r="B519" s="66"/>
      <c r="C519" s="82"/>
      <c r="D519" s="103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108"/>
      <c r="AC519" s="85"/>
      <c r="AD519" s="66"/>
    </row>
    <row r="520" spans="1:30" ht="12.75">
      <c r="A520" s="104"/>
      <c r="B520" s="71"/>
      <c r="C520" s="105"/>
      <c r="D520" s="102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106"/>
      <c r="AC520" s="96"/>
      <c r="AD520" s="71"/>
    </row>
    <row r="521" spans="1:30" ht="12.75">
      <c r="A521" s="107"/>
      <c r="B521" s="66"/>
      <c r="C521" s="82"/>
      <c r="D521" s="103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108"/>
      <c r="AC521" s="85"/>
      <c r="AD521" s="66"/>
    </row>
    <row r="522" spans="1:30" ht="12.75">
      <c r="A522" s="104"/>
      <c r="B522" s="71"/>
      <c r="C522" s="105"/>
      <c r="D522" s="102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106"/>
      <c r="AC522" s="96"/>
      <c r="AD522" s="71"/>
    </row>
    <row r="523" spans="1:30" ht="12.75">
      <c r="A523" s="107"/>
      <c r="B523" s="66"/>
      <c r="C523" s="82"/>
      <c r="D523" s="103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108"/>
      <c r="AC523" s="85"/>
      <c r="AD523" s="66"/>
    </row>
    <row r="524" spans="1:30" ht="12.75">
      <c r="A524" s="104"/>
      <c r="B524" s="71"/>
      <c r="C524" s="105"/>
      <c r="D524" s="102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106"/>
      <c r="AC524" s="96"/>
      <c r="AD524" s="71"/>
    </row>
    <row r="525" spans="1:30" ht="12.75">
      <c r="A525" s="107"/>
      <c r="B525" s="66"/>
      <c r="C525" s="82"/>
      <c r="D525" s="103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108"/>
      <c r="AC525" s="85"/>
      <c r="AD525" s="66"/>
    </row>
    <row r="526" spans="1:30" ht="12.75">
      <c r="A526" s="104"/>
      <c r="B526" s="71"/>
      <c r="C526" s="105"/>
      <c r="D526" s="102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106"/>
      <c r="AC526" s="96"/>
      <c r="AD526" s="71"/>
    </row>
    <row r="527" spans="1:30" ht="12.75">
      <c r="A527" s="107"/>
      <c r="B527" s="66"/>
      <c r="C527" s="82"/>
      <c r="D527" s="103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108"/>
      <c r="AC527" s="85"/>
      <c r="AD527" s="66"/>
    </row>
    <row r="528" spans="1:30" ht="12.75">
      <c r="A528" s="104"/>
      <c r="B528" s="71"/>
      <c r="C528" s="105"/>
      <c r="D528" s="102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106"/>
      <c r="AC528" s="96"/>
      <c r="AD528" s="71"/>
    </row>
    <row r="529" spans="1:30" ht="12.75">
      <c r="A529" s="107"/>
      <c r="B529" s="66"/>
      <c r="C529" s="82"/>
      <c r="D529" s="103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108"/>
      <c r="AC529" s="85"/>
      <c r="AD529" s="66"/>
    </row>
    <row r="530" spans="1:30" ht="12.75">
      <c r="A530" s="104"/>
      <c r="B530" s="71"/>
      <c r="C530" s="105"/>
      <c r="D530" s="102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106"/>
      <c r="AC530" s="96"/>
      <c r="AD530" s="71"/>
    </row>
    <row r="531" spans="1:30" ht="12.75">
      <c r="A531" s="107"/>
      <c r="B531" s="66"/>
      <c r="C531" s="82"/>
      <c r="D531" s="103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108"/>
      <c r="AC531" s="85"/>
      <c r="AD531" s="66"/>
    </row>
    <row r="532" spans="1:30" ht="12.75">
      <c r="A532" s="104"/>
      <c r="B532" s="71"/>
      <c r="C532" s="105"/>
      <c r="D532" s="102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106"/>
      <c r="AC532" s="96"/>
      <c r="AD532" s="71"/>
    </row>
    <row r="533" spans="1:30" ht="12.75">
      <c r="A533" s="107"/>
      <c r="B533" s="66"/>
      <c r="C533" s="82"/>
      <c r="D533" s="103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108"/>
      <c r="AC533" s="85"/>
      <c r="AD533" s="66"/>
    </row>
    <row r="534" spans="1:30" ht="12.75">
      <c r="A534" s="104"/>
      <c r="B534" s="71"/>
      <c r="C534" s="105"/>
      <c r="D534" s="102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106"/>
      <c r="AC534" s="96"/>
      <c r="AD534" s="71"/>
    </row>
    <row r="535" spans="1:30" ht="12.75">
      <c r="A535" s="107"/>
      <c r="B535" s="66"/>
      <c r="C535" s="82"/>
      <c r="D535" s="103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108"/>
      <c r="AC535" s="85"/>
      <c r="AD535" s="66"/>
    </row>
    <row r="536" spans="1:30" ht="12.75">
      <c r="A536" s="104"/>
      <c r="B536" s="71"/>
      <c r="C536" s="105"/>
      <c r="D536" s="102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106"/>
      <c r="AC536" s="96"/>
      <c r="AD536" s="71"/>
    </row>
    <row r="537" spans="1:30" ht="12.75">
      <c r="A537" s="107"/>
      <c r="B537" s="66"/>
      <c r="C537" s="82"/>
      <c r="D537" s="103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108"/>
      <c r="AC537" s="85"/>
      <c r="AD537" s="66"/>
    </row>
    <row r="538" spans="1:30" ht="12.75">
      <c r="A538" s="104"/>
      <c r="B538" s="71"/>
      <c r="C538" s="105"/>
      <c r="D538" s="102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106"/>
      <c r="AC538" s="96"/>
      <c r="AD538" s="71"/>
    </row>
    <row r="539" spans="1:30" ht="12.75">
      <c r="A539" s="107"/>
      <c r="B539" s="66"/>
      <c r="C539" s="82"/>
      <c r="D539" s="103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108"/>
      <c r="AC539" s="85"/>
      <c r="AD539" s="66"/>
    </row>
    <row r="540" spans="1:30" ht="12.75">
      <c r="A540" s="104"/>
      <c r="B540" s="71"/>
      <c r="C540" s="105"/>
      <c r="D540" s="102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106"/>
      <c r="AC540" s="96"/>
      <c r="AD540" s="71"/>
    </row>
    <row r="541" spans="1:30" ht="12.75">
      <c r="A541" s="107"/>
      <c r="B541" s="66"/>
      <c r="C541" s="82"/>
      <c r="D541" s="103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108"/>
      <c r="AC541" s="85"/>
      <c r="AD541" s="66"/>
    </row>
    <row r="542" spans="1:30" ht="12.75">
      <c r="A542" s="104"/>
      <c r="B542" s="71"/>
      <c r="C542" s="105"/>
      <c r="D542" s="102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106"/>
      <c r="AC542" s="96"/>
      <c r="AD542" s="71"/>
    </row>
    <row r="543" spans="1:30" ht="12.75">
      <c r="A543" s="107"/>
      <c r="B543" s="66"/>
      <c r="C543" s="82"/>
      <c r="D543" s="103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108"/>
      <c r="AC543" s="85"/>
      <c r="AD543" s="66"/>
    </row>
    <row r="544" spans="1:30" ht="12.75">
      <c r="A544" s="104"/>
      <c r="B544" s="71"/>
      <c r="C544" s="105"/>
      <c r="D544" s="102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106"/>
      <c r="AC544" s="96"/>
      <c r="AD544" s="71"/>
    </row>
    <row r="545" spans="1:30" ht="12.75">
      <c r="A545" s="107"/>
      <c r="B545" s="66"/>
      <c r="C545" s="82"/>
      <c r="D545" s="103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108"/>
      <c r="AC545" s="85"/>
      <c r="AD545" s="66"/>
    </row>
    <row r="546" spans="1:30" ht="12.75">
      <c r="A546" s="104"/>
      <c r="B546" s="71"/>
      <c r="C546" s="105"/>
      <c r="D546" s="102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106"/>
      <c r="AC546" s="96"/>
      <c r="AD546" s="71"/>
    </row>
    <row r="547" spans="1:30" ht="12.75">
      <c r="A547" s="107"/>
      <c r="B547" s="66"/>
      <c r="C547" s="82"/>
      <c r="D547" s="103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108"/>
      <c r="AC547" s="85"/>
      <c r="AD547" s="66"/>
    </row>
    <row r="548" spans="1:30" ht="12.75">
      <c r="A548" s="104"/>
      <c r="B548" s="71"/>
      <c r="C548" s="105"/>
      <c r="D548" s="102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106"/>
      <c r="AC548" s="96"/>
      <c r="AD548" s="71"/>
    </row>
    <row r="549" spans="1:30" ht="12.75">
      <c r="A549" s="107"/>
      <c r="B549" s="66"/>
      <c r="C549" s="82"/>
      <c r="D549" s="103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108"/>
      <c r="AC549" s="85"/>
      <c r="AD549" s="66"/>
    </row>
    <row r="550" spans="1:30" ht="12.75">
      <c r="A550" s="104"/>
      <c r="B550" s="71"/>
      <c r="C550" s="105"/>
      <c r="D550" s="102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106"/>
      <c r="AC550" s="96"/>
      <c r="AD550" s="71"/>
    </row>
    <row r="551" spans="1:30" ht="12.75">
      <c r="A551" s="107"/>
      <c r="B551" s="66"/>
      <c r="C551" s="82"/>
      <c r="D551" s="103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108"/>
      <c r="AC551" s="85"/>
      <c r="AD551" s="66"/>
    </row>
    <row r="552" spans="1:30" ht="12.75">
      <c r="A552" s="104"/>
      <c r="B552" s="71"/>
      <c r="C552" s="105"/>
      <c r="D552" s="102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106"/>
      <c r="AC552" s="96"/>
      <c r="AD552" s="71"/>
    </row>
    <row r="553" spans="1:30" ht="12.75">
      <c r="A553" s="107"/>
      <c r="B553" s="66"/>
      <c r="C553" s="82"/>
      <c r="D553" s="103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108"/>
      <c r="AC553" s="85"/>
      <c r="AD553" s="66"/>
    </row>
    <row r="554" spans="1:30" ht="12.75">
      <c r="A554" s="104"/>
      <c r="B554" s="71"/>
      <c r="C554" s="105"/>
      <c r="D554" s="102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106"/>
      <c r="AC554" s="96"/>
      <c r="AD554" s="71"/>
    </row>
    <row r="555" spans="1:30" ht="12.75">
      <c r="A555" s="107"/>
      <c r="B555" s="66"/>
      <c r="C555" s="82"/>
      <c r="D555" s="103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108"/>
      <c r="AC555" s="85"/>
      <c r="AD555" s="66"/>
    </row>
    <row r="556" spans="1:30" ht="12.75">
      <c r="A556" s="104"/>
      <c r="B556" s="71"/>
      <c r="C556" s="105"/>
      <c r="D556" s="102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106"/>
      <c r="AC556" s="96"/>
      <c r="AD556" s="71"/>
    </row>
    <row r="557" spans="1:30" ht="12.75">
      <c r="A557" s="107"/>
      <c r="B557" s="66"/>
      <c r="C557" s="82"/>
      <c r="D557" s="103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108"/>
      <c r="AC557" s="85"/>
      <c r="AD557" s="66"/>
    </row>
    <row r="558" spans="1:30" ht="12.75">
      <c r="A558" s="104"/>
      <c r="B558" s="71"/>
      <c r="C558" s="105"/>
      <c r="D558" s="102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106"/>
      <c r="AC558" s="96"/>
      <c r="AD558" s="71"/>
    </row>
    <row r="559" spans="1:30" ht="12.75">
      <c r="A559" s="107"/>
      <c r="B559" s="66"/>
      <c r="C559" s="82"/>
      <c r="D559" s="103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108"/>
      <c r="AC559" s="85"/>
      <c r="AD559" s="66"/>
    </row>
    <row r="560" spans="1:30" ht="12.75">
      <c r="A560" s="104"/>
      <c r="B560" s="71"/>
      <c r="C560" s="105"/>
      <c r="D560" s="102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106"/>
      <c r="AC560" s="96"/>
      <c r="AD560" s="71"/>
    </row>
    <row r="561" spans="1:30" ht="12.75">
      <c r="A561" s="107"/>
      <c r="B561" s="66"/>
      <c r="C561" s="82"/>
      <c r="D561" s="103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108"/>
      <c r="AC561" s="85"/>
      <c r="AD561" s="66"/>
    </row>
    <row r="562" spans="1:30" ht="12.75">
      <c r="A562" s="104"/>
      <c r="B562" s="71"/>
      <c r="C562" s="105"/>
      <c r="D562" s="102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106"/>
      <c r="AC562" s="96"/>
      <c r="AD562" s="71"/>
    </row>
    <row r="563" spans="1:30" ht="12.75">
      <c r="A563" s="107"/>
      <c r="B563" s="66"/>
      <c r="C563" s="82"/>
      <c r="D563" s="103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108"/>
      <c r="AC563" s="85"/>
      <c r="AD563" s="66"/>
    </row>
    <row r="564" spans="1:30" ht="12.75">
      <c r="A564" s="104"/>
      <c r="B564" s="71"/>
      <c r="C564" s="105"/>
      <c r="D564" s="102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106"/>
      <c r="AC564" s="96"/>
      <c r="AD564" s="71"/>
    </row>
    <row r="565" spans="1:30" ht="12.75">
      <c r="A565" s="107"/>
      <c r="B565" s="66"/>
      <c r="C565" s="82"/>
      <c r="D565" s="103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108"/>
      <c r="AC565" s="85"/>
      <c r="AD565" s="66"/>
    </row>
    <row r="566" spans="1:30" ht="12.75">
      <c r="A566" s="104"/>
      <c r="B566" s="71"/>
      <c r="C566" s="105"/>
      <c r="D566" s="102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106"/>
      <c r="AC566" s="96"/>
      <c r="AD566" s="71"/>
    </row>
    <row r="567" spans="1:30" ht="12.75">
      <c r="A567" s="107"/>
      <c r="B567" s="66"/>
      <c r="C567" s="82"/>
      <c r="D567" s="103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108"/>
      <c r="AC567" s="85"/>
      <c r="AD567" s="66"/>
    </row>
    <row r="568" spans="1:30" ht="12.75">
      <c r="A568" s="104"/>
      <c r="B568" s="71"/>
      <c r="C568" s="105"/>
      <c r="D568" s="102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106"/>
      <c r="AC568" s="96"/>
      <c r="AD568" s="71"/>
    </row>
    <row r="569" spans="1:30" ht="12.75">
      <c r="A569" s="107"/>
      <c r="B569" s="66"/>
      <c r="C569" s="82"/>
      <c r="D569" s="103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108"/>
      <c r="AC569" s="85"/>
      <c r="AD569" s="66"/>
    </row>
    <row r="570" spans="1:30" ht="12.75">
      <c r="A570" s="104"/>
      <c r="B570" s="71"/>
      <c r="C570" s="105"/>
      <c r="D570" s="102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106"/>
      <c r="AC570" s="96"/>
      <c r="AD570" s="71"/>
    </row>
    <row r="571" spans="1:30" ht="12.75">
      <c r="A571" s="107"/>
      <c r="B571" s="66"/>
      <c r="C571" s="82"/>
      <c r="D571" s="103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108"/>
      <c r="AC571" s="85"/>
      <c r="AD571" s="66"/>
    </row>
    <row r="572" spans="1:30" ht="12.75">
      <c r="A572" s="104"/>
      <c r="B572" s="71"/>
      <c r="C572" s="105"/>
      <c r="D572" s="102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106"/>
      <c r="AC572" s="96"/>
      <c r="AD572" s="71"/>
    </row>
    <row r="573" spans="1:30" ht="12.75">
      <c r="A573" s="107"/>
      <c r="B573" s="66"/>
      <c r="C573" s="82"/>
      <c r="D573" s="103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108"/>
      <c r="AC573" s="85"/>
      <c r="AD573" s="66"/>
    </row>
    <row r="574" spans="1:30" ht="12.75">
      <c r="A574" s="104"/>
      <c r="B574" s="71"/>
      <c r="C574" s="105"/>
      <c r="D574" s="102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106"/>
      <c r="AC574" s="96"/>
      <c r="AD574" s="71"/>
    </row>
    <row r="575" spans="1:30" ht="12.75">
      <c r="A575" s="107"/>
      <c r="B575" s="66"/>
      <c r="C575" s="82"/>
      <c r="D575" s="103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108"/>
      <c r="AC575" s="85"/>
      <c r="AD575" s="66"/>
    </row>
    <row r="576" spans="1:30" ht="12.75">
      <c r="A576" s="104"/>
      <c r="B576" s="71"/>
      <c r="C576" s="105"/>
      <c r="D576" s="102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106"/>
      <c r="AC576" s="96"/>
      <c r="AD576" s="71"/>
    </row>
    <row r="577" spans="1:30" ht="12.75">
      <c r="A577" s="107"/>
      <c r="B577" s="66"/>
      <c r="C577" s="82"/>
      <c r="D577" s="103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108"/>
      <c r="AC577" s="85"/>
      <c r="AD577" s="66"/>
    </row>
    <row r="578" spans="1:30" ht="12.75">
      <c r="A578" s="104"/>
      <c r="B578" s="71"/>
      <c r="C578" s="105"/>
      <c r="D578" s="102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106"/>
      <c r="AC578" s="96"/>
      <c r="AD578" s="71"/>
    </row>
    <row r="579" spans="1:30" ht="12.75">
      <c r="A579" s="107"/>
      <c r="B579" s="66"/>
      <c r="C579" s="82"/>
      <c r="D579" s="103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108"/>
      <c r="AC579" s="85"/>
      <c r="AD579" s="66"/>
    </row>
    <row r="580" spans="1:30" ht="12.75">
      <c r="A580" s="104"/>
      <c r="B580" s="71"/>
      <c r="C580" s="105"/>
      <c r="D580" s="102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106"/>
      <c r="AC580" s="96"/>
      <c r="AD580" s="71"/>
    </row>
    <row r="581" spans="1:30" ht="12.75">
      <c r="A581" s="107"/>
      <c r="B581" s="66"/>
      <c r="C581" s="82"/>
      <c r="D581" s="103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108"/>
      <c r="AC581" s="85"/>
      <c r="AD581" s="66"/>
    </row>
    <row r="582" spans="1:30" ht="12.75">
      <c r="A582" s="104"/>
      <c r="B582" s="71"/>
      <c r="C582" s="105"/>
      <c r="D582" s="102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106"/>
      <c r="AC582" s="96"/>
      <c r="AD582" s="71"/>
    </row>
    <row r="583" spans="1:30" ht="12.75">
      <c r="A583" s="107"/>
      <c r="B583" s="66"/>
      <c r="C583" s="82"/>
      <c r="D583" s="103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108"/>
      <c r="AC583" s="85"/>
      <c r="AD583" s="66"/>
    </row>
    <row r="584" spans="1:30" ht="12.75">
      <c r="A584" s="104"/>
      <c r="B584" s="71"/>
      <c r="C584" s="105"/>
      <c r="D584" s="102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106"/>
      <c r="AC584" s="96"/>
      <c r="AD584" s="71"/>
    </row>
    <row r="585" spans="1:30" ht="12.75">
      <c r="A585" s="107"/>
      <c r="B585" s="66"/>
      <c r="C585" s="82"/>
      <c r="D585" s="103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108"/>
      <c r="AC585" s="85"/>
      <c r="AD585" s="66"/>
    </row>
    <row r="586" spans="1:30" ht="12.75">
      <c r="A586" s="104"/>
      <c r="B586" s="71"/>
      <c r="C586" s="105"/>
      <c r="D586" s="102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106"/>
      <c r="AC586" s="96"/>
      <c r="AD586" s="71"/>
    </row>
    <row r="587" spans="1:30" ht="12.75">
      <c r="A587" s="107"/>
      <c r="B587" s="66"/>
      <c r="C587" s="82"/>
      <c r="D587" s="103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108"/>
      <c r="AC587" s="85"/>
      <c r="AD587" s="66"/>
    </row>
    <row r="588" spans="1:30" ht="12.75">
      <c r="A588" s="104"/>
      <c r="B588" s="71"/>
      <c r="C588" s="105"/>
      <c r="D588" s="102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106"/>
      <c r="AC588" s="96"/>
      <c r="AD588" s="71"/>
    </row>
    <row r="589" spans="1:30" ht="12.75">
      <c r="A589" s="107"/>
      <c r="B589" s="66"/>
      <c r="C589" s="82"/>
      <c r="D589" s="103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108"/>
      <c r="AC589" s="85"/>
      <c r="AD589" s="66"/>
    </row>
    <row r="590" spans="1:30" ht="12.75">
      <c r="A590" s="104"/>
      <c r="B590" s="71"/>
      <c r="C590" s="105"/>
      <c r="D590" s="102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106"/>
      <c r="AC590" s="96"/>
      <c r="AD590" s="71"/>
    </row>
    <row r="591" spans="1:30" ht="12.75">
      <c r="A591" s="107"/>
      <c r="B591" s="66"/>
      <c r="C591" s="82"/>
      <c r="D591" s="103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108"/>
      <c r="AC591" s="85"/>
      <c r="AD591" s="66"/>
    </row>
    <row r="592" spans="1:30" ht="12.75">
      <c r="A592" s="104"/>
      <c r="B592" s="71"/>
      <c r="C592" s="105"/>
      <c r="D592" s="102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106"/>
      <c r="AC592" s="96"/>
      <c r="AD592" s="71"/>
    </row>
    <row r="593" spans="1:30" ht="12.75">
      <c r="A593" s="107"/>
      <c r="B593" s="66"/>
      <c r="C593" s="82"/>
      <c r="D593" s="103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108"/>
      <c r="AC593" s="85"/>
      <c r="AD593" s="66"/>
    </row>
    <row r="594" spans="1:30" ht="12.75">
      <c r="A594" s="104"/>
      <c r="B594" s="71"/>
      <c r="C594" s="105"/>
      <c r="D594" s="102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106"/>
      <c r="AC594" s="96"/>
      <c r="AD594" s="71"/>
    </row>
    <row r="595" spans="1:30" ht="12.75">
      <c r="A595" s="107"/>
      <c r="B595" s="66"/>
      <c r="C595" s="82"/>
      <c r="D595" s="103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108"/>
      <c r="AC595" s="85"/>
      <c r="AD595" s="66"/>
    </row>
    <row r="596" spans="1:30" ht="12.75">
      <c r="A596" s="104"/>
      <c r="B596" s="71"/>
      <c r="C596" s="105"/>
      <c r="D596" s="102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106"/>
      <c r="AC596" s="96"/>
      <c r="AD596" s="71"/>
    </row>
    <row r="597" spans="1:30" ht="12.75">
      <c r="A597" s="107"/>
      <c r="B597" s="66"/>
      <c r="C597" s="82"/>
      <c r="D597" s="103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108"/>
      <c r="AC597" s="85"/>
      <c r="AD597" s="66"/>
    </row>
    <row r="598" spans="1:30" ht="12.75">
      <c r="A598" s="104"/>
      <c r="B598" s="71"/>
      <c r="C598" s="105"/>
      <c r="D598" s="102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106"/>
      <c r="AC598" s="96"/>
      <c r="AD598" s="71"/>
    </row>
    <row r="599" spans="1:30" ht="12.75">
      <c r="A599" s="107"/>
      <c r="B599" s="66"/>
      <c r="C599" s="82"/>
      <c r="D599" s="103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108"/>
      <c r="AC599" s="85"/>
      <c r="AD599" s="66"/>
    </row>
    <row r="600" spans="1:30" ht="12.75">
      <c r="A600" s="104"/>
      <c r="B600" s="71"/>
      <c r="C600" s="105"/>
      <c r="D600" s="102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106"/>
      <c r="AC600" s="96"/>
      <c r="AD600" s="71"/>
    </row>
    <row r="601" spans="1:30" ht="12.75">
      <c r="A601" s="107"/>
      <c r="B601" s="66"/>
      <c r="C601" s="82"/>
      <c r="D601" s="103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108"/>
      <c r="AC601" s="85"/>
      <c r="AD601" s="66"/>
    </row>
    <row r="602" spans="1:30" ht="12.75">
      <c r="A602" s="104"/>
      <c r="B602" s="71"/>
      <c r="C602" s="105"/>
      <c r="D602" s="102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106"/>
      <c r="AC602" s="96"/>
      <c r="AD602" s="71"/>
    </row>
    <row r="603" spans="1:30" ht="12.75">
      <c r="A603" s="107"/>
      <c r="B603" s="66"/>
      <c r="C603" s="82"/>
      <c r="D603" s="103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108"/>
      <c r="AC603" s="85"/>
      <c r="AD603" s="66"/>
    </row>
    <row r="604" spans="1:30" ht="12.75">
      <c r="A604" s="104"/>
      <c r="B604" s="71"/>
      <c r="C604" s="105"/>
      <c r="D604" s="102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106"/>
      <c r="AC604" s="96"/>
      <c r="AD604" s="71"/>
    </row>
    <row r="605" spans="1:30" ht="12.75">
      <c r="A605" s="107"/>
      <c r="B605" s="66"/>
      <c r="C605" s="82"/>
      <c r="D605" s="103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108"/>
      <c r="AC605" s="85"/>
      <c r="AD605" s="66"/>
    </row>
    <row r="606" spans="1:30" ht="12.75">
      <c r="A606" s="104"/>
      <c r="B606" s="71"/>
      <c r="C606" s="105"/>
      <c r="D606" s="102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106"/>
      <c r="AC606" s="96"/>
      <c r="AD606" s="71"/>
    </row>
    <row r="607" spans="1:30" ht="12.75">
      <c r="A607" s="107"/>
      <c r="B607" s="66"/>
      <c r="C607" s="82"/>
      <c r="D607" s="103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108"/>
      <c r="AC607" s="85"/>
      <c r="AD607" s="66"/>
    </row>
    <row r="608" spans="1:30" ht="12.75">
      <c r="A608" s="104"/>
      <c r="B608" s="71"/>
      <c r="C608" s="105"/>
      <c r="D608" s="102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106"/>
      <c r="AC608" s="96"/>
      <c r="AD608" s="71"/>
    </row>
    <row r="609" spans="1:30" ht="12.75">
      <c r="A609" s="107"/>
      <c r="B609" s="66"/>
      <c r="C609" s="82"/>
      <c r="D609" s="103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108"/>
      <c r="AC609" s="85"/>
      <c r="AD609" s="66"/>
    </row>
    <row r="610" spans="1:30" ht="12.75">
      <c r="A610" s="104"/>
      <c r="B610" s="71"/>
      <c r="C610" s="105"/>
      <c r="D610" s="102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106"/>
      <c r="AC610" s="96"/>
      <c r="AD610" s="71"/>
    </row>
    <row r="611" spans="1:30" ht="12.75">
      <c r="A611" s="107"/>
      <c r="B611" s="66"/>
      <c r="C611" s="82"/>
      <c r="D611" s="103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108"/>
      <c r="AC611" s="85"/>
      <c r="AD611" s="66"/>
    </row>
    <row r="612" spans="1:30" ht="12.75">
      <c r="A612" s="104"/>
      <c r="B612" s="71"/>
      <c r="C612" s="105"/>
      <c r="D612" s="102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106"/>
      <c r="AC612" s="96"/>
      <c r="AD612" s="71"/>
    </row>
    <row r="613" spans="1:30" ht="12.75">
      <c r="A613" s="107"/>
      <c r="B613" s="66"/>
      <c r="C613" s="82"/>
      <c r="D613" s="103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108"/>
      <c r="AC613" s="85"/>
      <c r="AD613" s="66"/>
    </row>
    <row r="614" spans="1:30" ht="12.75">
      <c r="A614" s="104"/>
      <c r="B614" s="71"/>
      <c r="C614" s="105"/>
      <c r="D614" s="102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106"/>
      <c r="AC614" s="96"/>
      <c r="AD614" s="71"/>
    </row>
    <row r="615" spans="1:30" ht="12.75">
      <c r="A615" s="107"/>
      <c r="B615" s="66"/>
      <c r="C615" s="82"/>
      <c r="D615" s="103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108"/>
      <c r="AC615" s="85"/>
      <c r="AD615" s="66"/>
    </row>
    <row r="616" spans="1:30" ht="12.75">
      <c r="A616" s="104"/>
      <c r="B616" s="71"/>
      <c r="C616" s="105"/>
      <c r="D616" s="102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106"/>
      <c r="AC616" s="96"/>
      <c r="AD616" s="71"/>
    </row>
    <row r="617" spans="1:30" ht="12.75">
      <c r="A617" s="107"/>
      <c r="B617" s="66"/>
      <c r="C617" s="82"/>
      <c r="D617" s="103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108"/>
      <c r="AC617" s="85"/>
      <c r="AD617" s="66"/>
    </row>
    <row r="618" spans="1:30" ht="12.75">
      <c r="A618" s="104"/>
      <c r="B618" s="71"/>
      <c r="C618" s="105"/>
      <c r="D618" s="102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106"/>
      <c r="AC618" s="96"/>
      <c r="AD618" s="71"/>
    </row>
    <row r="619" spans="1:30" ht="12.75">
      <c r="A619" s="107"/>
      <c r="B619" s="66"/>
      <c r="C619" s="82"/>
      <c r="D619" s="103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108"/>
      <c r="AC619" s="85"/>
      <c r="AD619" s="66"/>
    </row>
    <row r="620" spans="1:30" ht="12.75">
      <c r="A620" s="104"/>
      <c r="B620" s="71"/>
      <c r="C620" s="105"/>
      <c r="D620" s="102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106"/>
      <c r="AC620" s="96"/>
      <c r="AD620" s="71"/>
    </row>
    <row r="621" spans="1:30" ht="12.75">
      <c r="A621" s="107"/>
      <c r="B621" s="66"/>
      <c r="C621" s="82"/>
      <c r="D621" s="103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108"/>
      <c r="AC621" s="85"/>
      <c r="AD621" s="66"/>
    </row>
    <row r="622" spans="1:30" ht="12.75">
      <c r="A622" s="104"/>
      <c r="B622" s="71"/>
      <c r="C622" s="105"/>
      <c r="D622" s="102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106"/>
      <c r="AC622" s="96"/>
      <c r="AD622" s="71"/>
    </row>
    <row r="623" spans="1:30" ht="12.75">
      <c r="A623" s="107"/>
      <c r="B623" s="66"/>
      <c r="C623" s="82"/>
      <c r="D623" s="103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108"/>
      <c r="AC623" s="85"/>
      <c r="AD623" s="66"/>
    </row>
    <row r="624" spans="1:30" ht="12.75">
      <c r="A624" s="104"/>
      <c r="B624" s="71"/>
      <c r="C624" s="105"/>
      <c r="D624" s="102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106"/>
      <c r="AC624" s="96"/>
      <c r="AD624" s="71"/>
    </row>
    <row r="625" spans="1:30" ht="12.75">
      <c r="A625" s="107"/>
      <c r="B625" s="66"/>
      <c r="C625" s="82"/>
      <c r="D625" s="103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108"/>
      <c r="AC625" s="85"/>
      <c r="AD625" s="66"/>
    </row>
    <row r="626" spans="1:30" ht="12.75">
      <c r="A626" s="104"/>
      <c r="B626" s="71"/>
      <c r="C626" s="105"/>
      <c r="D626" s="102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106"/>
      <c r="AC626" s="96"/>
      <c r="AD626" s="71"/>
    </row>
    <row r="627" spans="1:30" ht="12.75">
      <c r="A627" s="107"/>
      <c r="B627" s="66"/>
      <c r="C627" s="82"/>
      <c r="D627" s="103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108"/>
      <c r="AC627" s="85"/>
      <c r="AD627" s="66"/>
    </row>
    <row r="628" spans="1:30" ht="12.75">
      <c r="A628" s="104"/>
      <c r="B628" s="71"/>
      <c r="C628" s="105"/>
      <c r="D628" s="102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106"/>
      <c r="AC628" s="96"/>
      <c r="AD628" s="71"/>
    </row>
    <row r="629" spans="1:30" ht="12.75">
      <c r="A629" s="107"/>
      <c r="B629" s="66"/>
      <c r="C629" s="82"/>
      <c r="D629" s="103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108"/>
      <c r="AC629" s="85"/>
      <c r="AD629" s="66"/>
    </row>
    <row r="630" spans="1:30" ht="12.75">
      <c r="A630" s="104"/>
      <c r="B630" s="71"/>
      <c r="C630" s="105"/>
      <c r="D630" s="102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106"/>
      <c r="AC630" s="96"/>
      <c r="AD630" s="71"/>
    </row>
    <row r="631" spans="1:30" ht="12.75">
      <c r="A631" s="107"/>
      <c r="B631" s="66"/>
      <c r="C631" s="82"/>
      <c r="D631" s="103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108"/>
      <c r="AC631" s="85"/>
      <c r="AD631" s="66"/>
    </row>
    <row r="632" spans="1:30" ht="12.75">
      <c r="A632" s="104"/>
      <c r="B632" s="71"/>
      <c r="C632" s="105"/>
      <c r="D632" s="102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106"/>
      <c r="AC632" s="96"/>
      <c r="AD632" s="71"/>
    </row>
    <row r="633" spans="1:30" ht="12.75">
      <c r="A633" s="107"/>
      <c r="B633" s="66"/>
      <c r="C633" s="82"/>
      <c r="D633" s="103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108"/>
      <c r="AC633" s="85"/>
      <c r="AD633" s="66"/>
    </row>
    <row r="634" spans="1:30" ht="12.75">
      <c r="A634" s="104"/>
      <c r="B634" s="71"/>
      <c r="C634" s="105"/>
      <c r="D634" s="102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106"/>
      <c r="AC634" s="96"/>
      <c r="AD634" s="71"/>
    </row>
    <row r="635" spans="1:30" ht="12.75">
      <c r="A635" s="107"/>
      <c r="B635" s="66"/>
      <c r="C635" s="82"/>
      <c r="D635" s="103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108"/>
      <c r="AC635" s="85"/>
      <c r="AD635" s="66"/>
    </row>
    <row r="636" spans="1:30" ht="12.75">
      <c r="A636" s="104"/>
      <c r="B636" s="71"/>
      <c r="C636" s="105"/>
      <c r="D636" s="102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106"/>
      <c r="AC636" s="96"/>
      <c r="AD636" s="71"/>
    </row>
    <row r="637" spans="1:30" ht="12.75">
      <c r="A637" s="107"/>
      <c r="B637" s="66"/>
      <c r="C637" s="82"/>
      <c r="D637" s="103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108"/>
      <c r="AC637" s="85"/>
      <c r="AD637" s="66"/>
    </row>
    <row r="638" spans="1:30" ht="12.75">
      <c r="A638" s="104"/>
      <c r="B638" s="71"/>
      <c r="C638" s="105"/>
      <c r="D638" s="102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106"/>
      <c r="AC638" s="96"/>
      <c r="AD638" s="71"/>
    </row>
    <row r="639" spans="1:30" ht="12.75">
      <c r="A639" s="107"/>
      <c r="B639" s="66"/>
      <c r="C639" s="82"/>
      <c r="D639" s="103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108"/>
      <c r="AC639" s="85"/>
      <c r="AD639" s="66"/>
    </row>
    <row r="640" spans="1:30" ht="12.75">
      <c r="A640" s="104"/>
      <c r="B640" s="71"/>
      <c r="C640" s="105"/>
      <c r="D640" s="102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106"/>
      <c r="AC640" s="96"/>
      <c r="AD640" s="71"/>
    </row>
    <row r="641" spans="1:30" ht="12.75">
      <c r="A641" s="107"/>
      <c r="B641" s="66"/>
      <c r="C641" s="82"/>
      <c r="D641" s="103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108"/>
      <c r="AC641" s="85"/>
      <c r="AD641" s="66"/>
    </row>
    <row r="642" spans="1:30" ht="12.75">
      <c r="A642" s="104"/>
      <c r="B642" s="71"/>
      <c r="C642" s="105"/>
      <c r="D642" s="102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106"/>
      <c r="AC642" s="96"/>
      <c r="AD642" s="71"/>
    </row>
    <row r="643" spans="1:30" ht="12.75">
      <c r="A643" s="107"/>
      <c r="B643" s="66"/>
      <c r="C643" s="82"/>
      <c r="D643" s="103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108"/>
      <c r="AC643" s="85"/>
      <c r="AD643" s="66"/>
    </row>
    <row r="644" spans="1:30" ht="12.75">
      <c r="A644" s="104"/>
      <c r="B644" s="71"/>
      <c r="C644" s="105"/>
      <c r="D644" s="102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106"/>
      <c r="AC644" s="96"/>
      <c r="AD644" s="71"/>
    </row>
    <row r="645" spans="1:30" ht="12.75">
      <c r="A645" s="107"/>
      <c r="B645" s="66"/>
      <c r="C645" s="82"/>
      <c r="D645" s="103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108"/>
      <c r="AC645" s="85"/>
      <c r="AD645" s="66"/>
    </row>
    <row r="646" spans="1:30" ht="12.75">
      <c r="A646" s="104"/>
      <c r="B646" s="71"/>
      <c r="C646" s="105"/>
      <c r="D646" s="102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106"/>
      <c r="AC646" s="96"/>
      <c r="AD646" s="71"/>
    </row>
    <row r="647" spans="1:30" ht="12.75">
      <c r="A647" s="107"/>
      <c r="B647" s="66"/>
      <c r="C647" s="82"/>
      <c r="D647" s="103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108"/>
      <c r="AC647" s="85"/>
      <c r="AD647" s="66"/>
    </row>
    <row r="648" spans="1:30" ht="12.75">
      <c r="A648" s="104"/>
      <c r="B648" s="71"/>
      <c r="C648" s="105"/>
      <c r="D648" s="102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106"/>
      <c r="AC648" s="96"/>
      <c r="AD648" s="71"/>
    </row>
    <row r="649" spans="1:30" ht="12.75">
      <c r="A649" s="107"/>
      <c r="B649" s="66"/>
      <c r="C649" s="82"/>
      <c r="D649" s="103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108"/>
      <c r="AC649" s="85"/>
      <c r="AD649" s="66"/>
    </row>
    <row r="650" spans="1:30" ht="12.75">
      <c r="A650" s="104"/>
      <c r="B650" s="71"/>
      <c r="C650" s="105"/>
      <c r="D650" s="102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106"/>
      <c r="AC650" s="96"/>
      <c r="AD650" s="71"/>
    </row>
    <row r="651" spans="1:30" ht="12.75">
      <c r="A651" s="107"/>
      <c r="B651" s="66"/>
      <c r="C651" s="82"/>
      <c r="D651" s="103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108"/>
      <c r="AC651" s="85"/>
      <c r="AD651" s="66"/>
    </row>
    <row r="652" spans="1:30" ht="12.75">
      <c r="A652" s="104"/>
      <c r="B652" s="71"/>
      <c r="C652" s="105"/>
      <c r="D652" s="102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106"/>
      <c r="AC652" s="96"/>
      <c r="AD652" s="71"/>
    </row>
    <row r="653" spans="1:30" ht="12.75">
      <c r="A653" s="107"/>
      <c r="B653" s="66"/>
      <c r="C653" s="82"/>
      <c r="D653" s="103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108"/>
      <c r="AC653" s="85"/>
      <c r="AD653" s="66"/>
    </row>
    <row r="654" spans="1:30" ht="12.75">
      <c r="A654" s="104"/>
      <c r="B654" s="71"/>
      <c r="C654" s="105"/>
      <c r="D654" s="102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106"/>
      <c r="AC654" s="96"/>
      <c r="AD654" s="71"/>
    </row>
    <row r="655" spans="1:30" ht="12.75">
      <c r="A655" s="107"/>
      <c r="B655" s="66"/>
      <c r="C655" s="82"/>
      <c r="D655" s="103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108"/>
      <c r="AC655" s="85"/>
      <c r="AD655" s="66"/>
    </row>
    <row r="656" spans="1:30" ht="12.75">
      <c r="A656" s="104"/>
      <c r="B656" s="71"/>
      <c r="C656" s="105"/>
      <c r="D656" s="102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106"/>
      <c r="AC656" s="96"/>
      <c r="AD656" s="71"/>
    </row>
    <row r="657" spans="1:30" ht="12.75">
      <c r="A657" s="107"/>
      <c r="B657" s="66"/>
      <c r="C657" s="82"/>
      <c r="D657" s="103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108"/>
      <c r="AC657" s="85"/>
      <c r="AD657" s="66"/>
    </row>
    <row r="658" spans="1:30" ht="12.75">
      <c r="A658" s="104"/>
      <c r="B658" s="71"/>
      <c r="C658" s="105"/>
      <c r="D658" s="102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106"/>
      <c r="AC658" s="96"/>
      <c r="AD658" s="71"/>
    </row>
    <row r="659" spans="1:30" ht="12.75">
      <c r="A659" s="107"/>
      <c r="B659" s="66"/>
      <c r="C659" s="82"/>
      <c r="D659" s="103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108"/>
      <c r="AC659" s="85"/>
      <c r="AD659" s="66"/>
    </row>
    <row r="660" spans="1:30" ht="12.75">
      <c r="A660" s="104"/>
      <c r="B660" s="71"/>
      <c r="C660" s="105"/>
      <c r="D660" s="102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106"/>
      <c r="AC660" s="96"/>
      <c r="AD660" s="71"/>
    </row>
    <row r="661" spans="1:30" ht="12.75">
      <c r="A661" s="107"/>
      <c r="B661" s="66"/>
      <c r="C661" s="82"/>
      <c r="D661" s="103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108"/>
      <c r="AC661" s="85"/>
      <c r="AD661" s="66"/>
    </row>
    <row r="662" spans="1:30" ht="12.75">
      <c r="A662" s="104"/>
      <c r="B662" s="71"/>
      <c r="C662" s="105"/>
      <c r="D662" s="102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106"/>
      <c r="AC662" s="96"/>
      <c r="AD662" s="71"/>
    </row>
    <row r="663" spans="1:30" ht="12.75">
      <c r="A663" s="107"/>
      <c r="B663" s="66"/>
      <c r="C663" s="82"/>
      <c r="D663" s="103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108"/>
      <c r="AC663" s="85"/>
      <c r="AD663" s="66"/>
    </row>
    <row r="664" spans="1:30" ht="12.75">
      <c r="A664" s="104"/>
      <c r="B664" s="71"/>
      <c r="C664" s="105"/>
      <c r="D664" s="102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106"/>
      <c r="AC664" s="96"/>
      <c r="AD664" s="71"/>
    </row>
    <row r="665" spans="1:30" ht="12.75">
      <c r="A665" s="107"/>
      <c r="B665" s="66"/>
      <c r="C665" s="82"/>
      <c r="D665" s="103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108"/>
      <c r="AC665" s="85"/>
      <c r="AD665" s="66"/>
    </row>
    <row r="666" spans="1:30" ht="12.75">
      <c r="A666" s="104"/>
      <c r="B666" s="71"/>
      <c r="C666" s="105"/>
      <c r="D666" s="102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106"/>
      <c r="AC666" s="96"/>
      <c r="AD666" s="71"/>
    </row>
    <row r="667" spans="1:30" ht="12.75">
      <c r="A667" s="107"/>
      <c r="B667" s="66"/>
      <c r="C667" s="82"/>
      <c r="D667" s="103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108"/>
      <c r="AC667" s="85"/>
      <c r="AD667" s="66"/>
    </row>
    <row r="668" spans="1:30" ht="12.75">
      <c r="A668" s="104"/>
      <c r="B668" s="71"/>
      <c r="C668" s="105"/>
      <c r="D668" s="102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106"/>
      <c r="AC668" s="96"/>
      <c r="AD668" s="71"/>
    </row>
    <row r="669" spans="1:30" ht="12.75">
      <c r="A669" s="107"/>
      <c r="B669" s="66"/>
      <c r="C669" s="82"/>
      <c r="D669" s="103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108"/>
      <c r="AC669" s="85"/>
      <c r="AD669" s="66"/>
    </row>
    <row r="670" spans="1:30" ht="12.75">
      <c r="A670" s="104"/>
      <c r="B670" s="71"/>
      <c r="C670" s="105"/>
      <c r="D670" s="102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106"/>
      <c r="AC670" s="96"/>
      <c r="AD670" s="71"/>
    </row>
    <row r="671" spans="1:30" ht="12.75">
      <c r="A671" s="107"/>
      <c r="B671" s="66"/>
      <c r="C671" s="82"/>
      <c r="D671" s="103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108"/>
      <c r="AC671" s="85"/>
      <c r="AD671" s="66"/>
    </row>
    <row r="672" spans="1:30" ht="12.75">
      <c r="A672" s="104"/>
      <c r="B672" s="71"/>
      <c r="C672" s="105"/>
      <c r="D672" s="102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106"/>
      <c r="AC672" s="96"/>
      <c r="AD672" s="71"/>
    </row>
    <row r="673" spans="1:30" ht="12.75">
      <c r="A673" s="107"/>
      <c r="B673" s="66"/>
      <c r="C673" s="82"/>
      <c r="D673" s="103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108"/>
      <c r="AC673" s="85"/>
      <c r="AD673" s="66"/>
    </row>
    <row r="674" spans="1:30" ht="12.75">
      <c r="A674" s="104"/>
      <c r="B674" s="71"/>
      <c r="C674" s="105"/>
      <c r="D674" s="102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106"/>
      <c r="AC674" s="96"/>
      <c r="AD674" s="71"/>
    </row>
    <row r="675" spans="1:30" ht="12.75">
      <c r="A675" s="107"/>
      <c r="B675" s="66"/>
      <c r="C675" s="82"/>
      <c r="D675" s="103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108"/>
      <c r="AC675" s="85"/>
      <c r="AD675" s="66"/>
    </row>
    <row r="676" spans="1:30" ht="12.75">
      <c r="A676" s="104"/>
      <c r="B676" s="71"/>
      <c r="C676" s="105"/>
      <c r="D676" s="102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106"/>
      <c r="AC676" s="96"/>
      <c r="AD676" s="71"/>
    </row>
    <row r="677" spans="1:30" ht="12.75">
      <c r="A677" s="107"/>
      <c r="B677" s="66"/>
      <c r="C677" s="82"/>
      <c r="D677" s="103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108"/>
      <c r="AC677" s="85"/>
      <c r="AD677" s="66"/>
    </row>
    <row r="678" spans="1:30" ht="12.75">
      <c r="A678" s="104"/>
      <c r="B678" s="71"/>
      <c r="C678" s="105"/>
      <c r="D678" s="102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106"/>
      <c r="AC678" s="96"/>
      <c r="AD678" s="71"/>
    </row>
    <row r="679" spans="1:30" ht="12.75">
      <c r="A679" s="107"/>
      <c r="B679" s="66"/>
      <c r="C679" s="82"/>
      <c r="D679" s="103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108"/>
      <c r="AC679" s="85"/>
      <c r="AD679" s="66"/>
    </row>
    <row r="680" spans="1:30" ht="12.75">
      <c r="A680" s="104"/>
      <c r="B680" s="71"/>
      <c r="C680" s="105"/>
      <c r="D680" s="102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106"/>
      <c r="AC680" s="96"/>
      <c r="AD680" s="71"/>
    </row>
    <row r="681" spans="1:30" ht="12.75">
      <c r="A681" s="107"/>
      <c r="B681" s="66"/>
      <c r="C681" s="82"/>
      <c r="D681" s="103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108"/>
      <c r="AC681" s="85"/>
      <c r="AD681" s="66"/>
    </row>
    <row r="682" spans="1:30" ht="12.75">
      <c r="A682" s="104"/>
      <c r="B682" s="71"/>
      <c r="C682" s="105"/>
      <c r="D682" s="102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106"/>
      <c r="AC682" s="96"/>
      <c r="AD682" s="71"/>
    </row>
    <row r="683" spans="1:30" ht="12.75">
      <c r="A683" s="107"/>
      <c r="B683" s="66"/>
      <c r="C683" s="82"/>
      <c r="D683" s="103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108"/>
      <c r="AC683" s="85"/>
      <c r="AD683" s="66"/>
    </row>
    <row r="684" spans="1:30" ht="12.75">
      <c r="A684" s="104"/>
      <c r="B684" s="71"/>
      <c r="C684" s="105"/>
      <c r="D684" s="102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106"/>
      <c r="AC684" s="96"/>
      <c r="AD684" s="71"/>
    </row>
    <row r="685" spans="1:30" ht="12.75">
      <c r="A685" s="107"/>
      <c r="B685" s="66"/>
      <c r="C685" s="82"/>
      <c r="D685" s="103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108"/>
      <c r="AC685" s="85"/>
      <c r="AD685" s="66"/>
    </row>
    <row r="686" spans="1:30" ht="12.75">
      <c r="A686" s="104"/>
      <c r="B686" s="71"/>
      <c r="C686" s="105"/>
      <c r="D686" s="102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106"/>
      <c r="AC686" s="96"/>
      <c r="AD686" s="71"/>
    </row>
    <row r="687" spans="1:30" ht="12.75">
      <c r="A687" s="107"/>
      <c r="B687" s="66"/>
      <c r="C687" s="82"/>
      <c r="D687" s="103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108"/>
      <c r="AC687" s="85"/>
      <c r="AD687" s="66"/>
    </row>
    <row r="688" spans="1:30" ht="12.75">
      <c r="A688" s="104"/>
      <c r="B688" s="71"/>
      <c r="C688" s="105"/>
      <c r="D688" s="102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106"/>
      <c r="AC688" s="96"/>
      <c r="AD688" s="71"/>
    </row>
    <row r="689" spans="1:30" ht="12.75">
      <c r="A689" s="107"/>
      <c r="B689" s="66"/>
      <c r="C689" s="82"/>
      <c r="D689" s="103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108"/>
      <c r="AC689" s="85"/>
      <c r="AD689" s="66"/>
    </row>
    <row r="690" spans="1:30" ht="12.75">
      <c r="A690" s="104"/>
      <c r="B690" s="71"/>
      <c r="C690" s="105"/>
      <c r="D690" s="102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106"/>
      <c r="AC690" s="96"/>
      <c r="AD690" s="71"/>
    </row>
    <row r="691" spans="1:30" ht="12.75">
      <c r="A691" s="107"/>
      <c r="B691" s="66"/>
      <c r="C691" s="82"/>
      <c r="D691" s="103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108"/>
      <c r="AC691" s="85"/>
      <c r="AD691" s="66"/>
    </row>
    <row r="692" spans="1:30" ht="12.75">
      <c r="A692" s="104"/>
      <c r="B692" s="71"/>
      <c r="C692" s="105"/>
      <c r="D692" s="102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106"/>
      <c r="AC692" s="96"/>
      <c r="AD692" s="71"/>
    </row>
    <row r="693" spans="1:30" ht="12.75">
      <c r="A693" s="107"/>
      <c r="B693" s="66"/>
      <c r="C693" s="82"/>
      <c r="D693" s="103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108"/>
      <c r="AC693" s="85"/>
      <c r="AD693" s="66"/>
    </row>
    <row r="694" spans="1:30" ht="12.75">
      <c r="A694" s="104"/>
      <c r="B694" s="71"/>
      <c r="C694" s="105"/>
      <c r="D694" s="102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106"/>
      <c r="AC694" s="96"/>
      <c r="AD694" s="71"/>
    </row>
    <row r="695" spans="1:30" ht="12.75">
      <c r="A695" s="107"/>
      <c r="B695" s="66"/>
      <c r="C695" s="82"/>
      <c r="D695" s="103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108"/>
      <c r="AC695" s="85"/>
      <c r="AD695" s="66"/>
    </row>
    <row r="696" spans="1:30" ht="12.75">
      <c r="A696" s="104"/>
      <c r="B696" s="71"/>
      <c r="C696" s="105"/>
      <c r="D696" s="102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106"/>
      <c r="AC696" s="96"/>
      <c r="AD696" s="71"/>
    </row>
    <row r="697" spans="1:30" ht="12.75">
      <c r="A697" s="107"/>
      <c r="B697" s="66"/>
      <c r="C697" s="82"/>
      <c r="D697" s="103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108"/>
      <c r="AC697" s="85"/>
      <c r="AD697" s="66"/>
    </row>
    <row r="698" spans="1:30" ht="12.75">
      <c r="A698" s="104"/>
      <c r="B698" s="71"/>
      <c r="C698" s="105"/>
      <c r="D698" s="102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106"/>
      <c r="AC698" s="96"/>
      <c r="AD698" s="71"/>
    </row>
    <row r="699" spans="1:30" ht="12.75">
      <c r="A699" s="107"/>
      <c r="B699" s="66"/>
      <c r="C699" s="82"/>
      <c r="D699" s="103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108"/>
      <c r="AC699" s="85"/>
      <c r="AD699" s="66"/>
    </row>
    <row r="700" spans="1:30" ht="12.75">
      <c r="A700" s="104"/>
      <c r="B700" s="71"/>
      <c r="C700" s="105"/>
      <c r="D700" s="102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106"/>
      <c r="AC700" s="96"/>
      <c r="AD700" s="71"/>
    </row>
    <row r="701" spans="1:30" ht="12.75">
      <c r="A701" s="107"/>
      <c r="B701" s="66"/>
      <c r="C701" s="82"/>
      <c r="D701" s="103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108"/>
      <c r="AC701" s="85"/>
      <c r="AD701" s="66"/>
    </row>
    <row r="702" spans="1:30" ht="12.75">
      <c r="A702" s="104"/>
      <c r="B702" s="71"/>
      <c r="C702" s="105"/>
      <c r="D702" s="102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106"/>
      <c r="AC702" s="96"/>
      <c r="AD702" s="71"/>
    </row>
    <row r="703" spans="1:30" ht="12.75">
      <c r="A703" s="107"/>
      <c r="B703" s="66"/>
      <c r="C703" s="82"/>
      <c r="D703" s="103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108"/>
      <c r="AC703" s="85"/>
      <c r="AD703" s="66"/>
    </row>
    <row r="704" spans="1:30" ht="12.75">
      <c r="A704" s="104"/>
      <c r="B704" s="71"/>
      <c r="C704" s="105"/>
      <c r="D704" s="102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106"/>
      <c r="AC704" s="96"/>
      <c r="AD704" s="71"/>
    </row>
    <row r="705" spans="1:30" ht="12.75">
      <c r="A705" s="107"/>
      <c r="B705" s="66"/>
      <c r="C705" s="82"/>
      <c r="D705" s="103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108"/>
      <c r="AC705" s="85"/>
      <c r="AD705" s="66"/>
    </row>
    <row r="706" spans="1:30" ht="12.75">
      <c r="A706" s="104"/>
      <c r="B706" s="71"/>
      <c r="C706" s="105"/>
      <c r="D706" s="102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106"/>
      <c r="AC706" s="96"/>
      <c r="AD706" s="71"/>
    </row>
    <row r="707" spans="1:30" ht="12.75">
      <c r="A707" s="107"/>
      <c r="B707" s="66"/>
      <c r="C707" s="82"/>
      <c r="D707" s="103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108"/>
      <c r="AC707" s="85"/>
      <c r="AD707" s="66"/>
    </row>
    <row r="708" spans="1:30" ht="12.75">
      <c r="A708" s="104"/>
      <c r="B708" s="71"/>
      <c r="C708" s="105"/>
      <c r="D708" s="102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106"/>
      <c r="AC708" s="96"/>
      <c r="AD708" s="71"/>
    </row>
    <row r="709" spans="1:30" ht="12.75">
      <c r="A709" s="107"/>
      <c r="B709" s="66"/>
      <c r="C709" s="82"/>
      <c r="D709" s="103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108"/>
      <c r="AC709" s="85"/>
      <c r="AD709" s="66"/>
    </row>
    <row r="710" spans="1:30" ht="12.75">
      <c r="A710" s="104"/>
      <c r="B710" s="71"/>
      <c r="C710" s="105"/>
      <c r="D710" s="102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106"/>
      <c r="AC710" s="96"/>
      <c r="AD710" s="71"/>
    </row>
    <row r="711" spans="1:30" ht="12.75">
      <c r="A711" s="107"/>
      <c r="B711" s="66"/>
      <c r="C711" s="82"/>
      <c r="D711" s="103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108"/>
      <c r="AC711" s="85"/>
      <c r="AD711" s="66"/>
    </row>
    <row r="712" spans="1:30" ht="12.75">
      <c r="A712" s="104"/>
      <c r="B712" s="71"/>
      <c r="C712" s="105"/>
      <c r="D712" s="102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106"/>
      <c r="AC712" s="96"/>
      <c r="AD712" s="71"/>
    </row>
    <row r="713" spans="1:30" ht="12.75">
      <c r="A713" s="107"/>
      <c r="B713" s="66"/>
      <c r="C713" s="82"/>
      <c r="D713" s="103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108"/>
      <c r="AC713" s="85"/>
      <c r="AD713" s="66"/>
    </row>
    <row r="714" spans="1:30" ht="12.75">
      <c r="A714" s="104"/>
      <c r="B714" s="71"/>
      <c r="C714" s="105"/>
      <c r="D714" s="102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106"/>
      <c r="AC714" s="96"/>
      <c r="AD714" s="71"/>
    </row>
    <row r="715" spans="1:30" ht="12.75">
      <c r="A715" s="107"/>
      <c r="B715" s="66"/>
      <c r="C715" s="82"/>
      <c r="D715" s="103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108"/>
      <c r="AC715" s="85"/>
      <c r="AD715" s="66"/>
    </row>
    <row r="716" spans="1:30" ht="12.75">
      <c r="A716" s="104"/>
      <c r="B716" s="71"/>
      <c r="C716" s="105"/>
      <c r="D716" s="102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106"/>
      <c r="AC716" s="96"/>
      <c r="AD716" s="71"/>
    </row>
    <row r="717" spans="1:30" ht="12.75">
      <c r="A717" s="107"/>
      <c r="B717" s="66"/>
      <c r="C717" s="82"/>
      <c r="D717" s="103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108"/>
      <c r="AC717" s="85"/>
      <c r="AD717" s="66"/>
    </row>
    <row r="718" spans="1:30" ht="12.75">
      <c r="A718" s="104"/>
      <c r="B718" s="71"/>
      <c r="C718" s="105"/>
      <c r="D718" s="102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106"/>
      <c r="AC718" s="96"/>
      <c r="AD718" s="71"/>
    </row>
    <row r="719" spans="1:30" ht="12.75">
      <c r="A719" s="107"/>
      <c r="B719" s="66"/>
      <c r="C719" s="82"/>
      <c r="D719" s="103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108"/>
      <c r="AC719" s="85"/>
      <c r="AD719" s="66"/>
    </row>
    <row r="720" spans="1:30" ht="12.75">
      <c r="A720" s="104"/>
      <c r="B720" s="71"/>
      <c r="C720" s="105"/>
      <c r="D720" s="102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106"/>
      <c r="AC720" s="96"/>
      <c r="AD720" s="71"/>
    </row>
    <row r="721" spans="1:30" ht="12.75">
      <c r="A721" s="107"/>
      <c r="B721" s="66"/>
      <c r="C721" s="82"/>
      <c r="D721" s="103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108"/>
      <c r="AC721" s="85"/>
      <c r="AD721" s="66"/>
    </row>
    <row r="722" spans="1:30" ht="12.75">
      <c r="A722" s="104"/>
      <c r="B722" s="71"/>
      <c r="C722" s="105"/>
      <c r="D722" s="102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106"/>
      <c r="AC722" s="96"/>
      <c r="AD722" s="71"/>
    </row>
    <row r="723" spans="1:30" ht="12.75">
      <c r="A723" s="107"/>
      <c r="B723" s="66"/>
      <c r="C723" s="82"/>
      <c r="D723" s="103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108"/>
      <c r="AC723" s="85"/>
      <c r="AD723" s="66"/>
    </row>
    <row r="724" spans="1:30" ht="12.75">
      <c r="A724" s="104"/>
      <c r="B724" s="71"/>
      <c r="C724" s="105"/>
      <c r="D724" s="102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106"/>
      <c r="AC724" s="96"/>
      <c r="AD724" s="71"/>
    </row>
    <row r="725" spans="1:30" ht="12.75">
      <c r="A725" s="107"/>
      <c r="B725" s="66"/>
      <c r="C725" s="82"/>
      <c r="D725" s="103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108"/>
      <c r="AC725" s="85"/>
      <c r="AD725" s="66"/>
    </row>
    <row r="726" spans="1:30" ht="12.75">
      <c r="A726" s="104"/>
      <c r="B726" s="71"/>
      <c r="C726" s="105"/>
      <c r="D726" s="102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106"/>
      <c r="AC726" s="96"/>
      <c r="AD726" s="71"/>
    </row>
    <row r="727" spans="1:30" ht="12.75">
      <c r="A727" s="107"/>
      <c r="B727" s="66"/>
      <c r="C727" s="82"/>
      <c r="D727" s="103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108"/>
      <c r="AC727" s="85"/>
      <c r="AD727" s="66"/>
    </row>
    <row r="728" spans="1:30" ht="12.75">
      <c r="A728" s="104"/>
      <c r="B728" s="71"/>
      <c r="C728" s="105"/>
      <c r="D728" s="102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106"/>
      <c r="AC728" s="96"/>
      <c r="AD728" s="71"/>
    </row>
    <row r="729" spans="1:30" ht="12.75">
      <c r="A729" s="107"/>
      <c r="B729" s="66"/>
      <c r="C729" s="82"/>
      <c r="D729" s="103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108"/>
      <c r="AC729" s="85"/>
      <c r="AD729" s="66"/>
    </row>
    <row r="730" spans="1:30" ht="12.75">
      <c r="A730" s="104"/>
      <c r="B730" s="71"/>
      <c r="C730" s="105"/>
      <c r="D730" s="102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106"/>
      <c r="AC730" s="96"/>
      <c r="AD730" s="71"/>
    </row>
    <row r="731" spans="1:30" ht="12.75">
      <c r="A731" s="107"/>
      <c r="B731" s="66"/>
      <c r="C731" s="82"/>
      <c r="D731" s="103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108"/>
      <c r="AC731" s="85"/>
      <c r="AD731" s="66"/>
    </row>
    <row r="732" spans="1:30" ht="12.75">
      <c r="A732" s="104"/>
      <c r="B732" s="71"/>
      <c r="C732" s="105"/>
      <c r="D732" s="102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106"/>
      <c r="AC732" s="96"/>
      <c r="AD732" s="71"/>
    </row>
    <row r="733" spans="1:30" ht="12.75">
      <c r="A733" s="107"/>
      <c r="B733" s="66"/>
      <c r="C733" s="82"/>
      <c r="D733" s="103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108"/>
      <c r="AC733" s="85"/>
      <c r="AD733" s="66"/>
    </row>
    <row r="734" spans="1:30" ht="12.75">
      <c r="A734" s="104"/>
      <c r="B734" s="71"/>
      <c r="C734" s="105"/>
      <c r="D734" s="102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106"/>
      <c r="AC734" s="96"/>
      <c r="AD734" s="71"/>
    </row>
    <row r="735" spans="1:30" ht="12.75">
      <c r="A735" s="107"/>
      <c r="B735" s="66"/>
      <c r="C735" s="82"/>
      <c r="D735" s="103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108"/>
      <c r="AC735" s="85"/>
      <c r="AD735" s="66"/>
    </row>
    <row r="736" spans="1:30" ht="12.75">
      <c r="A736" s="104"/>
      <c r="B736" s="71"/>
      <c r="C736" s="105"/>
      <c r="D736" s="102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106"/>
      <c r="AC736" s="96"/>
      <c r="AD736" s="71"/>
    </row>
    <row r="737" spans="1:30" ht="12.75">
      <c r="A737" s="107"/>
      <c r="B737" s="66"/>
      <c r="C737" s="82"/>
      <c r="D737" s="103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108"/>
      <c r="AC737" s="85"/>
      <c r="AD737" s="66"/>
    </row>
    <row r="738" spans="1:30" ht="12.75">
      <c r="A738" s="104"/>
      <c r="B738" s="71"/>
      <c r="C738" s="105"/>
      <c r="D738" s="102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106"/>
      <c r="AC738" s="96"/>
      <c r="AD738" s="71"/>
    </row>
    <row r="739" spans="1:30" ht="12.75">
      <c r="A739" s="107"/>
      <c r="B739" s="66"/>
      <c r="C739" s="82"/>
      <c r="D739" s="103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108"/>
      <c r="AC739" s="85"/>
      <c r="AD739" s="66"/>
    </row>
    <row r="740" spans="1:30" ht="12.75">
      <c r="A740" s="104"/>
      <c r="B740" s="71"/>
      <c r="C740" s="105"/>
      <c r="D740" s="102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106"/>
      <c r="AC740" s="96"/>
      <c r="AD740" s="71"/>
    </row>
    <row r="741" spans="1:30" ht="12.75">
      <c r="A741" s="107"/>
      <c r="B741" s="66"/>
      <c r="C741" s="82"/>
      <c r="D741" s="103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108"/>
      <c r="AC741" s="85"/>
      <c r="AD741" s="66"/>
    </row>
    <row r="742" spans="1:30" ht="12.75">
      <c r="A742" s="104"/>
      <c r="B742" s="71"/>
      <c r="C742" s="105"/>
      <c r="D742" s="102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106"/>
      <c r="AC742" s="96"/>
      <c r="AD742" s="71"/>
    </row>
    <row r="743" spans="1:30" ht="12.75">
      <c r="A743" s="107"/>
      <c r="B743" s="66"/>
      <c r="C743" s="82"/>
      <c r="D743" s="103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108"/>
      <c r="AC743" s="85"/>
      <c r="AD743" s="66"/>
    </row>
    <row r="744" spans="1:30" ht="12.75">
      <c r="A744" s="104"/>
      <c r="B744" s="71"/>
      <c r="C744" s="105"/>
      <c r="D744" s="102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106"/>
      <c r="AC744" s="96"/>
      <c r="AD744" s="71"/>
    </row>
    <row r="745" spans="1:30" ht="12.75">
      <c r="A745" s="107"/>
      <c r="B745" s="66"/>
      <c r="C745" s="82"/>
      <c r="D745" s="103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108"/>
      <c r="AC745" s="85"/>
      <c r="AD745" s="66"/>
    </row>
    <row r="746" spans="1:30" ht="12.75">
      <c r="A746" s="104"/>
      <c r="B746" s="71"/>
      <c r="C746" s="105"/>
      <c r="D746" s="102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106"/>
      <c r="AC746" s="96"/>
      <c r="AD746" s="71"/>
    </row>
    <row r="747" spans="1:30" ht="12.75">
      <c r="A747" s="107"/>
      <c r="B747" s="66"/>
      <c r="C747" s="82"/>
      <c r="D747" s="103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108"/>
      <c r="AC747" s="85"/>
      <c r="AD747" s="66"/>
    </row>
    <row r="748" spans="1:30" ht="12.75">
      <c r="A748" s="104"/>
      <c r="B748" s="71"/>
      <c r="C748" s="105"/>
      <c r="D748" s="102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106"/>
      <c r="AC748" s="96"/>
      <c r="AD748" s="71"/>
    </row>
    <row r="749" spans="1:30" ht="12.75">
      <c r="A749" s="107"/>
      <c r="B749" s="66"/>
      <c r="C749" s="82"/>
      <c r="D749" s="103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108"/>
      <c r="AC749" s="85"/>
      <c r="AD749" s="66"/>
    </row>
    <row r="750" spans="1:30" ht="12.75">
      <c r="A750" s="104"/>
      <c r="B750" s="71"/>
      <c r="C750" s="105"/>
      <c r="D750" s="102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106"/>
      <c r="AC750" s="96"/>
      <c r="AD750" s="71"/>
    </row>
    <row r="751" spans="1:30" ht="12.75">
      <c r="A751" s="107"/>
      <c r="B751" s="66"/>
      <c r="C751" s="82"/>
      <c r="D751" s="103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108"/>
      <c r="AC751" s="85"/>
      <c r="AD751" s="66"/>
    </row>
    <row r="752" spans="1:30" ht="12.75">
      <c r="A752" s="104"/>
      <c r="B752" s="71"/>
      <c r="C752" s="105"/>
      <c r="D752" s="102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106"/>
      <c r="AC752" s="96"/>
      <c r="AD752" s="71"/>
    </row>
    <row r="753" spans="1:30" ht="12.75">
      <c r="A753" s="107"/>
      <c r="B753" s="66"/>
      <c r="C753" s="82"/>
      <c r="D753" s="103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108"/>
      <c r="AC753" s="85"/>
      <c r="AD753" s="66"/>
    </row>
    <row r="754" spans="1:30" ht="12.75">
      <c r="A754" s="104"/>
      <c r="B754" s="71"/>
      <c r="C754" s="105"/>
      <c r="D754" s="102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106"/>
      <c r="AC754" s="96"/>
      <c r="AD754" s="71"/>
    </row>
    <row r="755" spans="1:30" ht="12.75">
      <c r="A755" s="107"/>
      <c r="B755" s="66"/>
      <c r="C755" s="82"/>
      <c r="D755" s="103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108"/>
      <c r="AC755" s="85"/>
      <c r="AD755" s="66"/>
    </row>
    <row r="756" spans="1:30" ht="12.75">
      <c r="A756" s="104"/>
      <c r="B756" s="71"/>
      <c r="C756" s="105"/>
      <c r="D756" s="102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106"/>
      <c r="AC756" s="96"/>
      <c r="AD756" s="71"/>
    </row>
    <row r="757" spans="1:30" ht="12.75">
      <c r="A757" s="107"/>
      <c r="B757" s="66"/>
      <c r="C757" s="82"/>
      <c r="D757" s="103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108"/>
      <c r="AC757" s="85"/>
      <c r="AD757" s="66"/>
    </row>
    <row r="758" spans="1:30" ht="12.75">
      <c r="A758" s="104"/>
      <c r="B758" s="71"/>
      <c r="C758" s="105"/>
      <c r="D758" s="102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106"/>
      <c r="AC758" s="96"/>
      <c r="AD758" s="71"/>
    </row>
    <row r="759" spans="1:30" ht="12.75">
      <c r="A759" s="107"/>
      <c r="B759" s="66"/>
      <c r="C759" s="82"/>
      <c r="D759" s="103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108"/>
      <c r="AC759" s="85"/>
      <c r="AD759" s="66"/>
    </row>
    <row r="760" spans="1:30" ht="12.75">
      <c r="A760" s="104"/>
      <c r="B760" s="71"/>
      <c r="C760" s="105"/>
      <c r="D760" s="102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106"/>
      <c r="AC760" s="96"/>
      <c r="AD760" s="71"/>
    </row>
    <row r="761" spans="1:30" ht="12.75">
      <c r="A761" s="107"/>
      <c r="B761" s="66"/>
      <c r="C761" s="82"/>
      <c r="D761" s="103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108"/>
      <c r="AC761" s="85"/>
      <c r="AD761" s="66"/>
    </row>
    <row r="762" spans="1:30" ht="12.75">
      <c r="A762" s="104"/>
      <c r="B762" s="71"/>
      <c r="C762" s="105"/>
      <c r="D762" s="102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106"/>
      <c r="AC762" s="96"/>
      <c r="AD762" s="71"/>
    </row>
    <row r="763" spans="1:30" ht="12.75">
      <c r="A763" s="107"/>
      <c r="B763" s="66"/>
      <c r="C763" s="82"/>
      <c r="D763" s="103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108"/>
      <c r="AC763" s="85"/>
      <c r="AD763" s="66"/>
    </row>
    <row r="764" spans="1:30" ht="12.75">
      <c r="A764" s="104"/>
      <c r="B764" s="71"/>
      <c r="C764" s="105"/>
      <c r="D764" s="102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106"/>
      <c r="AC764" s="96"/>
      <c r="AD764" s="71"/>
    </row>
    <row r="765" spans="1:30" ht="12.75">
      <c r="A765" s="107"/>
      <c r="B765" s="66"/>
      <c r="C765" s="82"/>
      <c r="D765" s="103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108"/>
      <c r="AC765" s="85"/>
      <c r="AD765" s="66"/>
    </row>
    <row r="766" spans="1:30" ht="12.75">
      <c r="A766" s="104"/>
      <c r="B766" s="71"/>
      <c r="C766" s="105"/>
      <c r="D766" s="102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106"/>
      <c r="AC766" s="96"/>
      <c r="AD766" s="71"/>
    </row>
    <row r="767" spans="1:30" ht="12.75">
      <c r="A767" s="107"/>
      <c r="B767" s="66"/>
      <c r="C767" s="82"/>
      <c r="D767" s="103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108"/>
      <c r="AC767" s="85"/>
      <c r="AD767" s="66"/>
    </row>
    <row r="768" spans="1:30" ht="12.75">
      <c r="A768" s="104"/>
      <c r="B768" s="71"/>
      <c r="C768" s="105"/>
      <c r="D768" s="102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106"/>
      <c r="AC768" s="96"/>
      <c r="AD768" s="71"/>
    </row>
    <row r="769" spans="1:30" ht="12.75">
      <c r="A769" s="107"/>
      <c r="B769" s="66"/>
      <c r="C769" s="82"/>
      <c r="D769" s="103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108"/>
      <c r="AC769" s="85"/>
      <c r="AD769" s="66"/>
    </row>
    <row r="770" spans="1:30" ht="12.75">
      <c r="A770" s="104"/>
      <c r="B770" s="71"/>
      <c r="C770" s="105"/>
      <c r="D770" s="102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106"/>
      <c r="AC770" s="96"/>
      <c r="AD770" s="71"/>
    </row>
    <row r="771" spans="1:30" ht="12.75">
      <c r="A771" s="107"/>
      <c r="B771" s="66"/>
      <c r="C771" s="82"/>
      <c r="D771" s="103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108"/>
      <c r="AC771" s="85"/>
      <c r="AD771" s="66"/>
    </row>
    <row r="772" spans="1:30" ht="12.75">
      <c r="A772" s="104"/>
      <c r="B772" s="71"/>
      <c r="C772" s="105"/>
      <c r="D772" s="102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106"/>
      <c r="AC772" s="96"/>
      <c r="AD772" s="71"/>
    </row>
    <row r="773" spans="1:30" ht="12.75">
      <c r="A773" s="107"/>
      <c r="B773" s="66"/>
      <c r="C773" s="82"/>
      <c r="D773" s="103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108"/>
      <c r="AC773" s="85"/>
      <c r="AD773" s="66"/>
    </row>
    <row r="774" spans="1:30" ht="12.75">
      <c r="A774" s="104"/>
      <c r="B774" s="71"/>
      <c r="C774" s="105"/>
      <c r="D774" s="102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106"/>
      <c r="AC774" s="96"/>
      <c r="AD774" s="71"/>
    </row>
    <row r="775" spans="1:30" ht="12.75">
      <c r="A775" s="107"/>
      <c r="B775" s="66"/>
      <c r="C775" s="82"/>
      <c r="D775" s="103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108"/>
      <c r="AC775" s="85"/>
      <c r="AD775" s="66"/>
    </row>
    <row r="776" spans="1:30" ht="12.75">
      <c r="A776" s="104"/>
      <c r="B776" s="71"/>
      <c r="C776" s="105"/>
      <c r="D776" s="102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106"/>
      <c r="AC776" s="96"/>
      <c r="AD776" s="71"/>
    </row>
    <row r="777" spans="1:30" ht="12.75">
      <c r="A777" s="107"/>
      <c r="B777" s="66"/>
      <c r="C777" s="82"/>
      <c r="D777" s="103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108"/>
      <c r="AC777" s="85"/>
      <c r="AD777" s="66"/>
    </row>
    <row r="778" spans="1:30" ht="12.75">
      <c r="A778" s="104"/>
      <c r="B778" s="71"/>
      <c r="C778" s="105"/>
      <c r="D778" s="102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106"/>
      <c r="AC778" s="96"/>
      <c r="AD778" s="71"/>
    </row>
    <row r="779" spans="1:30" ht="12.75">
      <c r="A779" s="107"/>
      <c r="B779" s="66"/>
      <c r="C779" s="82"/>
      <c r="D779" s="103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108"/>
      <c r="AC779" s="85"/>
      <c r="AD779" s="66"/>
    </row>
    <row r="780" spans="1:30" ht="12.75">
      <c r="A780" s="104"/>
      <c r="B780" s="71"/>
      <c r="C780" s="105"/>
      <c r="D780" s="102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106"/>
      <c r="AC780" s="96"/>
      <c r="AD780" s="71"/>
    </row>
    <row r="781" spans="1:30" ht="12.75">
      <c r="A781" s="107"/>
      <c r="B781" s="66"/>
      <c r="C781" s="82"/>
      <c r="D781" s="103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108"/>
      <c r="AC781" s="85"/>
      <c r="AD781" s="66"/>
    </row>
    <row r="782" spans="1:30" ht="12.75">
      <c r="A782" s="104"/>
      <c r="B782" s="71"/>
      <c r="C782" s="105"/>
      <c r="D782" s="102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106"/>
      <c r="AC782" s="96"/>
      <c r="AD782" s="71"/>
    </row>
    <row r="783" spans="1:30" ht="12.75">
      <c r="A783" s="107"/>
      <c r="B783" s="66"/>
      <c r="C783" s="82"/>
      <c r="D783" s="103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108"/>
      <c r="AC783" s="85"/>
      <c r="AD783" s="66"/>
    </row>
    <row r="784" spans="1:30" ht="12.75">
      <c r="A784" s="104"/>
      <c r="B784" s="71"/>
      <c r="C784" s="105"/>
      <c r="D784" s="102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106"/>
      <c r="AC784" s="96"/>
      <c r="AD784" s="71"/>
    </row>
    <row r="785" spans="1:30" ht="12.75">
      <c r="A785" s="107"/>
      <c r="B785" s="66"/>
      <c r="C785" s="82"/>
      <c r="D785" s="103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108"/>
      <c r="AC785" s="85"/>
      <c r="AD785" s="66"/>
    </row>
    <row r="786" spans="1:30" ht="12.75">
      <c r="A786" s="104"/>
      <c r="B786" s="71"/>
      <c r="C786" s="105"/>
      <c r="D786" s="102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106"/>
      <c r="AC786" s="96"/>
      <c r="AD786" s="71"/>
    </row>
    <row r="787" spans="1:30" ht="12.75">
      <c r="A787" s="107"/>
      <c r="B787" s="66"/>
      <c r="C787" s="82"/>
      <c r="D787" s="103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108"/>
      <c r="AC787" s="85"/>
      <c r="AD787" s="66"/>
    </row>
    <row r="788" spans="1:30" ht="12.75">
      <c r="A788" s="104"/>
      <c r="B788" s="71"/>
      <c r="C788" s="105"/>
      <c r="D788" s="102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106"/>
      <c r="AC788" s="96"/>
      <c r="AD788" s="71"/>
    </row>
    <row r="789" spans="1:30" ht="12.75">
      <c r="A789" s="107"/>
      <c r="B789" s="66"/>
      <c r="C789" s="82"/>
      <c r="D789" s="103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108"/>
      <c r="AC789" s="85"/>
      <c r="AD789" s="66"/>
    </row>
    <row r="790" spans="1:30" ht="12.75">
      <c r="A790" s="104"/>
      <c r="B790" s="71"/>
      <c r="C790" s="105"/>
      <c r="D790" s="102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106"/>
      <c r="AC790" s="96"/>
      <c r="AD790" s="71"/>
    </row>
    <row r="791" spans="1:30" ht="12.75">
      <c r="A791" s="107"/>
      <c r="B791" s="66"/>
      <c r="C791" s="82"/>
      <c r="D791" s="103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108"/>
      <c r="AC791" s="85"/>
      <c r="AD791" s="66"/>
    </row>
    <row r="792" spans="1:30" ht="12.75">
      <c r="A792" s="104"/>
      <c r="B792" s="71"/>
      <c r="C792" s="105"/>
      <c r="D792" s="102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106"/>
      <c r="AC792" s="96"/>
      <c r="AD792" s="71"/>
    </row>
    <row r="793" spans="1:30" ht="12.75">
      <c r="A793" s="107"/>
      <c r="B793" s="66"/>
      <c r="C793" s="82"/>
      <c r="D793" s="103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08"/>
      <c r="AC793" s="85"/>
      <c r="AD793" s="66"/>
    </row>
    <row r="794" spans="1:30" ht="12.75">
      <c r="A794" s="104"/>
      <c r="B794" s="71"/>
      <c r="C794" s="105"/>
      <c r="D794" s="102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106"/>
      <c r="AC794" s="96"/>
      <c r="AD794" s="71"/>
    </row>
    <row r="795" spans="1:30" ht="12.75">
      <c r="A795" s="107"/>
      <c r="B795" s="66"/>
      <c r="C795" s="82"/>
      <c r="D795" s="103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108"/>
      <c r="AC795" s="85"/>
      <c r="AD795" s="66"/>
    </row>
    <row r="796" spans="1:30" ht="12.75">
      <c r="A796" s="104"/>
      <c r="B796" s="71"/>
      <c r="C796" s="105"/>
      <c r="D796" s="102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106"/>
      <c r="AC796" s="96"/>
      <c r="AD796" s="71"/>
    </row>
    <row r="797" spans="1:30" ht="12.75">
      <c r="A797" s="107"/>
      <c r="B797" s="66"/>
      <c r="C797" s="82"/>
      <c r="D797" s="103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108"/>
      <c r="AC797" s="85"/>
      <c r="AD797" s="66"/>
    </row>
    <row r="798" spans="1:30" ht="12.75">
      <c r="A798" s="104"/>
      <c r="B798" s="71"/>
      <c r="C798" s="105"/>
      <c r="D798" s="102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106"/>
      <c r="AC798" s="96"/>
      <c r="AD798" s="71"/>
    </row>
    <row r="799" spans="1:30" ht="12.75">
      <c r="A799" s="107"/>
      <c r="B799" s="66"/>
      <c r="C799" s="82"/>
      <c r="D799" s="103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108"/>
      <c r="AC799" s="85"/>
      <c r="AD799" s="66"/>
    </row>
    <row r="800" spans="1:30" ht="12.75">
      <c r="A800" s="104"/>
      <c r="B800" s="71"/>
      <c r="C800" s="105"/>
      <c r="D800" s="102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106"/>
      <c r="AC800" s="96"/>
      <c r="AD800" s="71"/>
    </row>
    <row r="801" spans="1:30" ht="12.75">
      <c r="A801" s="107"/>
      <c r="B801" s="66"/>
      <c r="C801" s="82"/>
      <c r="D801" s="103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108"/>
      <c r="AC801" s="85"/>
      <c r="AD801" s="66"/>
    </row>
    <row r="802" spans="1:30" ht="12.75">
      <c r="A802" s="104"/>
      <c r="B802" s="71"/>
      <c r="C802" s="105"/>
      <c r="D802" s="102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106"/>
      <c r="AC802" s="96"/>
      <c r="AD802" s="71"/>
    </row>
    <row r="803" spans="1:30" ht="12.75">
      <c r="A803" s="107"/>
      <c r="B803" s="66"/>
      <c r="C803" s="82"/>
      <c r="D803" s="103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108"/>
      <c r="AC803" s="85"/>
      <c r="AD803" s="66"/>
    </row>
    <row r="804" spans="1:30" ht="12.75">
      <c r="A804" s="104"/>
      <c r="B804" s="71"/>
      <c r="C804" s="105"/>
      <c r="D804" s="102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106"/>
      <c r="AC804" s="96"/>
      <c r="AD804" s="71"/>
    </row>
    <row r="805" spans="1:30" ht="12.75">
      <c r="A805" s="107"/>
      <c r="B805" s="66"/>
      <c r="C805" s="82"/>
      <c r="D805" s="103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108"/>
      <c r="AC805" s="85"/>
      <c r="AD805" s="66"/>
    </row>
    <row r="806" spans="1:30" ht="12.75">
      <c r="A806" s="104"/>
      <c r="B806" s="71"/>
      <c r="C806" s="105"/>
      <c r="D806" s="102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106"/>
      <c r="AC806" s="96"/>
      <c r="AD806" s="71"/>
    </row>
    <row r="807" spans="1:30" ht="12.75">
      <c r="A807" s="107"/>
      <c r="B807" s="66"/>
      <c r="C807" s="82"/>
      <c r="D807" s="103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108"/>
      <c r="AC807" s="85"/>
      <c r="AD807" s="66"/>
    </row>
    <row r="808" spans="1:30" ht="12.75">
      <c r="A808" s="104"/>
      <c r="B808" s="71"/>
      <c r="C808" s="105"/>
      <c r="D808" s="102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106"/>
      <c r="AC808" s="96"/>
      <c r="AD808" s="71"/>
    </row>
    <row r="809" spans="1:30" ht="12.75">
      <c r="A809" s="107"/>
      <c r="B809" s="66"/>
      <c r="C809" s="82"/>
      <c r="D809" s="103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108"/>
      <c r="AC809" s="85"/>
      <c r="AD809" s="66"/>
    </row>
    <row r="810" spans="1:30" ht="12.75">
      <c r="A810" s="104"/>
      <c r="B810" s="71"/>
      <c r="C810" s="105"/>
      <c r="D810" s="102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106"/>
      <c r="AC810" s="96"/>
      <c r="AD810" s="71"/>
    </row>
    <row r="811" spans="1:30" ht="12.75">
      <c r="A811" s="107"/>
      <c r="B811" s="66"/>
      <c r="C811" s="82"/>
      <c r="D811" s="103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108"/>
      <c r="AC811" s="85"/>
      <c r="AD811" s="66"/>
    </row>
    <row r="812" spans="1:30" ht="12.75">
      <c r="A812" s="104"/>
      <c r="B812" s="71"/>
      <c r="C812" s="105"/>
      <c r="D812" s="102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106"/>
      <c r="AC812" s="96"/>
      <c r="AD812" s="71"/>
    </row>
    <row r="813" spans="1:30" ht="12.75">
      <c r="A813" s="107"/>
      <c r="B813" s="66"/>
      <c r="C813" s="82"/>
      <c r="D813" s="103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108"/>
      <c r="AC813" s="85"/>
      <c r="AD813" s="66"/>
    </row>
    <row r="814" spans="1:30" ht="12.75">
      <c r="A814" s="104"/>
      <c r="B814" s="71"/>
      <c r="C814" s="105"/>
      <c r="D814" s="102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106"/>
      <c r="AC814" s="96"/>
      <c r="AD814" s="71"/>
    </row>
    <row r="815" spans="1:30" ht="12.75">
      <c r="A815" s="107"/>
      <c r="B815" s="66"/>
      <c r="C815" s="82"/>
      <c r="D815" s="103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108"/>
      <c r="AC815" s="85"/>
      <c r="AD815" s="66"/>
    </row>
    <row r="816" spans="1:30" ht="12.75">
      <c r="A816" s="104"/>
      <c r="B816" s="71"/>
      <c r="C816" s="105"/>
      <c r="D816" s="102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106"/>
      <c r="AC816" s="96"/>
      <c r="AD816" s="71"/>
    </row>
    <row r="817" spans="1:30" ht="12.75">
      <c r="A817" s="107"/>
      <c r="B817" s="66"/>
      <c r="C817" s="82"/>
      <c r="D817" s="103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108"/>
      <c r="AC817" s="85"/>
      <c r="AD817" s="66"/>
    </row>
    <row r="818" spans="1:30" ht="12.75">
      <c r="A818" s="104"/>
      <c r="B818" s="71"/>
      <c r="C818" s="105"/>
      <c r="D818" s="102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106"/>
      <c r="AC818" s="96"/>
      <c r="AD818" s="71"/>
    </row>
    <row r="819" spans="1:30" ht="12.75">
      <c r="A819" s="107"/>
      <c r="B819" s="66"/>
      <c r="C819" s="82"/>
      <c r="D819" s="103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108"/>
      <c r="AC819" s="85"/>
      <c r="AD819" s="66"/>
    </row>
    <row r="820" spans="1:30" ht="12.75">
      <c r="A820" s="104"/>
      <c r="B820" s="71"/>
      <c r="C820" s="105"/>
      <c r="D820" s="102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106"/>
      <c r="AC820" s="96"/>
      <c r="AD820" s="71"/>
    </row>
    <row r="821" spans="1:30" ht="12.75">
      <c r="A821" s="107"/>
      <c r="B821" s="66"/>
      <c r="C821" s="82"/>
      <c r="D821" s="103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108"/>
      <c r="AC821" s="85"/>
      <c r="AD821" s="66"/>
    </row>
    <row r="822" spans="1:30" ht="12.75">
      <c r="A822" s="104"/>
      <c r="B822" s="71"/>
      <c r="C822" s="105"/>
      <c r="D822" s="102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106"/>
      <c r="AC822" s="96"/>
      <c r="AD822" s="71"/>
    </row>
    <row r="823" spans="1:30" ht="12.75">
      <c r="A823" s="107"/>
      <c r="B823" s="66"/>
      <c r="C823" s="82"/>
      <c r="D823" s="103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108"/>
      <c r="AC823" s="85"/>
      <c r="AD823" s="66"/>
    </row>
    <row r="824" spans="1:30" ht="12.75">
      <c r="A824" s="104"/>
      <c r="B824" s="71"/>
      <c r="C824" s="105"/>
      <c r="D824" s="102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106"/>
      <c r="AC824" s="96"/>
      <c r="AD824" s="71"/>
    </row>
    <row r="825" spans="1:30" ht="12.75">
      <c r="A825" s="107"/>
      <c r="B825" s="66"/>
      <c r="C825" s="82"/>
      <c r="D825" s="103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108"/>
      <c r="AC825" s="85"/>
      <c r="AD825" s="66"/>
    </row>
    <row r="826" spans="1:30" ht="12.75">
      <c r="A826" s="104"/>
      <c r="B826" s="71"/>
      <c r="C826" s="105"/>
      <c r="D826" s="102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106"/>
      <c r="AC826" s="96"/>
      <c r="AD826" s="71"/>
    </row>
    <row r="827" spans="1:30" ht="12.75">
      <c r="A827" s="107"/>
      <c r="B827" s="66"/>
      <c r="C827" s="82"/>
      <c r="D827" s="103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108"/>
      <c r="AC827" s="85"/>
      <c r="AD827" s="66"/>
    </row>
    <row r="828" spans="1:30" ht="12.75">
      <c r="A828" s="104"/>
      <c r="B828" s="71"/>
      <c r="C828" s="105"/>
      <c r="D828" s="102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106"/>
      <c r="AC828" s="96"/>
      <c r="AD828" s="71"/>
    </row>
    <row r="829" spans="1:30" ht="12.75">
      <c r="A829" s="107"/>
      <c r="B829" s="66"/>
      <c r="C829" s="82"/>
      <c r="D829" s="103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108"/>
      <c r="AC829" s="85"/>
      <c r="AD829" s="66"/>
    </row>
    <row r="830" spans="1:30" ht="12.75">
      <c r="A830" s="104"/>
      <c r="B830" s="71"/>
      <c r="C830" s="105"/>
      <c r="D830" s="102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106"/>
      <c r="AC830" s="96"/>
      <c r="AD830" s="71"/>
    </row>
    <row r="831" spans="1:30" ht="12.75">
      <c r="A831" s="107"/>
      <c r="B831" s="66"/>
      <c r="C831" s="82"/>
      <c r="D831" s="103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108"/>
      <c r="AC831" s="85"/>
      <c r="AD831" s="66"/>
    </row>
    <row r="832" spans="1:30" ht="12.75">
      <c r="A832" s="104"/>
      <c r="B832" s="71"/>
      <c r="C832" s="105"/>
      <c r="D832" s="102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106"/>
      <c r="AC832" s="96"/>
      <c r="AD832" s="71"/>
    </row>
    <row r="833" spans="1:30" ht="12.75">
      <c r="A833" s="107"/>
      <c r="B833" s="66"/>
      <c r="C833" s="82"/>
      <c r="D833" s="103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108"/>
      <c r="AC833" s="85"/>
      <c r="AD833" s="66"/>
    </row>
    <row r="834" spans="1:30" ht="12.75">
      <c r="A834" s="104"/>
      <c r="B834" s="71"/>
      <c r="C834" s="105"/>
      <c r="D834" s="102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106"/>
      <c r="AC834" s="96"/>
      <c r="AD834" s="71"/>
    </row>
    <row r="835" spans="1:30" ht="12.75">
      <c r="A835" s="107"/>
      <c r="B835" s="66"/>
      <c r="C835" s="82"/>
      <c r="D835" s="103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108"/>
      <c r="AC835" s="85"/>
      <c r="AD835" s="66"/>
    </row>
    <row r="836" spans="1:30" ht="12.75">
      <c r="A836" s="104"/>
      <c r="B836" s="71"/>
      <c r="C836" s="105"/>
      <c r="D836" s="102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106"/>
      <c r="AC836" s="96"/>
      <c r="AD836" s="71"/>
    </row>
    <row r="837" spans="1:30" ht="12.75">
      <c r="A837" s="107"/>
      <c r="B837" s="66"/>
      <c r="C837" s="82"/>
      <c r="D837" s="103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108"/>
      <c r="AC837" s="85"/>
      <c r="AD837" s="66"/>
    </row>
    <row r="838" spans="1:30" ht="12.75">
      <c r="A838" s="104"/>
      <c r="B838" s="71"/>
      <c r="C838" s="105"/>
      <c r="D838" s="102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106"/>
      <c r="AC838" s="96"/>
      <c r="AD838" s="71"/>
    </row>
    <row r="839" spans="1:30" ht="12.75">
      <c r="A839" s="107"/>
      <c r="B839" s="66"/>
      <c r="C839" s="82"/>
      <c r="D839" s="103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108"/>
      <c r="AC839" s="85"/>
      <c r="AD839" s="66"/>
    </row>
    <row r="840" spans="1:30" ht="12.75">
      <c r="A840" s="104"/>
      <c r="B840" s="71"/>
      <c r="C840" s="105"/>
      <c r="D840" s="102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106"/>
      <c r="AC840" s="96"/>
      <c r="AD840" s="71"/>
    </row>
    <row r="841" spans="1:30" ht="12.75">
      <c r="A841" s="107"/>
      <c r="B841" s="66"/>
      <c r="C841" s="82"/>
      <c r="D841" s="103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108"/>
      <c r="AC841" s="85"/>
      <c r="AD841" s="66"/>
    </row>
    <row r="842" spans="1:30" ht="12.75">
      <c r="A842" s="104"/>
      <c r="B842" s="71"/>
      <c r="C842" s="105"/>
      <c r="D842" s="102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106"/>
      <c r="AC842" s="96"/>
      <c r="AD842" s="71"/>
    </row>
    <row r="843" spans="1:30" ht="12.75">
      <c r="A843" s="107"/>
      <c r="B843" s="66"/>
      <c r="C843" s="82"/>
      <c r="D843" s="103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108"/>
      <c r="AC843" s="85"/>
      <c r="AD843" s="66"/>
    </row>
    <row r="844" spans="1:30" ht="12.75">
      <c r="A844" s="104"/>
      <c r="B844" s="71"/>
      <c r="C844" s="105"/>
      <c r="D844" s="102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106"/>
      <c r="AC844" s="96"/>
      <c r="AD844" s="71"/>
    </row>
    <row r="845" spans="1:30" ht="12.75">
      <c r="A845" s="107"/>
      <c r="B845" s="66"/>
      <c r="C845" s="82"/>
      <c r="D845" s="103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108"/>
      <c r="AC845" s="85"/>
      <c r="AD845" s="66"/>
    </row>
    <row r="846" spans="1:30" ht="12.75">
      <c r="A846" s="104"/>
      <c r="B846" s="71"/>
      <c r="C846" s="105"/>
      <c r="D846" s="102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106"/>
      <c r="AC846" s="96"/>
      <c r="AD846" s="71"/>
    </row>
    <row r="847" spans="1:30" ht="12.75">
      <c r="A847" s="107"/>
      <c r="B847" s="66"/>
      <c r="C847" s="82"/>
      <c r="D847" s="103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108"/>
      <c r="AC847" s="85"/>
      <c r="AD847" s="66"/>
    </row>
    <row r="848" spans="1:30" ht="12.75">
      <c r="A848" s="104"/>
      <c r="B848" s="71"/>
      <c r="C848" s="105"/>
      <c r="D848" s="102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106"/>
      <c r="AC848" s="96"/>
      <c r="AD848" s="71"/>
    </row>
    <row r="849" spans="1:30" ht="12.75">
      <c r="A849" s="107"/>
      <c r="B849" s="66"/>
      <c r="C849" s="82"/>
      <c r="D849" s="103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108"/>
      <c r="AC849" s="85"/>
      <c r="AD849" s="66"/>
    </row>
    <row r="850" spans="1:30" ht="12.75">
      <c r="A850" s="104"/>
      <c r="B850" s="71"/>
      <c r="C850" s="105"/>
      <c r="D850" s="102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106"/>
      <c r="AC850" s="96"/>
      <c r="AD850" s="71"/>
    </row>
    <row r="851" spans="1:30" ht="12.75">
      <c r="A851" s="107"/>
      <c r="B851" s="66"/>
      <c r="C851" s="82"/>
      <c r="D851" s="103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108"/>
      <c r="AC851" s="85"/>
      <c r="AD851" s="66"/>
    </row>
    <row r="852" spans="1:30" ht="12.75">
      <c r="A852" s="104"/>
      <c r="B852" s="71"/>
      <c r="C852" s="105"/>
      <c r="D852" s="102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106"/>
      <c r="AC852" s="96"/>
      <c r="AD852" s="71"/>
    </row>
    <row r="853" spans="1:30" ht="12.75">
      <c r="A853" s="107"/>
      <c r="B853" s="66"/>
      <c r="C853" s="82"/>
      <c r="D853" s="103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108"/>
      <c r="AC853" s="85"/>
      <c r="AD853" s="66"/>
    </row>
    <row r="854" spans="1:30" ht="12.75">
      <c r="A854" s="104"/>
      <c r="B854" s="71"/>
      <c r="C854" s="105"/>
      <c r="D854" s="102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106"/>
      <c r="AC854" s="96"/>
      <c r="AD854" s="71"/>
    </row>
    <row r="855" spans="1:30" ht="12.75">
      <c r="A855" s="107"/>
      <c r="B855" s="66"/>
      <c r="C855" s="82"/>
      <c r="D855" s="103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108"/>
      <c r="AC855" s="85"/>
      <c r="AD855" s="66"/>
    </row>
    <row r="856" spans="1:30" ht="12.75">
      <c r="A856" s="104"/>
      <c r="B856" s="71"/>
      <c r="C856" s="105"/>
      <c r="D856" s="102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106"/>
      <c r="AC856" s="96"/>
      <c r="AD856" s="71"/>
    </row>
    <row r="857" spans="1:30" ht="12.75">
      <c r="A857" s="107"/>
      <c r="B857" s="66"/>
      <c r="C857" s="82"/>
      <c r="D857" s="103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108"/>
      <c r="AC857" s="85"/>
      <c r="AD857" s="66"/>
    </row>
    <row r="858" spans="1:30" ht="12.75">
      <c r="A858" s="104"/>
      <c r="B858" s="71"/>
      <c r="C858" s="105"/>
      <c r="D858" s="102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106"/>
      <c r="AC858" s="96"/>
      <c r="AD858" s="71"/>
    </row>
    <row r="859" spans="1:30" ht="12.75">
      <c r="A859" s="107"/>
      <c r="B859" s="66"/>
      <c r="C859" s="82"/>
      <c r="D859" s="103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108"/>
      <c r="AC859" s="85"/>
      <c r="AD859" s="66"/>
    </row>
    <row r="860" spans="1:30" ht="12.75">
      <c r="A860" s="104"/>
      <c r="B860" s="71"/>
      <c r="C860" s="105"/>
      <c r="D860" s="102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106"/>
      <c r="AC860" s="96"/>
      <c r="AD860" s="71"/>
    </row>
    <row r="861" spans="1:30" ht="12.75">
      <c r="A861" s="107"/>
      <c r="B861" s="66"/>
      <c r="C861" s="82"/>
      <c r="D861" s="103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108"/>
      <c r="AC861" s="85"/>
      <c r="AD861" s="66"/>
    </row>
    <row r="862" spans="1:30" ht="12.75">
      <c r="A862" s="104"/>
      <c r="B862" s="71"/>
      <c r="C862" s="105"/>
      <c r="D862" s="102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106"/>
      <c r="AC862" s="96"/>
      <c r="AD862" s="71"/>
    </row>
    <row r="863" spans="1:30" ht="12.75">
      <c r="A863" s="107"/>
      <c r="B863" s="66"/>
      <c r="C863" s="82"/>
      <c r="D863" s="103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108"/>
      <c r="AC863" s="85"/>
      <c r="AD863" s="66"/>
    </row>
    <row r="864" spans="1:30" ht="12.75">
      <c r="A864" s="104"/>
      <c r="B864" s="71"/>
      <c r="C864" s="105"/>
      <c r="D864" s="102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106"/>
      <c r="AC864" s="96"/>
      <c r="AD864" s="71"/>
    </row>
    <row r="865" spans="1:30" ht="12.75">
      <c r="A865" s="107"/>
      <c r="B865" s="66"/>
      <c r="C865" s="82"/>
      <c r="D865" s="103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108"/>
      <c r="AC865" s="85"/>
      <c r="AD865" s="66"/>
    </row>
    <row r="866" spans="1:30" ht="12.75">
      <c r="A866" s="104"/>
      <c r="B866" s="71"/>
      <c r="C866" s="105"/>
      <c r="D866" s="102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106"/>
      <c r="AC866" s="96"/>
      <c r="AD866" s="71"/>
    </row>
    <row r="867" spans="1:30" ht="12.75">
      <c r="A867" s="107"/>
      <c r="B867" s="66"/>
      <c r="C867" s="82"/>
      <c r="D867" s="103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108"/>
      <c r="AC867" s="85"/>
      <c r="AD867" s="66"/>
    </row>
    <row r="868" spans="1:30" ht="12.75">
      <c r="A868" s="104"/>
      <c r="B868" s="71"/>
      <c r="C868" s="105"/>
      <c r="D868" s="102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106"/>
      <c r="AC868" s="96"/>
      <c r="AD868" s="71"/>
    </row>
    <row r="869" spans="1:30" ht="12.75">
      <c r="A869" s="107"/>
      <c r="B869" s="66"/>
      <c r="C869" s="82"/>
      <c r="D869" s="103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108"/>
      <c r="AC869" s="85"/>
      <c r="AD869" s="66"/>
    </row>
    <row r="870" spans="1:30" ht="12.75">
      <c r="A870" s="104"/>
      <c r="B870" s="71"/>
      <c r="C870" s="105"/>
      <c r="D870" s="102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106"/>
      <c r="AC870" s="96"/>
      <c r="AD870" s="71"/>
    </row>
    <row r="871" spans="1:30" ht="12.75">
      <c r="A871" s="107"/>
      <c r="B871" s="66"/>
      <c r="C871" s="82"/>
      <c r="D871" s="103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108"/>
      <c r="AC871" s="85"/>
      <c r="AD871" s="66"/>
    </row>
    <row r="872" spans="1:30" ht="12.75">
      <c r="A872" s="104"/>
      <c r="B872" s="71"/>
      <c r="C872" s="105"/>
      <c r="D872" s="102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106"/>
      <c r="AC872" s="96"/>
      <c r="AD872" s="71"/>
    </row>
    <row r="873" spans="1:30" ht="12.75">
      <c r="A873" s="107"/>
      <c r="B873" s="66"/>
      <c r="C873" s="82"/>
      <c r="D873" s="103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108"/>
      <c r="AC873" s="85"/>
      <c r="AD873" s="66"/>
    </row>
    <row r="874" spans="1:30" ht="12.75">
      <c r="A874" s="104"/>
      <c r="B874" s="71"/>
      <c r="C874" s="105"/>
      <c r="D874" s="102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106"/>
      <c r="AC874" s="96"/>
      <c r="AD874" s="71"/>
    </row>
    <row r="875" spans="1:30" ht="12.75">
      <c r="A875" s="107"/>
      <c r="B875" s="66"/>
      <c r="C875" s="82"/>
      <c r="D875" s="103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108"/>
      <c r="AC875" s="85"/>
      <c r="AD875" s="66"/>
    </row>
    <row r="876" spans="1:30" ht="12.75">
      <c r="A876" s="104"/>
      <c r="B876" s="71"/>
      <c r="C876" s="105"/>
      <c r="D876" s="102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106"/>
      <c r="AC876" s="96"/>
      <c r="AD876" s="71"/>
    </row>
    <row r="877" spans="1:30" ht="12.75">
      <c r="A877" s="107"/>
      <c r="B877" s="66"/>
      <c r="C877" s="82"/>
      <c r="D877" s="103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108"/>
      <c r="AC877" s="85"/>
      <c r="AD877" s="66"/>
    </row>
    <row r="878" spans="1:30" ht="12.75">
      <c r="A878" s="104"/>
      <c r="B878" s="71"/>
      <c r="C878" s="105"/>
      <c r="D878" s="102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106"/>
      <c r="AC878" s="96"/>
      <c r="AD878" s="71"/>
    </row>
    <row r="879" spans="1:30" ht="12.75">
      <c r="A879" s="107"/>
      <c r="B879" s="66"/>
      <c r="C879" s="82"/>
      <c r="D879" s="103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108"/>
      <c r="AC879" s="85"/>
      <c r="AD879" s="66"/>
    </row>
    <row r="880" spans="1:30" ht="12.75">
      <c r="A880" s="104"/>
      <c r="B880" s="71"/>
      <c r="C880" s="105"/>
      <c r="D880" s="102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106"/>
      <c r="AC880" s="96"/>
      <c r="AD880" s="71"/>
    </row>
    <row r="881" spans="1:30" ht="12.75">
      <c r="A881" s="107"/>
      <c r="B881" s="66"/>
      <c r="C881" s="82"/>
      <c r="D881" s="103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108"/>
      <c r="AC881" s="85"/>
      <c r="AD881" s="66"/>
    </row>
    <row r="882" spans="1:30" ht="12.75">
      <c r="A882" s="104"/>
      <c r="B882" s="71"/>
      <c r="C882" s="105"/>
      <c r="D882" s="102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106"/>
      <c r="AC882" s="96"/>
      <c r="AD882" s="71"/>
    </row>
    <row r="883" spans="1:30" ht="12.75">
      <c r="A883" s="107"/>
      <c r="B883" s="66"/>
      <c r="C883" s="82"/>
      <c r="D883" s="103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108"/>
      <c r="AC883" s="85"/>
      <c r="AD883" s="66"/>
    </row>
    <row r="884" spans="1:30" ht="12.75">
      <c r="A884" s="104"/>
      <c r="B884" s="71"/>
      <c r="C884" s="105"/>
      <c r="D884" s="102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106"/>
      <c r="AC884" s="96"/>
      <c r="AD884" s="71"/>
    </row>
    <row r="885" spans="1:30" ht="12.75">
      <c r="A885" s="107"/>
      <c r="B885" s="66"/>
      <c r="C885" s="82"/>
      <c r="D885" s="103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108"/>
      <c r="AC885" s="85"/>
      <c r="AD885" s="66"/>
    </row>
    <row r="886" spans="1:30" ht="12.75">
      <c r="A886" s="104"/>
      <c r="B886" s="71"/>
      <c r="C886" s="105"/>
      <c r="D886" s="102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106"/>
      <c r="AC886" s="96"/>
      <c r="AD886" s="71"/>
    </row>
    <row r="887" spans="1:30" ht="12.75">
      <c r="A887" s="107"/>
      <c r="B887" s="66"/>
      <c r="C887" s="82"/>
      <c r="D887" s="103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108"/>
      <c r="AC887" s="85"/>
      <c r="AD887" s="66"/>
    </row>
    <row r="888" spans="1:30" ht="12.75">
      <c r="A888" s="104"/>
      <c r="B888" s="71"/>
      <c r="C888" s="105"/>
      <c r="D888" s="102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106"/>
      <c r="AC888" s="96"/>
      <c r="AD888" s="71"/>
    </row>
    <row r="889" spans="1:30" ht="12.75">
      <c r="A889" s="107"/>
      <c r="B889" s="66"/>
      <c r="C889" s="82"/>
      <c r="D889" s="103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108"/>
      <c r="AC889" s="85"/>
      <c r="AD889" s="66"/>
    </row>
    <row r="890" spans="1:30" ht="12.75">
      <c r="A890" s="104"/>
      <c r="B890" s="71"/>
      <c r="C890" s="105"/>
      <c r="D890" s="102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106"/>
      <c r="AC890" s="96"/>
      <c r="AD890" s="71"/>
    </row>
    <row r="891" spans="1:30" ht="12.75">
      <c r="A891" s="107"/>
      <c r="B891" s="66"/>
      <c r="C891" s="82"/>
      <c r="D891" s="103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108"/>
      <c r="AC891" s="85"/>
      <c r="AD891" s="66"/>
    </row>
    <row r="892" spans="1:30" ht="12.75">
      <c r="A892" s="104"/>
      <c r="B892" s="71"/>
      <c r="C892" s="105"/>
      <c r="D892" s="102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106"/>
      <c r="AC892" s="96"/>
      <c r="AD892" s="71"/>
    </row>
    <row r="893" spans="1:30" ht="12.75">
      <c r="A893" s="107"/>
      <c r="B893" s="66"/>
      <c r="C893" s="82"/>
      <c r="D893" s="103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108"/>
      <c r="AC893" s="85"/>
      <c r="AD893" s="66"/>
    </row>
    <row r="894" spans="1:30" ht="12.75">
      <c r="A894" s="104"/>
      <c r="B894" s="71"/>
      <c r="C894" s="105"/>
      <c r="D894" s="102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106"/>
      <c r="AC894" s="96"/>
      <c r="AD894" s="71"/>
    </row>
    <row r="895" spans="1:30" ht="12.75">
      <c r="A895" s="107"/>
      <c r="B895" s="66"/>
      <c r="C895" s="82"/>
      <c r="D895" s="103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108"/>
      <c r="AC895" s="85"/>
      <c r="AD895" s="66"/>
    </row>
    <row r="896" spans="1:30" ht="12.75">
      <c r="A896" s="104"/>
      <c r="B896" s="71"/>
      <c r="C896" s="105"/>
      <c r="D896" s="102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106"/>
      <c r="AC896" s="96"/>
      <c r="AD896" s="71"/>
    </row>
    <row r="897" spans="1:30" ht="12.75">
      <c r="A897" s="107"/>
      <c r="B897" s="66"/>
      <c r="C897" s="82"/>
      <c r="D897" s="103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108"/>
      <c r="AC897" s="85"/>
      <c r="AD897" s="66"/>
    </row>
    <row r="898" spans="1:30" ht="12.75">
      <c r="A898" s="104"/>
      <c r="B898" s="71"/>
      <c r="C898" s="105"/>
      <c r="D898" s="102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106"/>
      <c r="AC898" s="96"/>
      <c r="AD898" s="71"/>
    </row>
    <row r="899" spans="1:30" ht="12.75">
      <c r="A899" s="107"/>
      <c r="B899" s="66"/>
      <c r="C899" s="82"/>
      <c r="D899" s="103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108"/>
      <c r="AC899" s="85"/>
      <c r="AD899" s="66"/>
    </row>
    <row r="900" spans="1:30" ht="12.75">
      <c r="A900" s="104"/>
      <c r="B900" s="71"/>
      <c r="C900" s="105"/>
      <c r="D900" s="102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106"/>
      <c r="AC900" s="96"/>
      <c r="AD900" s="71"/>
    </row>
    <row r="901" spans="1:30" ht="12.75">
      <c r="A901" s="107"/>
      <c r="B901" s="66"/>
      <c r="C901" s="82"/>
      <c r="D901" s="103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108"/>
      <c r="AC901" s="85"/>
      <c r="AD901" s="66"/>
    </row>
    <row r="902" spans="1:30" ht="12.75">
      <c r="A902" s="104"/>
      <c r="B902" s="71"/>
      <c r="C902" s="105"/>
      <c r="D902" s="102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106"/>
      <c r="AC902" s="96"/>
      <c r="AD902" s="71"/>
    </row>
    <row r="903" spans="1:30" ht="12.75">
      <c r="A903" s="107"/>
      <c r="B903" s="66"/>
      <c r="C903" s="82"/>
      <c r="D903" s="103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108"/>
      <c r="AC903" s="85"/>
      <c r="AD903" s="66"/>
    </row>
    <row r="904" spans="1:30" ht="12.75">
      <c r="A904" s="104"/>
      <c r="B904" s="71"/>
      <c r="C904" s="105"/>
      <c r="D904" s="102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106"/>
      <c r="AC904" s="96"/>
      <c r="AD904" s="71"/>
    </row>
    <row r="905" spans="1:30" ht="12.75">
      <c r="A905" s="107"/>
      <c r="B905" s="66"/>
      <c r="C905" s="82"/>
      <c r="D905" s="103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108"/>
      <c r="AC905" s="85"/>
      <c r="AD905" s="66"/>
    </row>
    <row r="906" spans="1:30" ht="12.75">
      <c r="A906" s="104"/>
      <c r="B906" s="71"/>
      <c r="C906" s="105"/>
      <c r="D906" s="102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106"/>
      <c r="AC906" s="96"/>
      <c r="AD906" s="71"/>
    </row>
    <row r="907" spans="1:30" ht="12.75">
      <c r="A907" s="107"/>
      <c r="B907" s="66"/>
      <c r="C907" s="82"/>
      <c r="D907" s="103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108"/>
      <c r="AC907" s="85"/>
      <c r="AD907" s="66"/>
    </row>
    <row r="908" spans="1:30" ht="12.75">
      <c r="A908" s="104"/>
      <c r="B908" s="71"/>
      <c r="C908" s="105"/>
      <c r="D908" s="102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106"/>
      <c r="AC908" s="96"/>
      <c r="AD908" s="71"/>
    </row>
    <row r="909" spans="1:30" ht="12.75">
      <c r="A909" s="107"/>
      <c r="B909" s="66"/>
      <c r="C909" s="82"/>
      <c r="D909" s="103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108"/>
      <c r="AC909" s="85"/>
      <c r="AD909" s="66"/>
    </row>
    <row r="910" spans="1:30" ht="12.75">
      <c r="A910" s="104"/>
      <c r="B910" s="71"/>
      <c r="C910" s="105"/>
      <c r="D910" s="102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106"/>
      <c r="AC910" s="96"/>
      <c r="AD910" s="71"/>
    </row>
    <row r="911" spans="1:30" ht="12.75">
      <c r="A911" s="107"/>
      <c r="B911" s="66"/>
      <c r="C911" s="82"/>
      <c r="D911" s="103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108"/>
      <c r="AC911" s="85"/>
      <c r="AD911" s="66"/>
    </row>
    <row r="912" spans="1:30" ht="12.75">
      <c r="A912" s="104"/>
      <c r="B912" s="71"/>
      <c r="C912" s="105"/>
      <c r="D912" s="102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106"/>
      <c r="AC912" s="96"/>
      <c r="AD912" s="71"/>
    </row>
    <row r="913" spans="1:30" ht="12.75">
      <c r="A913" s="107"/>
      <c r="B913" s="66"/>
      <c r="C913" s="82"/>
      <c r="D913" s="103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108"/>
      <c r="AC913" s="85"/>
      <c r="AD913" s="66"/>
    </row>
    <row r="914" spans="1:30" ht="12.75">
      <c r="A914" s="104"/>
      <c r="B914" s="71"/>
      <c r="C914" s="105"/>
      <c r="D914" s="102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106"/>
      <c r="AC914" s="96"/>
      <c r="AD914" s="71"/>
    </row>
    <row r="915" spans="1:30" ht="12.75">
      <c r="A915" s="107"/>
      <c r="B915" s="66"/>
      <c r="C915" s="82"/>
      <c r="D915" s="103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108"/>
      <c r="AC915" s="85"/>
      <c r="AD915" s="66"/>
    </row>
    <row r="916" spans="1:30" ht="12.75">
      <c r="A916" s="104"/>
      <c r="B916" s="71"/>
      <c r="C916" s="105"/>
      <c r="D916" s="102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106"/>
      <c r="AC916" s="96"/>
      <c r="AD916" s="71"/>
    </row>
    <row r="917" spans="1:30" ht="12.75">
      <c r="A917" s="107"/>
      <c r="B917" s="66"/>
      <c r="C917" s="82"/>
      <c r="D917" s="103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108"/>
      <c r="AC917" s="85"/>
      <c r="AD917" s="66"/>
    </row>
    <row r="918" spans="1:30" ht="12.75">
      <c r="A918" s="104"/>
      <c r="B918" s="71"/>
      <c r="C918" s="105"/>
      <c r="D918" s="102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106"/>
      <c r="AC918" s="96"/>
      <c r="AD918" s="71"/>
    </row>
    <row r="919" spans="1:30" ht="12.75">
      <c r="A919" s="107"/>
      <c r="B919" s="66"/>
      <c r="C919" s="82"/>
      <c r="D919" s="103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108"/>
      <c r="AC919" s="85"/>
      <c r="AD919" s="66"/>
    </row>
    <row r="920" spans="1:30" ht="12.75">
      <c r="A920" s="104"/>
      <c r="B920" s="71"/>
      <c r="C920" s="105"/>
      <c r="D920" s="102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106"/>
      <c r="AC920" s="96"/>
      <c r="AD920" s="71"/>
    </row>
    <row r="921" spans="1:30" ht="12.75">
      <c r="A921" s="107"/>
      <c r="B921" s="66"/>
      <c r="C921" s="82"/>
      <c r="D921" s="103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108"/>
      <c r="AC921" s="85"/>
      <c r="AD921" s="66"/>
    </row>
    <row r="922" spans="1:30" ht="12.75">
      <c r="A922" s="104"/>
      <c r="B922" s="71"/>
      <c r="C922" s="105"/>
      <c r="D922" s="102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106"/>
      <c r="AC922" s="96"/>
      <c r="AD922" s="71"/>
    </row>
    <row r="923" spans="1:30" ht="12.75">
      <c r="A923" s="107"/>
      <c r="B923" s="66"/>
      <c r="C923" s="82"/>
      <c r="D923" s="103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108"/>
      <c r="AC923" s="85"/>
      <c r="AD923" s="66"/>
    </row>
    <row r="924" spans="1:30" ht="12.75">
      <c r="A924" s="104"/>
      <c r="B924" s="71"/>
      <c r="C924" s="105"/>
      <c r="D924" s="102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106"/>
      <c r="AC924" s="96"/>
      <c r="AD924" s="71"/>
    </row>
    <row r="925" spans="1:30" ht="12.75">
      <c r="A925" s="107"/>
      <c r="B925" s="66"/>
      <c r="C925" s="82"/>
      <c r="D925" s="103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108"/>
      <c r="AC925" s="85"/>
      <c r="AD925" s="66"/>
    </row>
    <row r="926" spans="1:30" ht="12.75">
      <c r="A926" s="104"/>
      <c r="B926" s="71"/>
      <c r="C926" s="105"/>
      <c r="D926" s="102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106"/>
      <c r="AC926" s="96"/>
      <c r="AD926" s="71"/>
    </row>
    <row r="927" spans="1:30" ht="12.75">
      <c r="A927" s="107"/>
      <c r="B927" s="66"/>
      <c r="C927" s="82"/>
      <c r="D927" s="103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108"/>
      <c r="AC927" s="85"/>
      <c r="AD927" s="66"/>
    </row>
    <row r="928" spans="1:30" ht="12.75">
      <c r="A928" s="104"/>
      <c r="B928" s="71"/>
      <c r="C928" s="105"/>
      <c r="D928" s="102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106"/>
      <c r="AC928" s="96"/>
      <c r="AD928" s="71"/>
    </row>
    <row r="929" spans="1:30" ht="12.75">
      <c r="A929" s="107"/>
      <c r="B929" s="66"/>
      <c r="C929" s="82"/>
      <c r="D929" s="103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108"/>
      <c r="AC929" s="85"/>
      <c r="AD929" s="66"/>
    </row>
    <row r="930" spans="1:30" ht="12.75">
      <c r="A930" s="104"/>
      <c r="B930" s="71"/>
      <c r="C930" s="105"/>
      <c r="D930" s="102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106"/>
      <c r="AC930" s="96"/>
      <c r="AD930" s="71"/>
    </row>
    <row r="931" spans="1:30" ht="12.75">
      <c r="A931" s="107"/>
      <c r="B931" s="66"/>
      <c r="C931" s="82"/>
      <c r="D931" s="103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108"/>
      <c r="AC931" s="85"/>
      <c r="AD931" s="66"/>
    </row>
    <row r="932" spans="1:30" ht="12.75">
      <c r="A932" s="104"/>
      <c r="B932" s="71"/>
      <c r="C932" s="105"/>
      <c r="D932" s="102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106"/>
      <c r="AC932" s="96"/>
      <c r="AD932" s="71"/>
    </row>
    <row r="933" spans="1:30" ht="12.75">
      <c r="A933" s="107"/>
      <c r="B933" s="66"/>
      <c r="C933" s="82"/>
      <c r="D933" s="103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108"/>
      <c r="AC933" s="85"/>
      <c r="AD933" s="66"/>
    </row>
    <row r="934" spans="1:30" ht="12.75">
      <c r="A934" s="104"/>
      <c r="B934" s="71"/>
      <c r="C934" s="105"/>
      <c r="D934" s="102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106"/>
      <c r="AC934" s="96"/>
      <c r="AD934" s="71"/>
    </row>
    <row r="935" spans="1:30" ht="12.75">
      <c r="A935" s="107"/>
      <c r="B935" s="66"/>
      <c r="C935" s="82"/>
      <c r="D935" s="103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108"/>
      <c r="AC935" s="85"/>
      <c r="AD935" s="66"/>
    </row>
    <row r="936" spans="1:30" ht="12.75">
      <c r="A936" s="104"/>
      <c r="B936" s="71"/>
      <c r="C936" s="105"/>
      <c r="D936" s="102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106"/>
      <c r="AC936" s="96"/>
      <c r="AD936" s="71"/>
    </row>
    <row r="937" spans="1:30" ht="12.75">
      <c r="A937" s="107"/>
      <c r="B937" s="66"/>
      <c r="C937" s="82"/>
      <c r="D937" s="103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108"/>
      <c r="AC937" s="85"/>
      <c r="AD937" s="66"/>
    </row>
    <row r="938" spans="1:30" ht="12.75">
      <c r="A938" s="104"/>
      <c r="B938" s="71"/>
      <c r="C938" s="105"/>
      <c r="D938" s="102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106"/>
      <c r="AC938" s="96"/>
      <c r="AD938" s="71"/>
    </row>
    <row r="939" spans="1:30" ht="12.75">
      <c r="A939" s="107"/>
      <c r="B939" s="66"/>
      <c r="C939" s="82"/>
      <c r="D939" s="103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108"/>
      <c r="AC939" s="85"/>
      <c r="AD939" s="66"/>
    </row>
    <row r="940" spans="1:30" ht="12.75">
      <c r="A940" s="104"/>
      <c r="B940" s="71"/>
      <c r="C940" s="105"/>
      <c r="D940" s="102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106"/>
      <c r="AC940" s="96"/>
      <c r="AD940" s="71"/>
    </row>
    <row r="941" spans="1:30" ht="12.75">
      <c r="A941" s="107"/>
      <c r="B941" s="66"/>
      <c r="C941" s="82"/>
      <c r="D941" s="103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108"/>
      <c r="AC941" s="85"/>
      <c r="AD941" s="66"/>
    </row>
    <row r="942" spans="1:30" ht="12.75">
      <c r="A942" s="104"/>
      <c r="B942" s="71"/>
      <c r="C942" s="105"/>
      <c r="D942" s="102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106"/>
      <c r="AC942" s="96"/>
      <c r="AD942" s="71"/>
    </row>
    <row r="943" spans="1:30" ht="12.75">
      <c r="A943" s="107"/>
      <c r="B943" s="66"/>
      <c r="C943" s="82"/>
      <c r="D943" s="103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108"/>
      <c r="AC943" s="85"/>
      <c r="AD943" s="66"/>
    </row>
    <row r="944" spans="1:30" ht="12.75">
      <c r="A944" s="104"/>
      <c r="B944" s="71"/>
      <c r="C944" s="105"/>
      <c r="D944" s="102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106"/>
      <c r="AC944" s="96"/>
      <c r="AD944" s="71"/>
    </row>
    <row r="945" spans="1:30" ht="12.75">
      <c r="A945" s="107"/>
      <c r="B945" s="66"/>
      <c r="C945" s="82"/>
      <c r="D945" s="103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108"/>
      <c r="AC945" s="85"/>
      <c r="AD945" s="66"/>
    </row>
    <row r="946" spans="1:30" ht="12.75">
      <c r="A946" s="104"/>
      <c r="B946" s="71"/>
      <c r="C946" s="105"/>
      <c r="D946" s="102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106"/>
      <c r="AC946" s="96"/>
      <c r="AD946" s="71"/>
    </row>
    <row r="947" spans="1:30" ht="12.75">
      <c r="A947" s="107"/>
      <c r="B947" s="66"/>
      <c r="C947" s="82"/>
      <c r="D947" s="103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108"/>
      <c r="AC947" s="85"/>
      <c r="AD947" s="66"/>
    </row>
    <row r="948" spans="1:30" ht="12.75">
      <c r="A948" s="104"/>
      <c r="B948" s="71"/>
      <c r="C948" s="105"/>
      <c r="D948" s="102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106"/>
      <c r="AC948" s="96"/>
      <c r="AD948" s="71"/>
    </row>
    <row r="949" spans="1:30" ht="12.75">
      <c r="A949" s="107"/>
      <c r="B949" s="66"/>
      <c r="C949" s="82"/>
      <c r="D949" s="103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108"/>
      <c r="AC949" s="85"/>
      <c r="AD949" s="66"/>
    </row>
    <row r="950" spans="1:30" ht="12.75">
      <c r="A950" s="104"/>
      <c r="B950" s="71"/>
      <c r="C950" s="105"/>
      <c r="D950" s="102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106"/>
      <c r="AC950" s="96"/>
      <c r="AD950" s="71"/>
    </row>
    <row r="951" spans="1:30" ht="12.75">
      <c r="A951" s="107"/>
      <c r="B951" s="66"/>
      <c r="C951" s="82"/>
      <c r="D951" s="103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108"/>
      <c r="AC951" s="85"/>
      <c r="AD951" s="66"/>
    </row>
    <row r="952" spans="1:30" ht="12.75">
      <c r="A952" s="104"/>
      <c r="B952" s="71"/>
      <c r="C952" s="105"/>
      <c r="D952" s="102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106"/>
      <c r="AC952" s="96"/>
      <c r="AD952" s="71"/>
    </row>
    <row r="953" spans="1:30" ht="12.75">
      <c r="A953" s="107"/>
      <c r="B953" s="66"/>
      <c r="C953" s="82"/>
      <c r="D953" s="103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108"/>
      <c r="AC953" s="85"/>
      <c r="AD953" s="66"/>
    </row>
    <row r="954" spans="1:30" ht="12.75">
      <c r="A954" s="104"/>
      <c r="B954" s="71"/>
      <c r="C954" s="105"/>
      <c r="D954" s="102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106"/>
      <c r="AC954" s="96"/>
      <c r="AD954" s="71"/>
    </row>
    <row r="955" spans="1:30" ht="12.75">
      <c r="A955" s="107"/>
      <c r="B955" s="66"/>
      <c r="C955" s="82"/>
      <c r="D955" s="103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108"/>
      <c r="AC955" s="85"/>
      <c r="AD955" s="66"/>
    </row>
    <row r="956" spans="1:30" ht="12.75">
      <c r="A956" s="104"/>
      <c r="B956" s="71"/>
      <c r="C956" s="105"/>
      <c r="D956" s="102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106"/>
      <c r="AC956" s="96"/>
      <c r="AD956" s="71"/>
    </row>
    <row r="957" spans="1:30" ht="12.75">
      <c r="A957" s="107"/>
      <c r="B957" s="66"/>
      <c r="C957" s="82"/>
      <c r="D957" s="103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108"/>
      <c r="AC957" s="85"/>
      <c r="AD957" s="66"/>
    </row>
    <row r="958" spans="1:30" ht="12.75">
      <c r="A958" s="104"/>
      <c r="B958" s="71"/>
      <c r="C958" s="105"/>
      <c r="D958" s="102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106"/>
      <c r="AC958" s="96"/>
      <c r="AD958" s="71"/>
    </row>
    <row r="959" spans="1:30" ht="12.75">
      <c r="A959" s="107"/>
      <c r="B959" s="66"/>
      <c r="C959" s="82"/>
      <c r="D959" s="103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108"/>
      <c r="AC959" s="85"/>
      <c r="AD959" s="66"/>
    </row>
    <row r="960" spans="1:30" ht="12.75">
      <c r="A960" s="104"/>
      <c r="B960" s="71"/>
      <c r="C960" s="105"/>
      <c r="D960" s="102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106"/>
      <c r="AC960" s="96"/>
      <c r="AD960" s="71"/>
    </row>
    <row r="961" spans="1:30" ht="12.75">
      <c r="A961" s="107"/>
      <c r="B961" s="66"/>
      <c r="C961" s="82"/>
      <c r="D961" s="103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108"/>
      <c r="AC961" s="85"/>
      <c r="AD961" s="66"/>
    </row>
    <row r="962" spans="1:30" ht="12.75">
      <c r="A962" s="104"/>
      <c r="B962" s="71"/>
      <c r="C962" s="105"/>
      <c r="D962" s="102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106"/>
      <c r="AC962" s="96"/>
      <c r="AD962" s="71"/>
    </row>
    <row r="963" spans="1:30" ht="12.75">
      <c r="A963" s="107"/>
      <c r="B963" s="66"/>
      <c r="C963" s="82"/>
      <c r="D963" s="103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108"/>
      <c r="AC963" s="85"/>
      <c r="AD963" s="66"/>
    </row>
    <row r="964" spans="1:30" ht="12.75">
      <c r="A964" s="104"/>
      <c r="B964" s="71"/>
      <c r="C964" s="105"/>
      <c r="D964" s="102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106"/>
      <c r="AC964" s="96"/>
      <c r="AD964" s="71"/>
    </row>
    <row r="965" spans="1:30" ht="12.75">
      <c r="A965" s="107"/>
      <c r="B965" s="66"/>
      <c r="C965" s="82"/>
      <c r="D965" s="103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108"/>
      <c r="AC965" s="85"/>
      <c r="AD965" s="66"/>
    </row>
    <row r="966" spans="1:30" ht="12.75">
      <c r="A966" s="104"/>
      <c r="B966" s="71"/>
      <c r="C966" s="105"/>
      <c r="D966" s="102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106"/>
      <c r="AC966" s="96"/>
      <c r="AD966" s="71"/>
    </row>
    <row r="967" spans="1:30" ht="12.75">
      <c r="A967" s="107"/>
      <c r="B967" s="66"/>
      <c r="C967" s="82"/>
      <c r="D967" s="103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108"/>
      <c r="AC967" s="85"/>
      <c r="AD967" s="66"/>
    </row>
    <row r="968" spans="1:30" ht="12.75">
      <c r="A968" s="104"/>
      <c r="B968" s="71"/>
      <c r="C968" s="105"/>
      <c r="D968" s="102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106"/>
      <c r="AC968" s="96"/>
      <c r="AD968" s="71"/>
    </row>
    <row r="969" spans="1:30" ht="12.75">
      <c r="A969" s="107"/>
      <c r="B969" s="66"/>
      <c r="C969" s="82"/>
      <c r="D969" s="103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108"/>
      <c r="AC969" s="85"/>
      <c r="AD969" s="66"/>
    </row>
    <row r="970" spans="1:30" ht="12.75">
      <c r="A970" s="104"/>
      <c r="B970" s="71"/>
      <c r="C970" s="105"/>
      <c r="D970" s="102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106"/>
      <c r="AC970" s="96"/>
      <c r="AD970" s="71"/>
    </row>
    <row r="971" spans="1:30" ht="12.75">
      <c r="A971" s="107"/>
      <c r="B971" s="66"/>
      <c r="C971" s="82"/>
      <c r="D971" s="103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108"/>
      <c r="AC971" s="85"/>
      <c r="AD971" s="66"/>
    </row>
    <row r="972" spans="1:30" ht="12.75">
      <c r="A972" s="104"/>
      <c r="B972" s="71"/>
      <c r="C972" s="105"/>
      <c r="D972" s="102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106"/>
      <c r="AC972" s="96"/>
      <c r="AD972" s="71"/>
    </row>
    <row r="973" spans="1:30" ht="12.75">
      <c r="A973" s="107"/>
      <c r="B973" s="66"/>
      <c r="C973" s="82"/>
      <c r="D973" s="103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108"/>
      <c r="AC973" s="85"/>
      <c r="AD973" s="66"/>
    </row>
    <row r="974" spans="1:30" ht="12.75">
      <c r="A974" s="104"/>
      <c r="B974" s="71"/>
      <c r="C974" s="105"/>
      <c r="D974" s="102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106"/>
      <c r="AC974" s="96"/>
      <c r="AD974" s="71"/>
    </row>
    <row r="975" spans="1:30" ht="12.75">
      <c r="A975" s="107"/>
      <c r="B975" s="66"/>
      <c r="C975" s="82"/>
      <c r="D975" s="103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108"/>
      <c r="AC975" s="85"/>
      <c r="AD975" s="66"/>
    </row>
    <row r="976" spans="1:30" ht="12.75">
      <c r="A976" s="104"/>
      <c r="B976" s="71"/>
      <c r="C976" s="105"/>
      <c r="D976" s="102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106"/>
      <c r="AC976" s="96"/>
      <c r="AD976" s="71"/>
    </row>
    <row r="977" spans="1:30" ht="12.75">
      <c r="A977" s="107"/>
      <c r="B977" s="66"/>
      <c r="C977" s="82"/>
      <c r="D977" s="103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108"/>
      <c r="AC977" s="85"/>
      <c r="AD977" s="66"/>
    </row>
    <row r="978" spans="1:30" ht="12.75">
      <c r="A978" s="104"/>
      <c r="B978" s="71"/>
      <c r="C978" s="105"/>
      <c r="D978" s="102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106"/>
      <c r="AC978" s="96"/>
      <c r="AD978" s="71"/>
    </row>
    <row r="979" spans="1:30" ht="12.75">
      <c r="A979" s="107"/>
      <c r="B979" s="66"/>
      <c r="C979" s="82"/>
      <c r="D979" s="103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108"/>
      <c r="AC979" s="85"/>
      <c r="AD979" s="66"/>
    </row>
    <row r="980" spans="1:30" ht="12.75">
      <c r="A980" s="104"/>
      <c r="B980" s="71"/>
      <c r="C980" s="105"/>
      <c r="D980" s="102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106"/>
      <c r="AC980" s="96"/>
      <c r="AD980" s="71"/>
    </row>
    <row r="981" spans="1:30" ht="12.75">
      <c r="A981" s="107"/>
      <c r="B981" s="66"/>
      <c r="C981" s="82"/>
      <c r="D981" s="103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108"/>
      <c r="AC981" s="85"/>
      <c r="AD981" s="66"/>
    </row>
    <row r="982" spans="1:30" ht="12.75">
      <c r="A982" s="104"/>
      <c r="B982" s="71"/>
      <c r="C982" s="105"/>
      <c r="D982" s="102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106"/>
      <c r="AC982" s="96"/>
      <c r="AD982" s="71"/>
    </row>
    <row r="983" spans="1:30" ht="12.75">
      <c r="A983" s="107"/>
      <c r="B983" s="66"/>
      <c r="C983" s="82"/>
      <c r="D983" s="103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108"/>
      <c r="AC983" s="85"/>
      <c r="AD983" s="66"/>
    </row>
    <row r="984" spans="1:30" ht="12.75">
      <c r="A984" s="104"/>
      <c r="B984" s="71"/>
      <c r="C984" s="105"/>
      <c r="D984" s="102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106"/>
      <c r="AC984" s="96"/>
      <c r="AD984" s="71"/>
    </row>
    <row r="985" spans="1:30" ht="12.75">
      <c r="A985" s="107"/>
      <c r="B985" s="66"/>
      <c r="C985" s="82"/>
      <c r="D985" s="103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108"/>
      <c r="AC985" s="85"/>
      <c r="AD985" s="66"/>
    </row>
    <row r="986" spans="1:30" ht="12.75">
      <c r="A986" s="104"/>
      <c r="B986" s="71"/>
      <c r="C986" s="105"/>
      <c r="D986" s="102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106"/>
      <c r="AC986" s="96"/>
      <c r="AD986" s="71"/>
    </row>
    <row r="987" spans="1:30" ht="12.75">
      <c r="A987" s="107"/>
      <c r="B987" s="66"/>
      <c r="C987" s="82"/>
      <c r="D987" s="103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108"/>
      <c r="AC987" s="85"/>
      <c r="AD987" s="66"/>
    </row>
    <row r="988" spans="1:30" ht="12.75">
      <c r="A988" s="104"/>
      <c r="B988" s="71"/>
      <c r="C988" s="105"/>
      <c r="D988" s="102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106"/>
      <c r="AC988" s="96"/>
      <c r="AD988" s="71"/>
    </row>
    <row r="989" spans="1:30" ht="12.75">
      <c r="A989" s="107"/>
      <c r="B989" s="66"/>
      <c r="C989" s="82"/>
      <c r="D989" s="103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108"/>
      <c r="AC989" s="85"/>
      <c r="AD989" s="66"/>
    </row>
    <row r="990" spans="1:30" ht="12.75">
      <c r="A990" s="104"/>
      <c r="B990" s="71"/>
      <c r="C990" s="105"/>
      <c r="D990" s="102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106"/>
      <c r="AC990" s="96"/>
      <c r="AD990" s="71"/>
    </row>
    <row r="991" spans="1:30" ht="12.75">
      <c r="A991" s="107"/>
      <c r="B991" s="66"/>
      <c r="C991" s="82"/>
      <c r="D991" s="103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108"/>
      <c r="AC991" s="85"/>
      <c r="AD991" s="66"/>
    </row>
    <row r="992" spans="1:30" ht="12.75">
      <c r="A992" s="104"/>
      <c r="B992" s="71"/>
      <c r="C992" s="105"/>
      <c r="D992" s="102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106"/>
      <c r="AC992" s="96"/>
      <c r="AD992" s="71"/>
    </row>
    <row r="993" spans="1:30" ht="12.75">
      <c r="A993" s="107"/>
      <c r="B993" s="66"/>
      <c r="C993" s="82"/>
      <c r="D993" s="103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108"/>
      <c r="AC993" s="85"/>
      <c r="AD993" s="66"/>
    </row>
    <row r="994" spans="1:30" ht="12.75">
      <c r="A994" s="104"/>
      <c r="B994" s="71"/>
      <c r="C994" s="105"/>
      <c r="D994" s="102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106"/>
      <c r="AC994" s="96"/>
      <c r="AD994" s="71"/>
    </row>
    <row r="995" spans="1:30" ht="12.75">
      <c r="A995" s="107"/>
      <c r="B995" s="66"/>
      <c r="C995" s="82"/>
      <c r="D995" s="103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108"/>
      <c r="AC995" s="85"/>
      <c r="AD995" s="66"/>
    </row>
    <row r="996" spans="1:30" ht="12.75">
      <c r="A996" s="104"/>
      <c r="B996" s="71"/>
      <c r="C996" s="105"/>
      <c r="D996" s="102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106"/>
      <c r="AC996" s="96"/>
      <c r="AD996" s="71"/>
    </row>
    <row r="997" spans="1:30" ht="12.75">
      <c r="A997" s="107"/>
      <c r="B997" s="66"/>
      <c r="C997" s="82"/>
      <c r="D997" s="103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108"/>
      <c r="AC997" s="85"/>
      <c r="AD997" s="66"/>
    </row>
    <row r="998" spans="1:30" ht="12.75">
      <c r="A998" s="104"/>
      <c r="B998" s="71"/>
      <c r="C998" s="105"/>
      <c r="D998" s="102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106"/>
      <c r="AC998" s="96"/>
      <c r="AD998" s="71"/>
    </row>
    <row r="999" spans="1:30" ht="12.75">
      <c r="A999" s="107"/>
      <c r="B999" s="66"/>
      <c r="C999" s="82"/>
      <c r="D999" s="103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108"/>
      <c r="AC999" s="85"/>
      <c r="AD999" s="66"/>
    </row>
    <row r="1000" spans="1:30" ht="12.75">
      <c r="A1000" s="104"/>
      <c r="B1000" s="71"/>
      <c r="C1000" s="105"/>
      <c r="D1000" s="102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106"/>
      <c r="AC1000" s="96"/>
      <c r="AD1000" s="71"/>
    </row>
    <row r="1001" spans="1:30" ht="12.75">
      <c r="A1001" s="107"/>
      <c r="B1001" s="66"/>
      <c r="C1001" s="82"/>
      <c r="D1001" s="103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6"/>
      <c r="S1001" s="66"/>
      <c r="T1001" s="66"/>
      <c r="U1001" s="66"/>
      <c r="V1001" s="66"/>
      <c r="W1001" s="66"/>
      <c r="X1001" s="66"/>
      <c r="Y1001" s="66"/>
      <c r="Z1001" s="66"/>
      <c r="AA1001" s="66"/>
      <c r="AB1001" s="108"/>
      <c r="AC1001" s="85"/>
      <c r="AD1001" s="66"/>
    </row>
    <row r="1002" spans="1:30" ht="12.75">
      <c r="A1002" s="104"/>
      <c r="B1002" s="71"/>
      <c r="C1002" s="105"/>
      <c r="D1002" s="102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  <c r="AA1002" s="71"/>
      <c r="AB1002" s="106"/>
      <c r="AC1002" s="96"/>
      <c r="AD1002" s="71"/>
    </row>
    <row r="1003" spans="1:30" ht="12.75">
      <c r="A1003" s="107"/>
      <c r="B1003" s="66"/>
      <c r="C1003" s="82"/>
      <c r="D1003" s="103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6"/>
      <c r="S1003" s="66"/>
      <c r="T1003" s="66"/>
      <c r="U1003" s="66"/>
      <c r="V1003" s="66"/>
      <c r="W1003" s="66"/>
      <c r="X1003" s="66"/>
      <c r="Y1003" s="66"/>
      <c r="Z1003" s="66"/>
      <c r="AA1003" s="66"/>
      <c r="AB1003" s="108"/>
      <c r="AC1003" s="85"/>
      <c r="AD1003" s="66"/>
    </row>
    <row r="1004" spans="1:30" ht="12.75">
      <c r="A1004" s="104"/>
      <c r="B1004" s="71"/>
      <c r="C1004" s="105"/>
      <c r="D1004" s="102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  <c r="AA1004" s="71"/>
      <c r="AB1004" s="106"/>
      <c r="AC1004" s="96"/>
      <c r="AD1004" s="71"/>
    </row>
    <row r="1005" spans="1:30" ht="12.75">
      <c r="A1005" s="107"/>
      <c r="B1005" s="66"/>
      <c r="C1005" s="82"/>
      <c r="D1005" s="103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6"/>
      <c r="S1005" s="66"/>
      <c r="T1005" s="66"/>
      <c r="U1005" s="66"/>
      <c r="V1005" s="66"/>
      <c r="W1005" s="66"/>
      <c r="X1005" s="66"/>
      <c r="Y1005" s="66"/>
      <c r="Z1005" s="66"/>
      <c r="AA1005" s="66"/>
      <c r="AB1005" s="108"/>
      <c r="AC1005" s="85"/>
      <c r="AD1005" s="66"/>
    </row>
    <row r="1006" spans="1:30" ht="12.75">
      <c r="A1006" s="104"/>
      <c r="B1006" s="71"/>
      <c r="C1006" s="105"/>
      <c r="D1006" s="102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  <c r="AA1006" s="71"/>
      <c r="AB1006" s="106"/>
      <c r="AC1006" s="96"/>
      <c r="AD1006" s="71"/>
    </row>
    <row r="1007" spans="1:30" ht="12.75">
      <c r="A1007" s="107"/>
      <c r="B1007" s="66"/>
      <c r="C1007" s="82"/>
      <c r="D1007" s="103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  <c r="R1007" s="66"/>
      <c r="S1007" s="66"/>
      <c r="T1007" s="66"/>
      <c r="U1007" s="66"/>
      <c r="V1007" s="66"/>
      <c r="W1007" s="66"/>
      <c r="X1007" s="66"/>
      <c r="Y1007" s="66"/>
      <c r="Z1007" s="66"/>
      <c r="AA1007" s="66"/>
      <c r="AB1007" s="108"/>
      <c r="AC1007" s="85"/>
      <c r="AD1007" s="66"/>
    </row>
    <row r="1008" spans="1:30" ht="12.75">
      <c r="A1008" s="104"/>
      <c r="B1008" s="71"/>
      <c r="C1008" s="105"/>
      <c r="D1008" s="102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  <c r="AA1008" s="71"/>
      <c r="AB1008" s="106"/>
      <c r="AC1008" s="96"/>
      <c r="AD1008" s="71"/>
    </row>
    <row r="1009" spans="1:30" ht="12.75">
      <c r="A1009" s="107"/>
      <c r="B1009" s="66"/>
      <c r="C1009" s="82"/>
      <c r="D1009" s="103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  <c r="R1009" s="66"/>
      <c r="S1009" s="66"/>
      <c r="T1009" s="66"/>
      <c r="U1009" s="66"/>
      <c r="V1009" s="66"/>
      <c r="W1009" s="66"/>
      <c r="X1009" s="66"/>
      <c r="Y1009" s="66"/>
      <c r="Z1009" s="66"/>
      <c r="AA1009" s="66"/>
      <c r="AB1009" s="108"/>
      <c r="AC1009" s="85"/>
      <c r="AD1009" s="66"/>
    </row>
    <row r="1010" spans="1:30" ht="12.75">
      <c r="A1010" s="104"/>
      <c r="B1010" s="71"/>
      <c r="C1010" s="105"/>
      <c r="D1010" s="102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  <c r="AA1010" s="71"/>
      <c r="AB1010" s="106"/>
      <c r="AC1010" s="96"/>
      <c r="AD1010" s="71"/>
    </row>
    <row r="1011" spans="1:30" ht="12.75">
      <c r="A1011" s="107"/>
      <c r="B1011" s="66"/>
      <c r="C1011" s="82"/>
      <c r="D1011" s="103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  <c r="R1011" s="66"/>
      <c r="S1011" s="66"/>
      <c r="T1011" s="66"/>
      <c r="U1011" s="66"/>
      <c r="V1011" s="66"/>
      <c r="W1011" s="66"/>
      <c r="X1011" s="66"/>
      <c r="Y1011" s="66"/>
      <c r="Z1011" s="66"/>
      <c r="AA1011" s="66"/>
      <c r="AB1011" s="108"/>
      <c r="AC1011" s="85"/>
      <c r="AD1011" s="66"/>
    </row>
    <row r="1012" spans="1:30" ht="12.75">
      <c r="A1012" s="104"/>
      <c r="B1012" s="71"/>
      <c r="C1012" s="105"/>
      <c r="D1012" s="102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  <c r="AA1012" s="71"/>
      <c r="AB1012" s="106"/>
      <c r="AC1012" s="96"/>
      <c r="AD1012" s="71"/>
    </row>
    <row r="1013" spans="1:30" ht="12.75">
      <c r="A1013" s="107"/>
      <c r="B1013" s="66"/>
      <c r="C1013" s="82"/>
      <c r="D1013" s="103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  <c r="R1013" s="66"/>
      <c r="S1013" s="66"/>
      <c r="T1013" s="66"/>
      <c r="U1013" s="66"/>
      <c r="V1013" s="66"/>
      <c r="W1013" s="66"/>
      <c r="X1013" s="66"/>
      <c r="Y1013" s="66"/>
      <c r="Z1013" s="66"/>
      <c r="AA1013" s="66"/>
      <c r="AB1013" s="108"/>
      <c r="AC1013" s="85"/>
      <c r="AD1013" s="66"/>
    </row>
    <row r="1014" spans="1:30" ht="12.75">
      <c r="A1014" s="104"/>
      <c r="B1014" s="71"/>
      <c r="C1014" s="105"/>
      <c r="D1014" s="102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  <c r="AA1014" s="71"/>
      <c r="AB1014" s="106"/>
      <c r="AC1014" s="96"/>
      <c r="AD1014" s="71"/>
    </row>
    <row r="1015" spans="1:30" ht="12.75">
      <c r="A1015" s="107"/>
      <c r="B1015" s="66"/>
      <c r="C1015" s="82"/>
      <c r="D1015" s="103"/>
      <c r="E1015" s="66"/>
      <c r="F1015" s="66"/>
      <c r="G1015" s="66"/>
      <c r="H1015" s="66"/>
      <c r="I1015" s="66"/>
      <c r="J1015" s="66"/>
      <c r="K1015" s="66"/>
      <c r="L1015" s="66"/>
      <c r="M1015" s="66"/>
      <c r="N1015" s="66"/>
      <c r="O1015" s="66"/>
      <c r="P1015" s="66"/>
      <c r="Q1015" s="66"/>
      <c r="R1015" s="66"/>
      <c r="S1015" s="66"/>
      <c r="T1015" s="66"/>
      <c r="U1015" s="66"/>
      <c r="V1015" s="66"/>
      <c r="W1015" s="66"/>
      <c r="X1015" s="66"/>
      <c r="Y1015" s="66"/>
      <c r="Z1015" s="66"/>
      <c r="AA1015" s="66"/>
      <c r="AB1015" s="108"/>
      <c r="AC1015" s="85"/>
      <c r="AD1015" s="66"/>
    </row>
    <row r="1016" spans="1:30" ht="12.75">
      <c r="A1016" s="104"/>
      <c r="B1016" s="71"/>
      <c r="C1016" s="105"/>
      <c r="D1016" s="102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  <c r="X1016" s="71"/>
      <c r="Y1016" s="71"/>
      <c r="Z1016" s="71"/>
      <c r="AA1016" s="71"/>
      <c r="AB1016" s="106"/>
      <c r="AC1016" s="96"/>
      <c r="AD1016" s="71"/>
    </row>
    <row r="1017" spans="1:30" ht="12.75">
      <c r="A1017" s="107"/>
      <c r="B1017" s="66"/>
      <c r="C1017" s="82"/>
      <c r="D1017" s="103"/>
      <c r="E1017" s="66"/>
      <c r="F1017" s="66"/>
      <c r="G1017" s="66"/>
      <c r="H1017" s="66"/>
      <c r="I1017" s="66"/>
      <c r="J1017" s="66"/>
      <c r="K1017" s="66"/>
      <c r="L1017" s="66"/>
      <c r="M1017" s="66"/>
      <c r="N1017" s="66"/>
      <c r="O1017" s="66"/>
      <c r="P1017" s="66"/>
      <c r="Q1017" s="66"/>
      <c r="R1017" s="66"/>
      <c r="S1017" s="66"/>
      <c r="T1017" s="66"/>
      <c r="U1017" s="66"/>
      <c r="V1017" s="66"/>
      <c r="W1017" s="66"/>
      <c r="X1017" s="66"/>
      <c r="Y1017" s="66"/>
      <c r="Z1017" s="66"/>
      <c r="AA1017" s="66"/>
      <c r="AB1017" s="108"/>
      <c r="AC1017" s="85"/>
      <c r="AD1017" s="66"/>
    </row>
    <row r="1018" spans="1:30" ht="12.75">
      <c r="A1018" s="104"/>
      <c r="B1018" s="71"/>
      <c r="C1018" s="105"/>
      <c r="D1018" s="102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  <c r="X1018" s="71"/>
      <c r="Y1018" s="71"/>
      <c r="Z1018" s="71"/>
      <c r="AA1018" s="71"/>
      <c r="AB1018" s="106"/>
      <c r="AC1018" s="96"/>
      <c r="AD1018" s="71"/>
    </row>
    <row r="1019" spans="1:30" ht="12.75">
      <c r="A1019" s="107"/>
      <c r="B1019" s="66"/>
      <c r="C1019" s="82"/>
      <c r="D1019" s="103"/>
      <c r="E1019" s="66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  <c r="R1019" s="66"/>
      <c r="S1019" s="66"/>
      <c r="T1019" s="66"/>
      <c r="U1019" s="66"/>
      <c r="V1019" s="66"/>
      <c r="W1019" s="66"/>
      <c r="X1019" s="66"/>
      <c r="Y1019" s="66"/>
      <c r="Z1019" s="66"/>
      <c r="AA1019" s="66"/>
      <c r="AB1019" s="108"/>
      <c r="AC1019" s="85"/>
      <c r="AD1019" s="66"/>
    </row>
    <row r="1020" spans="1:30" ht="12.75">
      <c r="A1020" s="104"/>
      <c r="B1020" s="71"/>
      <c r="C1020" s="105"/>
      <c r="D1020" s="102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  <c r="X1020" s="71"/>
      <c r="Y1020" s="71"/>
      <c r="Z1020" s="71"/>
      <c r="AA1020" s="71"/>
      <c r="AB1020" s="106"/>
      <c r="AC1020" s="96"/>
      <c r="AD1020" s="71"/>
    </row>
    <row r="1021" spans="1:30" ht="12.75">
      <c r="A1021" s="107"/>
      <c r="B1021" s="66"/>
      <c r="C1021" s="82"/>
      <c r="D1021" s="103"/>
      <c r="E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6"/>
      <c r="S1021" s="66"/>
      <c r="T1021" s="66"/>
      <c r="U1021" s="66"/>
      <c r="V1021" s="66"/>
      <c r="W1021" s="66"/>
      <c r="X1021" s="66"/>
      <c r="Y1021" s="66"/>
      <c r="Z1021" s="66"/>
      <c r="AA1021" s="66"/>
      <c r="AB1021" s="108"/>
      <c r="AC1021" s="85"/>
      <c r="AD1021" s="66"/>
    </row>
    <row r="1022" spans="1:30" ht="12.75">
      <c r="A1022" s="104"/>
      <c r="B1022" s="71"/>
      <c r="C1022" s="105"/>
      <c r="D1022" s="102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  <c r="X1022" s="71"/>
      <c r="Y1022" s="71"/>
      <c r="Z1022" s="71"/>
      <c r="AA1022" s="71"/>
      <c r="AB1022" s="106"/>
      <c r="AC1022" s="96"/>
      <c r="AD1022" s="71"/>
    </row>
    <row r="1023" spans="1:30" ht="12.75">
      <c r="A1023" s="107"/>
      <c r="B1023" s="66"/>
      <c r="C1023" s="82"/>
      <c r="D1023" s="103"/>
      <c r="E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6"/>
      <c r="S1023" s="66"/>
      <c r="T1023" s="66"/>
      <c r="U1023" s="66"/>
      <c r="V1023" s="66"/>
      <c r="W1023" s="66"/>
      <c r="X1023" s="66"/>
      <c r="Y1023" s="66"/>
      <c r="Z1023" s="66"/>
      <c r="AA1023" s="66"/>
      <c r="AB1023" s="108"/>
      <c r="AC1023" s="85"/>
      <c r="AD1023" s="66"/>
    </row>
    <row r="1024" spans="1:30" ht="12.75">
      <c r="A1024" s="104"/>
      <c r="B1024" s="71"/>
      <c r="C1024" s="105"/>
      <c r="D1024" s="102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  <c r="X1024" s="71"/>
      <c r="Y1024" s="71"/>
      <c r="Z1024" s="71"/>
      <c r="AA1024" s="71"/>
      <c r="AB1024" s="106"/>
      <c r="AC1024" s="96"/>
      <c r="AD1024" s="71"/>
    </row>
    <row r="1025" spans="1:30" ht="12.75">
      <c r="A1025" s="107"/>
      <c r="B1025" s="66"/>
      <c r="C1025" s="82"/>
      <c r="D1025" s="103"/>
      <c r="E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6"/>
      <c r="S1025" s="66"/>
      <c r="T1025" s="66"/>
      <c r="U1025" s="66"/>
      <c r="V1025" s="66"/>
      <c r="W1025" s="66"/>
      <c r="X1025" s="66"/>
      <c r="Y1025" s="66"/>
      <c r="Z1025" s="66"/>
      <c r="AA1025" s="66"/>
      <c r="AB1025" s="108"/>
      <c r="AC1025" s="85"/>
      <c r="AD1025" s="66"/>
    </row>
    <row r="1026" spans="1:30" ht="12.75">
      <c r="A1026" s="104"/>
      <c r="B1026" s="71"/>
      <c r="C1026" s="105"/>
      <c r="D1026" s="102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  <c r="X1026" s="71"/>
      <c r="Y1026" s="71"/>
      <c r="Z1026" s="71"/>
      <c r="AA1026" s="71"/>
      <c r="AB1026" s="106"/>
      <c r="AC1026" s="96"/>
      <c r="AD1026" s="71"/>
    </row>
    <row r="1027" spans="1:30" ht="12.75">
      <c r="A1027" s="107"/>
      <c r="B1027" s="66"/>
      <c r="C1027" s="82"/>
      <c r="D1027" s="103"/>
      <c r="E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6"/>
      <c r="S1027" s="66"/>
      <c r="T1027" s="66"/>
      <c r="U1027" s="66"/>
      <c r="V1027" s="66"/>
      <c r="W1027" s="66"/>
      <c r="X1027" s="66"/>
      <c r="Y1027" s="66"/>
      <c r="Z1027" s="66"/>
      <c r="AA1027" s="66"/>
      <c r="AB1027" s="108"/>
      <c r="AC1027" s="85"/>
      <c r="AD1027" s="66"/>
    </row>
    <row r="1028" spans="1:30" ht="12.75">
      <c r="A1028" s="104"/>
      <c r="B1028" s="71"/>
      <c r="C1028" s="105"/>
      <c r="D1028" s="102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  <c r="X1028" s="71"/>
      <c r="Y1028" s="71"/>
      <c r="Z1028" s="71"/>
      <c r="AA1028" s="71"/>
      <c r="AB1028" s="106"/>
      <c r="AC1028" s="96"/>
      <c r="AD1028" s="71"/>
    </row>
    <row r="1029" spans="1:30" ht="12.75">
      <c r="A1029" s="107"/>
      <c r="B1029" s="66"/>
      <c r="C1029" s="82"/>
      <c r="D1029" s="103"/>
      <c r="E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6"/>
      <c r="S1029" s="66"/>
      <c r="T1029" s="66"/>
      <c r="U1029" s="66"/>
      <c r="V1029" s="66"/>
      <c r="W1029" s="66"/>
      <c r="X1029" s="66"/>
      <c r="Y1029" s="66"/>
      <c r="Z1029" s="66"/>
      <c r="AA1029" s="66"/>
      <c r="AB1029" s="108"/>
      <c r="AC1029" s="85"/>
      <c r="AD1029" s="66"/>
    </row>
    <row r="1030" spans="1:30" ht="12.75">
      <c r="A1030" s="104"/>
      <c r="B1030" s="71"/>
      <c r="C1030" s="105"/>
      <c r="D1030" s="102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71"/>
      <c r="W1030" s="71"/>
      <c r="X1030" s="71"/>
      <c r="Y1030" s="71"/>
      <c r="Z1030" s="71"/>
      <c r="AA1030" s="71"/>
      <c r="AB1030" s="106"/>
      <c r="AC1030" s="96"/>
      <c r="AD1030" s="71"/>
    </row>
    <row r="1031" spans="1:30" ht="12.75">
      <c r="A1031" s="107"/>
      <c r="B1031" s="66"/>
      <c r="C1031" s="82"/>
      <c r="D1031" s="103"/>
      <c r="E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6"/>
      <c r="S1031" s="66"/>
      <c r="T1031" s="66"/>
      <c r="U1031" s="66"/>
      <c r="V1031" s="66"/>
      <c r="W1031" s="66"/>
      <c r="X1031" s="66"/>
      <c r="Y1031" s="66"/>
      <c r="Z1031" s="66"/>
      <c r="AA1031" s="66"/>
      <c r="AB1031" s="108"/>
      <c r="AC1031" s="85"/>
      <c r="AD1031" s="66"/>
    </row>
    <row r="1032" spans="1:30" ht="12.75">
      <c r="A1032" s="104"/>
      <c r="B1032" s="71"/>
      <c r="C1032" s="105"/>
      <c r="D1032" s="102"/>
      <c r="E1032" s="71"/>
      <c r="F1032" s="71"/>
      <c r="G1032" s="71"/>
      <c r="H1032" s="71"/>
      <c r="I1032" s="71"/>
      <c r="J1032" s="71"/>
      <c r="K1032" s="71"/>
      <c r="L1032" s="71"/>
      <c r="M1032" s="71"/>
      <c r="N1032" s="71"/>
      <c r="O1032" s="71"/>
      <c r="P1032" s="71"/>
      <c r="Q1032" s="71"/>
      <c r="R1032" s="71"/>
      <c r="S1032" s="71"/>
      <c r="T1032" s="71"/>
      <c r="U1032" s="71"/>
      <c r="V1032" s="71"/>
      <c r="W1032" s="71"/>
      <c r="X1032" s="71"/>
      <c r="Y1032" s="71"/>
      <c r="Z1032" s="71"/>
      <c r="AA1032" s="71"/>
      <c r="AB1032" s="106"/>
      <c r="AC1032" s="96"/>
      <c r="AD1032" s="71"/>
    </row>
    <row r="1033" spans="1:30" ht="12.75">
      <c r="A1033" s="107"/>
      <c r="B1033" s="66"/>
      <c r="C1033" s="82"/>
      <c r="D1033" s="103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6"/>
      <c r="S1033" s="66"/>
      <c r="T1033" s="66"/>
      <c r="U1033" s="66"/>
      <c r="V1033" s="66"/>
      <c r="W1033" s="66"/>
      <c r="X1033" s="66"/>
      <c r="Y1033" s="66"/>
      <c r="Z1033" s="66"/>
      <c r="AA1033" s="66"/>
      <c r="AB1033" s="108"/>
      <c r="AC1033" s="85"/>
      <c r="AD1033" s="66"/>
    </row>
    <row r="1034" spans="1:30" ht="12.75">
      <c r="A1034" s="104"/>
      <c r="B1034" s="71"/>
      <c r="C1034" s="105"/>
      <c r="D1034" s="102"/>
      <c r="E1034" s="71"/>
      <c r="F1034" s="71"/>
      <c r="G1034" s="71"/>
      <c r="H1034" s="71"/>
      <c r="I1034" s="71"/>
      <c r="J1034" s="71"/>
      <c r="K1034" s="71"/>
      <c r="L1034" s="71"/>
      <c r="M1034" s="71"/>
      <c r="N1034" s="71"/>
      <c r="O1034" s="71"/>
      <c r="P1034" s="71"/>
      <c r="Q1034" s="71"/>
      <c r="R1034" s="71"/>
      <c r="S1034" s="71"/>
      <c r="T1034" s="71"/>
      <c r="U1034" s="71"/>
      <c r="V1034" s="71"/>
      <c r="W1034" s="71"/>
      <c r="X1034" s="71"/>
      <c r="Y1034" s="71"/>
      <c r="Z1034" s="71"/>
      <c r="AA1034" s="71"/>
      <c r="AB1034" s="106"/>
      <c r="AC1034" s="96"/>
      <c r="AD1034" s="71"/>
    </row>
    <row r="1035" spans="1:30" ht="12.75">
      <c r="A1035" s="107"/>
      <c r="B1035" s="66"/>
      <c r="C1035" s="82"/>
      <c r="D1035" s="103"/>
      <c r="E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6"/>
      <c r="S1035" s="66"/>
      <c r="T1035" s="66"/>
      <c r="U1035" s="66"/>
      <c r="V1035" s="66"/>
      <c r="W1035" s="66"/>
      <c r="X1035" s="66"/>
      <c r="Y1035" s="66"/>
      <c r="Z1035" s="66"/>
      <c r="AA1035" s="66"/>
      <c r="AB1035" s="108"/>
      <c r="AC1035" s="85"/>
      <c r="AD1035" s="66"/>
    </row>
    <row r="1036" spans="1:30" ht="12.75">
      <c r="A1036" s="104"/>
      <c r="B1036" s="71"/>
      <c r="C1036" s="105"/>
      <c r="D1036" s="102"/>
      <c r="E1036" s="71"/>
      <c r="F1036" s="71"/>
      <c r="G1036" s="71"/>
      <c r="H1036" s="71"/>
      <c r="I1036" s="71"/>
      <c r="J1036" s="71"/>
      <c r="K1036" s="71"/>
      <c r="L1036" s="71"/>
      <c r="M1036" s="71"/>
      <c r="N1036" s="71"/>
      <c r="O1036" s="71"/>
      <c r="P1036" s="71"/>
      <c r="Q1036" s="71"/>
      <c r="R1036" s="71"/>
      <c r="S1036" s="71"/>
      <c r="T1036" s="71"/>
      <c r="U1036" s="71"/>
      <c r="V1036" s="71"/>
      <c r="W1036" s="71"/>
      <c r="X1036" s="71"/>
      <c r="Y1036" s="71"/>
      <c r="Z1036" s="71"/>
      <c r="AA1036" s="71"/>
      <c r="AB1036" s="106"/>
      <c r="AC1036" s="96"/>
      <c r="AD1036" s="71"/>
    </row>
    <row r="1037" spans="1:30" ht="12.75">
      <c r="A1037" s="107"/>
      <c r="B1037" s="66"/>
      <c r="C1037" s="82"/>
      <c r="D1037" s="103"/>
      <c r="E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6"/>
      <c r="S1037" s="66"/>
      <c r="T1037" s="66"/>
      <c r="U1037" s="66"/>
      <c r="V1037" s="66"/>
      <c r="W1037" s="66"/>
      <c r="X1037" s="66"/>
      <c r="Y1037" s="66"/>
      <c r="Z1037" s="66"/>
      <c r="AA1037" s="66"/>
      <c r="AB1037" s="108"/>
      <c r="AC1037" s="85"/>
      <c r="AD1037" s="66"/>
    </row>
    <row r="1038" spans="1:30" ht="12.75">
      <c r="A1038" s="104"/>
      <c r="B1038" s="71"/>
      <c r="C1038" s="105"/>
      <c r="D1038" s="102"/>
      <c r="E1038" s="71"/>
      <c r="F1038" s="71"/>
      <c r="G1038" s="71"/>
      <c r="H1038" s="71"/>
      <c r="I1038" s="71"/>
      <c r="J1038" s="71"/>
      <c r="K1038" s="71"/>
      <c r="L1038" s="71"/>
      <c r="M1038" s="71"/>
      <c r="N1038" s="71"/>
      <c r="O1038" s="71"/>
      <c r="P1038" s="71"/>
      <c r="Q1038" s="71"/>
      <c r="R1038" s="71"/>
      <c r="S1038" s="71"/>
      <c r="T1038" s="71"/>
      <c r="U1038" s="71"/>
      <c r="V1038" s="71"/>
      <c r="W1038" s="71"/>
      <c r="X1038" s="71"/>
      <c r="Y1038" s="71"/>
      <c r="Z1038" s="71"/>
      <c r="AA1038" s="71"/>
      <c r="AB1038" s="106"/>
      <c r="AC1038" s="96"/>
      <c r="AD1038" s="71"/>
    </row>
    <row r="1039" spans="1:30" ht="12.75">
      <c r="A1039" s="107"/>
      <c r="B1039" s="66"/>
      <c r="C1039" s="82"/>
      <c r="D1039" s="103"/>
      <c r="E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6"/>
      <c r="S1039" s="66"/>
      <c r="T1039" s="66"/>
      <c r="U1039" s="66"/>
      <c r="V1039" s="66"/>
      <c r="W1039" s="66"/>
      <c r="X1039" s="66"/>
      <c r="Y1039" s="66"/>
      <c r="Z1039" s="66"/>
      <c r="AA1039" s="66"/>
      <c r="AB1039" s="108"/>
      <c r="AC1039" s="85"/>
      <c r="AD1039" s="66"/>
    </row>
    <row r="1040" spans="1:30" ht="12.75">
      <c r="A1040" s="104"/>
      <c r="B1040" s="71"/>
      <c r="C1040" s="105"/>
      <c r="D1040" s="102"/>
      <c r="E1040" s="71"/>
      <c r="F1040" s="71"/>
      <c r="G1040" s="71"/>
      <c r="H1040" s="71"/>
      <c r="I1040" s="71"/>
      <c r="J1040" s="71"/>
      <c r="K1040" s="71"/>
      <c r="L1040" s="71"/>
      <c r="M1040" s="71"/>
      <c r="N1040" s="71"/>
      <c r="O1040" s="71"/>
      <c r="P1040" s="71"/>
      <c r="Q1040" s="71"/>
      <c r="R1040" s="71"/>
      <c r="S1040" s="71"/>
      <c r="T1040" s="71"/>
      <c r="U1040" s="71"/>
      <c r="V1040" s="71"/>
      <c r="W1040" s="71"/>
      <c r="X1040" s="71"/>
      <c r="Y1040" s="71"/>
      <c r="Z1040" s="71"/>
      <c r="AA1040" s="71"/>
      <c r="AB1040" s="106"/>
      <c r="AC1040" s="96"/>
      <c r="AD1040" s="71"/>
    </row>
    <row r="1041" spans="1:30" ht="12.75">
      <c r="A1041" s="107"/>
      <c r="B1041" s="66"/>
      <c r="C1041" s="82"/>
      <c r="D1041" s="103"/>
      <c r="E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6"/>
      <c r="S1041" s="66"/>
      <c r="T1041" s="66"/>
      <c r="U1041" s="66"/>
      <c r="V1041" s="66"/>
      <c r="W1041" s="66"/>
      <c r="X1041" s="66"/>
      <c r="Y1041" s="66"/>
      <c r="Z1041" s="66"/>
      <c r="AA1041" s="66"/>
      <c r="AB1041" s="108"/>
      <c r="AC1041" s="85"/>
      <c r="AD1041" s="66"/>
    </row>
    <row r="1042" spans="1:30" ht="12.75">
      <c r="A1042" s="104"/>
      <c r="B1042" s="71"/>
      <c r="C1042" s="105"/>
      <c r="D1042" s="102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  <c r="O1042" s="71"/>
      <c r="P1042" s="71"/>
      <c r="Q1042" s="71"/>
      <c r="R1042" s="71"/>
      <c r="S1042" s="71"/>
      <c r="T1042" s="71"/>
      <c r="U1042" s="71"/>
      <c r="V1042" s="71"/>
      <c r="W1042" s="71"/>
      <c r="X1042" s="71"/>
      <c r="Y1042" s="71"/>
      <c r="Z1042" s="71"/>
      <c r="AA1042" s="71"/>
      <c r="AB1042" s="106"/>
      <c r="AC1042" s="96"/>
      <c r="AD1042" s="71"/>
    </row>
    <row r="1043" spans="1:30" ht="12.75">
      <c r="A1043" s="107"/>
      <c r="B1043" s="66"/>
      <c r="C1043" s="82"/>
      <c r="D1043" s="103"/>
      <c r="E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  <c r="R1043" s="66"/>
      <c r="S1043" s="66"/>
      <c r="T1043" s="66"/>
      <c r="U1043" s="66"/>
      <c r="V1043" s="66"/>
      <c r="W1043" s="66"/>
      <c r="X1043" s="66"/>
      <c r="Y1043" s="66"/>
      <c r="Z1043" s="66"/>
      <c r="AA1043" s="66"/>
      <c r="AB1043" s="108"/>
      <c r="AC1043" s="85"/>
      <c r="AD1043" s="66"/>
    </row>
    <row r="1044" spans="1:30" ht="12.75">
      <c r="A1044" s="104"/>
      <c r="B1044" s="71"/>
      <c r="C1044" s="105"/>
      <c r="D1044" s="102"/>
      <c r="E1044" s="71"/>
      <c r="F1044" s="71"/>
      <c r="G1044" s="71"/>
      <c r="H1044" s="71"/>
      <c r="I1044" s="71"/>
      <c r="J1044" s="71"/>
      <c r="K1044" s="71"/>
      <c r="L1044" s="71"/>
      <c r="M1044" s="71"/>
      <c r="N1044" s="71"/>
      <c r="O1044" s="71"/>
      <c r="P1044" s="71"/>
      <c r="Q1044" s="71"/>
      <c r="R1044" s="71"/>
      <c r="S1044" s="71"/>
      <c r="T1044" s="71"/>
      <c r="U1044" s="71"/>
      <c r="V1044" s="71"/>
      <c r="W1044" s="71"/>
      <c r="X1044" s="71"/>
      <c r="Y1044" s="71"/>
      <c r="Z1044" s="71"/>
      <c r="AA1044" s="71"/>
      <c r="AB1044" s="106"/>
      <c r="AC1044" s="96"/>
      <c r="AD1044" s="71"/>
    </row>
    <row r="1045" spans="1:30" ht="12.75">
      <c r="A1045" s="107"/>
      <c r="B1045" s="66"/>
      <c r="C1045" s="82"/>
      <c r="D1045" s="103"/>
      <c r="E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  <c r="R1045" s="66"/>
      <c r="S1045" s="66"/>
      <c r="T1045" s="66"/>
      <c r="U1045" s="66"/>
      <c r="V1045" s="66"/>
      <c r="W1045" s="66"/>
      <c r="X1045" s="66"/>
      <c r="Y1045" s="66"/>
      <c r="Z1045" s="66"/>
      <c r="AA1045" s="66"/>
      <c r="AB1045" s="108"/>
      <c r="AC1045" s="85"/>
      <c r="AD1045" s="66"/>
    </row>
    <row r="1046" spans="1:30" ht="12.75">
      <c r="A1046" s="104"/>
      <c r="B1046" s="71"/>
      <c r="C1046" s="105"/>
      <c r="D1046" s="102"/>
      <c r="E1046" s="71"/>
      <c r="F1046" s="71"/>
      <c r="G1046" s="71"/>
      <c r="H1046" s="71"/>
      <c r="I1046" s="71"/>
      <c r="J1046" s="71"/>
      <c r="K1046" s="71"/>
      <c r="L1046" s="71"/>
      <c r="M1046" s="71"/>
      <c r="N1046" s="71"/>
      <c r="O1046" s="71"/>
      <c r="P1046" s="71"/>
      <c r="Q1046" s="71"/>
      <c r="R1046" s="71"/>
      <c r="S1046" s="71"/>
      <c r="T1046" s="71"/>
      <c r="U1046" s="71"/>
      <c r="V1046" s="71"/>
      <c r="W1046" s="71"/>
      <c r="X1046" s="71"/>
      <c r="Y1046" s="71"/>
      <c r="Z1046" s="71"/>
      <c r="AA1046" s="71"/>
      <c r="AB1046" s="106"/>
      <c r="AC1046" s="96"/>
      <c r="AD1046" s="71"/>
    </row>
    <row r="1047" spans="1:30" ht="12.75">
      <c r="A1047" s="107"/>
      <c r="B1047" s="66"/>
      <c r="C1047" s="82"/>
      <c r="D1047" s="103"/>
      <c r="E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  <c r="R1047" s="66"/>
      <c r="S1047" s="66"/>
      <c r="T1047" s="66"/>
      <c r="U1047" s="66"/>
      <c r="V1047" s="66"/>
      <c r="W1047" s="66"/>
      <c r="X1047" s="66"/>
      <c r="Y1047" s="66"/>
      <c r="Z1047" s="66"/>
      <c r="AA1047" s="66"/>
      <c r="AB1047" s="108"/>
      <c r="AC1047" s="85"/>
      <c r="AD1047" s="66"/>
    </row>
    <row r="1048" spans="1:30" ht="12.75">
      <c r="A1048" s="104"/>
      <c r="B1048" s="71"/>
      <c r="C1048" s="105"/>
      <c r="D1048" s="102"/>
      <c r="E1048" s="71"/>
      <c r="F1048" s="71"/>
      <c r="G1048" s="71"/>
      <c r="H1048" s="71"/>
      <c r="I1048" s="71"/>
      <c r="J1048" s="71"/>
      <c r="K1048" s="71"/>
      <c r="L1048" s="71"/>
      <c r="M1048" s="71"/>
      <c r="N1048" s="71"/>
      <c r="O1048" s="71"/>
      <c r="P1048" s="71"/>
      <c r="Q1048" s="71"/>
      <c r="R1048" s="71"/>
      <c r="S1048" s="71"/>
      <c r="T1048" s="71"/>
      <c r="U1048" s="71"/>
      <c r="V1048" s="71"/>
      <c r="W1048" s="71"/>
      <c r="X1048" s="71"/>
      <c r="Y1048" s="71"/>
      <c r="Z1048" s="71"/>
      <c r="AA1048" s="71"/>
      <c r="AB1048" s="106"/>
      <c r="AC1048" s="96"/>
      <c r="AD1048" s="71"/>
    </row>
    <row r="1049" spans="1:30" ht="12.75">
      <c r="A1049" s="107"/>
      <c r="B1049" s="66"/>
      <c r="C1049" s="82"/>
      <c r="D1049" s="103"/>
      <c r="E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  <c r="R1049" s="66"/>
      <c r="S1049" s="66"/>
      <c r="T1049" s="66"/>
      <c r="U1049" s="66"/>
      <c r="V1049" s="66"/>
      <c r="W1049" s="66"/>
      <c r="X1049" s="66"/>
      <c r="Y1049" s="66"/>
      <c r="Z1049" s="66"/>
      <c r="AA1049" s="66"/>
      <c r="AB1049" s="108"/>
      <c r="AC1049" s="85"/>
      <c r="AD1049" s="66"/>
    </row>
    <row r="1050" spans="1:30" ht="12.75">
      <c r="A1050" s="104"/>
      <c r="B1050" s="71"/>
      <c r="C1050" s="105"/>
      <c r="D1050" s="102"/>
      <c r="E1050" s="71"/>
      <c r="F1050" s="71"/>
      <c r="G1050" s="71"/>
      <c r="H1050" s="71"/>
      <c r="I1050" s="71"/>
      <c r="J1050" s="71"/>
      <c r="K1050" s="71"/>
      <c r="L1050" s="71"/>
      <c r="M1050" s="71"/>
      <c r="N1050" s="71"/>
      <c r="O1050" s="71"/>
      <c r="P1050" s="71"/>
      <c r="Q1050" s="71"/>
      <c r="R1050" s="71"/>
      <c r="S1050" s="71"/>
      <c r="T1050" s="71"/>
      <c r="U1050" s="71"/>
      <c r="V1050" s="71"/>
      <c r="W1050" s="71"/>
      <c r="X1050" s="71"/>
      <c r="Y1050" s="71"/>
      <c r="Z1050" s="71"/>
      <c r="AA1050" s="71"/>
      <c r="AB1050" s="106"/>
      <c r="AC1050" s="96"/>
      <c r="AD1050" s="71"/>
    </row>
    <row r="1051" spans="1:30" ht="12.75">
      <c r="A1051" s="107"/>
      <c r="B1051" s="66"/>
      <c r="C1051" s="82"/>
      <c r="D1051" s="103"/>
      <c r="E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  <c r="R1051" s="66"/>
      <c r="S1051" s="66"/>
      <c r="T1051" s="66"/>
      <c r="U1051" s="66"/>
      <c r="V1051" s="66"/>
      <c r="W1051" s="66"/>
      <c r="X1051" s="66"/>
      <c r="Y1051" s="66"/>
      <c r="Z1051" s="66"/>
      <c r="AA1051" s="66"/>
      <c r="AB1051" s="108"/>
      <c r="AC1051" s="85"/>
      <c r="AD1051" s="66"/>
    </row>
    <row r="1052" spans="1:30" ht="12.75">
      <c r="A1052" s="104"/>
      <c r="B1052" s="71"/>
      <c r="C1052" s="105"/>
      <c r="D1052" s="102"/>
      <c r="E1052" s="71"/>
      <c r="F1052" s="71"/>
      <c r="G1052" s="71"/>
      <c r="H1052" s="71"/>
      <c r="I1052" s="71"/>
      <c r="J1052" s="71"/>
      <c r="K1052" s="71"/>
      <c r="L1052" s="71"/>
      <c r="M1052" s="71"/>
      <c r="N1052" s="71"/>
      <c r="O1052" s="71"/>
      <c r="P1052" s="71"/>
      <c r="Q1052" s="71"/>
      <c r="R1052" s="71"/>
      <c r="S1052" s="71"/>
      <c r="T1052" s="71"/>
      <c r="U1052" s="71"/>
      <c r="V1052" s="71"/>
      <c r="W1052" s="71"/>
      <c r="X1052" s="71"/>
      <c r="Y1052" s="71"/>
      <c r="Z1052" s="71"/>
      <c r="AA1052" s="71"/>
      <c r="AB1052" s="106"/>
      <c r="AC1052" s="96"/>
      <c r="AD1052" s="71"/>
    </row>
    <row r="1053" spans="1:30" ht="12.75">
      <c r="A1053" s="107"/>
      <c r="B1053" s="66"/>
      <c r="C1053" s="82"/>
      <c r="D1053" s="103"/>
      <c r="E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  <c r="R1053" s="66"/>
      <c r="S1053" s="66"/>
      <c r="T1053" s="66"/>
      <c r="U1053" s="66"/>
      <c r="V1053" s="66"/>
      <c r="W1053" s="66"/>
      <c r="X1053" s="66"/>
      <c r="Y1053" s="66"/>
      <c r="Z1053" s="66"/>
      <c r="AA1053" s="66"/>
      <c r="AB1053" s="108"/>
      <c r="AC1053" s="85"/>
      <c r="AD1053" s="66"/>
    </row>
    <row r="1054" spans="1:30" ht="12.75">
      <c r="A1054" s="104"/>
      <c r="B1054" s="71"/>
      <c r="C1054" s="105"/>
      <c r="D1054" s="102"/>
      <c r="E1054" s="71"/>
      <c r="F1054" s="71"/>
      <c r="G1054" s="71"/>
      <c r="H1054" s="71"/>
      <c r="I1054" s="71"/>
      <c r="J1054" s="71"/>
      <c r="K1054" s="71"/>
      <c r="L1054" s="71"/>
      <c r="M1054" s="71"/>
      <c r="N1054" s="71"/>
      <c r="O1054" s="71"/>
      <c r="P1054" s="71"/>
      <c r="Q1054" s="71"/>
      <c r="R1054" s="71"/>
      <c r="S1054" s="71"/>
      <c r="T1054" s="71"/>
      <c r="U1054" s="71"/>
      <c r="V1054" s="71"/>
      <c r="W1054" s="71"/>
      <c r="X1054" s="71"/>
      <c r="Y1054" s="71"/>
      <c r="Z1054" s="71"/>
      <c r="AA1054" s="71"/>
      <c r="AB1054" s="106"/>
      <c r="AC1054" s="96"/>
      <c r="AD1054" s="71"/>
    </row>
    <row r="1055" spans="1:30" ht="12.75">
      <c r="A1055" s="107"/>
      <c r="B1055" s="66"/>
      <c r="C1055" s="82"/>
      <c r="D1055" s="103"/>
      <c r="E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  <c r="R1055" s="66"/>
      <c r="S1055" s="66"/>
      <c r="T1055" s="66"/>
      <c r="U1055" s="66"/>
      <c r="V1055" s="66"/>
      <c r="W1055" s="66"/>
      <c r="X1055" s="66"/>
      <c r="Y1055" s="66"/>
      <c r="Z1055" s="66"/>
      <c r="AA1055" s="66"/>
      <c r="AB1055" s="108"/>
      <c r="AC1055" s="85"/>
      <c r="AD1055" s="66"/>
    </row>
    <row r="1056" spans="1:30" ht="12.75">
      <c r="A1056" s="104"/>
      <c r="B1056" s="71"/>
      <c r="C1056" s="105"/>
      <c r="D1056" s="102"/>
      <c r="E1056" s="71"/>
      <c r="F1056" s="71"/>
      <c r="G1056" s="71"/>
      <c r="H1056" s="71"/>
      <c r="I1056" s="71"/>
      <c r="J1056" s="71"/>
      <c r="K1056" s="71"/>
      <c r="L1056" s="71"/>
      <c r="M1056" s="71"/>
      <c r="N1056" s="71"/>
      <c r="O1056" s="71"/>
      <c r="P1056" s="71"/>
      <c r="Q1056" s="71"/>
      <c r="R1056" s="71"/>
      <c r="S1056" s="71"/>
      <c r="T1056" s="71"/>
      <c r="U1056" s="71"/>
      <c r="V1056" s="71"/>
      <c r="W1056" s="71"/>
      <c r="X1056" s="71"/>
      <c r="Y1056" s="71"/>
      <c r="Z1056" s="71"/>
      <c r="AA1056" s="71"/>
      <c r="AB1056" s="106"/>
      <c r="AC1056" s="96"/>
      <c r="AD1056" s="71"/>
    </row>
    <row r="1057" spans="1:30" ht="12.75">
      <c r="A1057" s="107"/>
      <c r="B1057" s="66"/>
      <c r="C1057" s="82"/>
      <c r="D1057" s="103"/>
      <c r="E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  <c r="R1057" s="66"/>
      <c r="S1057" s="66"/>
      <c r="T1057" s="66"/>
      <c r="U1057" s="66"/>
      <c r="V1057" s="66"/>
      <c r="W1057" s="66"/>
      <c r="X1057" s="66"/>
      <c r="Y1057" s="66"/>
      <c r="Z1057" s="66"/>
      <c r="AA1057" s="66"/>
      <c r="AB1057" s="108"/>
      <c r="AC1057" s="85"/>
      <c r="AD1057" s="66"/>
    </row>
    <row r="1058" spans="1:30" ht="12.75">
      <c r="A1058" s="104"/>
      <c r="B1058" s="71"/>
      <c r="C1058" s="105"/>
      <c r="D1058" s="102"/>
      <c r="E1058" s="71"/>
      <c r="F1058" s="71"/>
      <c r="G1058" s="71"/>
      <c r="H1058" s="71"/>
      <c r="I1058" s="71"/>
      <c r="J1058" s="71"/>
      <c r="K1058" s="71"/>
      <c r="L1058" s="71"/>
      <c r="M1058" s="71"/>
      <c r="N1058" s="71"/>
      <c r="O1058" s="71"/>
      <c r="P1058" s="71"/>
      <c r="Q1058" s="71"/>
      <c r="R1058" s="71"/>
      <c r="S1058" s="71"/>
      <c r="T1058" s="71"/>
      <c r="U1058" s="71"/>
      <c r="V1058" s="71"/>
      <c r="W1058" s="71"/>
      <c r="X1058" s="71"/>
      <c r="Y1058" s="71"/>
      <c r="Z1058" s="71"/>
      <c r="AA1058" s="71"/>
      <c r="AB1058" s="106"/>
      <c r="AC1058" s="96"/>
      <c r="AD1058" s="71"/>
    </row>
    <row r="1059" spans="1:30" ht="12.75">
      <c r="A1059" s="107"/>
      <c r="B1059" s="66"/>
      <c r="C1059" s="82"/>
      <c r="D1059" s="103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  <c r="R1059" s="66"/>
      <c r="S1059" s="66"/>
      <c r="T1059" s="66"/>
      <c r="U1059" s="66"/>
      <c r="V1059" s="66"/>
      <c r="W1059" s="66"/>
      <c r="X1059" s="66"/>
      <c r="Y1059" s="66"/>
      <c r="Z1059" s="66"/>
      <c r="AA1059" s="66"/>
      <c r="AB1059" s="108"/>
      <c r="AC1059" s="85"/>
      <c r="AD1059" s="66"/>
    </row>
    <row r="1060" spans="1:30" ht="12.75">
      <c r="A1060" s="104"/>
      <c r="B1060" s="71"/>
      <c r="C1060" s="105"/>
      <c r="D1060" s="102"/>
      <c r="E1060" s="71"/>
      <c r="F1060" s="71"/>
      <c r="G1060" s="71"/>
      <c r="H1060" s="71"/>
      <c r="I1060" s="71"/>
      <c r="J1060" s="71"/>
      <c r="K1060" s="71"/>
      <c r="L1060" s="71"/>
      <c r="M1060" s="71"/>
      <c r="N1060" s="71"/>
      <c r="O1060" s="71"/>
      <c r="P1060" s="71"/>
      <c r="Q1060" s="71"/>
      <c r="R1060" s="71"/>
      <c r="S1060" s="71"/>
      <c r="T1060" s="71"/>
      <c r="U1060" s="71"/>
      <c r="V1060" s="71"/>
      <c r="W1060" s="71"/>
      <c r="X1060" s="71"/>
      <c r="Y1060" s="71"/>
      <c r="Z1060" s="71"/>
      <c r="AA1060" s="71"/>
      <c r="AB1060" s="106"/>
      <c r="AC1060" s="96"/>
      <c r="AD1060" s="71"/>
    </row>
    <row r="1061" spans="1:30" ht="12.75">
      <c r="A1061" s="107"/>
      <c r="B1061" s="66"/>
      <c r="C1061" s="82"/>
      <c r="D1061" s="103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  <c r="R1061" s="66"/>
      <c r="S1061" s="66"/>
      <c r="T1061" s="66"/>
      <c r="U1061" s="66"/>
      <c r="V1061" s="66"/>
      <c r="W1061" s="66"/>
      <c r="X1061" s="66"/>
      <c r="Y1061" s="66"/>
      <c r="Z1061" s="66"/>
      <c r="AA1061" s="66"/>
      <c r="AB1061" s="108"/>
      <c r="AC1061" s="85"/>
      <c r="AD1061" s="66"/>
    </row>
    <row r="1062" spans="1:30" ht="12.75">
      <c r="A1062" s="104"/>
      <c r="B1062" s="71"/>
      <c r="C1062" s="105"/>
      <c r="D1062" s="102"/>
      <c r="E1062" s="71"/>
      <c r="F1062" s="71"/>
      <c r="G1062" s="71"/>
      <c r="H1062" s="71"/>
      <c r="I1062" s="71"/>
      <c r="J1062" s="71"/>
      <c r="K1062" s="71"/>
      <c r="L1062" s="71"/>
      <c r="M1062" s="71"/>
      <c r="N1062" s="71"/>
      <c r="O1062" s="71"/>
      <c r="P1062" s="71"/>
      <c r="Q1062" s="71"/>
      <c r="R1062" s="71"/>
      <c r="S1062" s="71"/>
      <c r="T1062" s="71"/>
      <c r="U1062" s="71"/>
      <c r="V1062" s="71"/>
      <c r="W1062" s="71"/>
      <c r="X1062" s="71"/>
      <c r="Y1062" s="71"/>
      <c r="Z1062" s="71"/>
      <c r="AA1062" s="71"/>
      <c r="AB1062" s="106"/>
      <c r="AC1062" s="96"/>
      <c r="AD1062" s="71"/>
    </row>
    <row r="1063" spans="1:30" ht="12.75">
      <c r="A1063" s="107"/>
      <c r="B1063" s="66"/>
      <c r="C1063" s="82"/>
      <c r="D1063" s="103"/>
      <c r="E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  <c r="R1063" s="66"/>
      <c r="S1063" s="66"/>
      <c r="T1063" s="66"/>
      <c r="U1063" s="66"/>
      <c r="V1063" s="66"/>
      <c r="W1063" s="66"/>
      <c r="X1063" s="66"/>
      <c r="Y1063" s="66"/>
      <c r="Z1063" s="66"/>
      <c r="AA1063" s="66"/>
      <c r="AB1063" s="108"/>
      <c r="AC1063" s="85"/>
      <c r="AD1063" s="66"/>
    </row>
    <row r="1064" spans="1:30" ht="12.75">
      <c r="A1064" s="104"/>
      <c r="B1064" s="71"/>
      <c r="C1064" s="105"/>
      <c r="D1064" s="102"/>
      <c r="E1064" s="71"/>
      <c r="F1064" s="71"/>
      <c r="G1064" s="71"/>
      <c r="H1064" s="71"/>
      <c r="I1064" s="71"/>
      <c r="J1064" s="71"/>
      <c r="K1064" s="71"/>
      <c r="L1064" s="71"/>
      <c r="M1064" s="71"/>
      <c r="N1064" s="71"/>
      <c r="O1064" s="71"/>
      <c r="P1064" s="71"/>
      <c r="Q1064" s="71"/>
      <c r="R1064" s="71"/>
      <c r="S1064" s="71"/>
      <c r="T1064" s="71"/>
      <c r="U1064" s="71"/>
      <c r="V1064" s="71"/>
      <c r="W1064" s="71"/>
      <c r="X1064" s="71"/>
      <c r="Y1064" s="71"/>
      <c r="Z1064" s="71"/>
      <c r="AA1064" s="71"/>
      <c r="AB1064" s="106"/>
      <c r="AC1064" s="96"/>
      <c r="AD1064" s="71"/>
    </row>
    <row r="1065" spans="1:30" ht="12.75">
      <c r="A1065" s="107"/>
      <c r="B1065" s="66"/>
      <c r="C1065" s="82"/>
      <c r="D1065" s="103"/>
      <c r="E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  <c r="R1065" s="66"/>
      <c r="S1065" s="66"/>
      <c r="T1065" s="66"/>
      <c r="U1065" s="66"/>
      <c r="V1065" s="66"/>
      <c r="W1065" s="66"/>
      <c r="X1065" s="66"/>
      <c r="Y1065" s="66"/>
      <c r="Z1065" s="66"/>
      <c r="AA1065" s="66"/>
      <c r="AB1065" s="108"/>
      <c r="AC1065" s="85"/>
      <c r="AD1065" s="66"/>
    </row>
    <row r="1066" spans="1:30" ht="12.75">
      <c r="A1066" s="104"/>
      <c r="B1066" s="71"/>
      <c r="C1066" s="105"/>
      <c r="D1066" s="102"/>
      <c r="E1066" s="71"/>
      <c r="F1066" s="71"/>
      <c r="G1066" s="71"/>
      <c r="H1066" s="71"/>
      <c r="I1066" s="71"/>
      <c r="J1066" s="71"/>
      <c r="K1066" s="71"/>
      <c r="L1066" s="71"/>
      <c r="M1066" s="71"/>
      <c r="N1066" s="71"/>
      <c r="O1066" s="71"/>
      <c r="P1066" s="71"/>
      <c r="Q1066" s="71"/>
      <c r="R1066" s="71"/>
      <c r="S1066" s="71"/>
      <c r="T1066" s="71"/>
      <c r="U1066" s="71"/>
      <c r="V1066" s="71"/>
      <c r="W1066" s="71"/>
      <c r="X1066" s="71"/>
      <c r="Y1066" s="71"/>
      <c r="Z1066" s="71"/>
      <c r="AA1066" s="71"/>
      <c r="AB1066" s="106"/>
      <c r="AC1066" s="96"/>
      <c r="AD1066" s="71"/>
    </row>
    <row r="1067" spans="1:30" ht="12.75">
      <c r="A1067" s="107"/>
      <c r="B1067" s="66"/>
      <c r="C1067" s="82"/>
      <c r="D1067" s="103"/>
      <c r="E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  <c r="R1067" s="66"/>
      <c r="S1067" s="66"/>
      <c r="T1067" s="66"/>
      <c r="U1067" s="66"/>
      <c r="V1067" s="66"/>
      <c r="W1067" s="66"/>
      <c r="X1067" s="66"/>
      <c r="Y1067" s="66"/>
      <c r="Z1067" s="66"/>
      <c r="AA1067" s="66"/>
      <c r="AB1067" s="108"/>
      <c r="AC1067" s="85"/>
      <c r="AD1067" s="66"/>
    </row>
    <row r="1068" spans="1:30" ht="12.75">
      <c r="A1068" s="104"/>
      <c r="B1068" s="71"/>
      <c r="C1068" s="105"/>
      <c r="D1068" s="102"/>
      <c r="E1068" s="71"/>
      <c r="F1068" s="71"/>
      <c r="G1068" s="71"/>
      <c r="H1068" s="71"/>
      <c r="I1068" s="71"/>
      <c r="J1068" s="71"/>
      <c r="K1068" s="71"/>
      <c r="L1068" s="71"/>
      <c r="M1068" s="71"/>
      <c r="N1068" s="71"/>
      <c r="O1068" s="71"/>
      <c r="P1068" s="71"/>
      <c r="Q1068" s="71"/>
      <c r="R1068" s="71"/>
      <c r="S1068" s="71"/>
      <c r="T1068" s="71"/>
      <c r="U1068" s="71"/>
      <c r="V1068" s="71"/>
      <c r="W1068" s="71"/>
      <c r="X1068" s="71"/>
      <c r="Y1068" s="71"/>
      <c r="Z1068" s="71"/>
      <c r="AA1068" s="71"/>
      <c r="AB1068" s="106"/>
      <c r="AC1068" s="96"/>
      <c r="AD1068" s="71"/>
    </row>
    <row r="1069" spans="1:30" ht="12.75">
      <c r="A1069" s="107"/>
      <c r="B1069" s="66"/>
      <c r="C1069" s="82"/>
      <c r="D1069" s="103"/>
      <c r="E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  <c r="R1069" s="66"/>
      <c r="S1069" s="66"/>
      <c r="T1069" s="66"/>
      <c r="U1069" s="66"/>
      <c r="V1069" s="66"/>
      <c r="W1069" s="66"/>
      <c r="X1069" s="66"/>
      <c r="Y1069" s="66"/>
      <c r="Z1069" s="66"/>
      <c r="AA1069" s="66"/>
      <c r="AB1069" s="108"/>
      <c r="AC1069" s="85"/>
      <c r="AD1069" s="66"/>
    </row>
    <row r="1070" spans="1:30" ht="12.75">
      <c r="A1070" s="104"/>
      <c r="B1070" s="71"/>
      <c r="C1070" s="105"/>
      <c r="D1070" s="102"/>
      <c r="E1070" s="71"/>
      <c r="F1070" s="71"/>
      <c r="G1070" s="71"/>
      <c r="H1070" s="71"/>
      <c r="I1070" s="71"/>
      <c r="J1070" s="71"/>
      <c r="K1070" s="71"/>
      <c r="L1070" s="71"/>
      <c r="M1070" s="71"/>
      <c r="N1070" s="71"/>
      <c r="O1070" s="71"/>
      <c r="P1070" s="71"/>
      <c r="Q1070" s="71"/>
      <c r="R1070" s="71"/>
      <c r="S1070" s="71"/>
      <c r="T1070" s="71"/>
      <c r="U1070" s="71"/>
      <c r="V1070" s="71"/>
      <c r="W1070" s="71"/>
      <c r="X1070" s="71"/>
      <c r="Y1070" s="71"/>
      <c r="Z1070" s="71"/>
      <c r="AA1070" s="71"/>
      <c r="AB1070" s="106"/>
      <c r="AC1070" s="96"/>
      <c r="AD1070" s="71"/>
    </row>
    <row r="1071" spans="1:30" ht="12.75">
      <c r="A1071" s="107"/>
      <c r="B1071" s="66"/>
      <c r="C1071" s="82"/>
      <c r="D1071" s="103"/>
      <c r="E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  <c r="R1071" s="66"/>
      <c r="S1071" s="66"/>
      <c r="T1071" s="66"/>
      <c r="U1071" s="66"/>
      <c r="V1071" s="66"/>
      <c r="W1071" s="66"/>
      <c r="X1071" s="66"/>
      <c r="Y1071" s="66"/>
      <c r="Z1071" s="66"/>
      <c r="AA1071" s="66"/>
      <c r="AB1071" s="108"/>
      <c r="AC1071" s="85"/>
      <c r="AD1071" s="66"/>
    </row>
    <row r="1072" spans="1:30" ht="12.75">
      <c r="A1072" s="104"/>
      <c r="B1072" s="71"/>
      <c r="C1072" s="105"/>
      <c r="D1072" s="102"/>
      <c r="E1072" s="71"/>
      <c r="F1072" s="71"/>
      <c r="G1072" s="71"/>
      <c r="H1072" s="71"/>
      <c r="I1072" s="71"/>
      <c r="J1072" s="71"/>
      <c r="K1072" s="71"/>
      <c r="L1072" s="71"/>
      <c r="M1072" s="71"/>
      <c r="N1072" s="71"/>
      <c r="O1072" s="71"/>
      <c r="P1072" s="71"/>
      <c r="Q1072" s="71"/>
      <c r="R1072" s="71"/>
      <c r="S1072" s="71"/>
      <c r="T1072" s="71"/>
      <c r="U1072" s="71"/>
      <c r="V1072" s="71"/>
      <c r="W1072" s="71"/>
      <c r="X1072" s="71"/>
      <c r="Y1072" s="71"/>
      <c r="Z1072" s="71"/>
      <c r="AA1072" s="71"/>
      <c r="AB1072" s="106"/>
      <c r="AC1072" s="96"/>
      <c r="AD1072" s="71"/>
    </row>
    <row r="1073" spans="1:30" ht="12.75">
      <c r="A1073" s="107"/>
      <c r="B1073" s="66"/>
      <c r="C1073" s="82"/>
      <c r="D1073" s="103"/>
      <c r="E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  <c r="R1073" s="66"/>
      <c r="S1073" s="66"/>
      <c r="T1073" s="66"/>
      <c r="U1073" s="66"/>
      <c r="V1073" s="66"/>
      <c r="W1073" s="66"/>
      <c r="X1073" s="66"/>
      <c r="Y1073" s="66"/>
      <c r="Z1073" s="66"/>
      <c r="AA1073" s="66"/>
      <c r="AB1073" s="108"/>
      <c r="AC1073" s="85"/>
      <c r="AD1073" s="66"/>
    </row>
    <row r="1074" spans="1:30" ht="12.75">
      <c r="A1074" s="104"/>
      <c r="B1074" s="71"/>
      <c r="C1074" s="105"/>
      <c r="D1074" s="102"/>
      <c r="E1074" s="71"/>
      <c r="F1074" s="71"/>
      <c r="G1074" s="71"/>
      <c r="H1074" s="71"/>
      <c r="I1074" s="71"/>
      <c r="J1074" s="71"/>
      <c r="K1074" s="71"/>
      <c r="L1074" s="71"/>
      <c r="M1074" s="71"/>
      <c r="N1074" s="71"/>
      <c r="O1074" s="71"/>
      <c r="P1074" s="71"/>
      <c r="Q1074" s="71"/>
      <c r="R1074" s="71"/>
      <c r="S1074" s="71"/>
      <c r="T1074" s="71"/>
      <c r="U1074" s="71"/>
      <c r="V1074" s="71"/>
      <c r="W1074" s="71"/>
      <c r="X1074" s="71"/>
      <c r="Y1074" s="71"/>
      <c r="Z1074" s="71"/>
      <c r="AA1074" s="71"/>
      <c r="AB1074" s="106"/>
      <c r="AC1074" s="96"/>
      <c r="AD1074" s="71"/>
    </row>
    <row r="1075" spans="1:30" ht="12.75">
      <c r="A1075" s="107"/>
      <c r="B1075" s="66"/>
      <c r="C1075" s="82"/>
      <c r="D1075" s="103"/>
      <c r="E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  <c r="R1075" s="66"/>
      <c r="S1075" s="66"/>
      <c r="T1075" s="66"/>
      <c r="U1075" s="66"/>
      <c r="V1075" s="66"/>
      <c r="W1075" s="66"/>
      <c r="X1075" s="66"/>
      <c r="Y1075" s="66"/>
      <c r="Z1075" s="66"/>
      <c r="AA1075" s="66"/>
      <c r="AB1075" s="108"/>
      <c r="AC1075" s="85"/>
      <c r="AD1075" s="66"/>
    </row>
    <row r="1076" spans="1:30" ht="12.75">
      <c r="A1076" s="104"/>
      <c r="B1076" s="71"/>
      <c r="C1076" s="105"/>
      <c r="D1076" s="102"/>
      <c r="E1076" s="71"/>
      <c r="F1076" s="71"/>
      <c r="G1076" s="71"/>
      <c r="H1076" s="71"/>
      <c r="I1076" s="71"/>
      <c r="J1076" s="71"/>
      <c r="K1076" s="71"/>
      <c r="L1076" s="71"/>
      <c r="M1076" s="71"/>
      <c r="N1076" s="71"/>
      <c r="O1076" s="71"/>
      <c r="P1076" s="71"/>
      <c r="Q1076" s="71"/>
      <c r="R1076" s="71"/>
      <c r="S1076" s="71"/>
      <c r="T1076" s="71"/>
      <c r="U1076" s="71"/>
      <c r="V1076" s="71"/>
      <c r="W1076" s="71"/>
      <c r="X1076" s="71"/>
      <c r="Y1076" s="71"/>
      <c r="Z1076" s="71"/>
      <c r="AA1076" s="71"/>
      <c r="AB1076" s="106"/>
      <c r="AC1076" s="96"/>
      <c r="AD1076" s="71"/>
    </row>
    <row r="1077" spans="1:30" ht="12.75">
      <c r="A1077" s="107"/>
      <c r="B1077" s="66"/>
      <c r="C1077" s="82"/>
      <c r="D1077" s="103"/>
      <c r="E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  <c r="R1077" s="66"/>
      <c r="S1077" s="66"/>
      <c r="T1077" s="66"/>
      <c r="U1077" s="66"/>
      <c r="V1077" s="66"/>
      <c r="W1077" s="66"/>
      <c r="X1077" s="66"/>
      <c r="Y1077" s="66"/>
      <c r="Z1077" s="66"/>
      <c r="AA1077" s="66"/>
      <c r="AB1077" s="108"/>
      <c r="AC1077" s="85"/>
      <c r="AD1077" s="66"/>
    </row>
    <row r="1078" spans="1:30" ht="12.75">
      <c r="A1078" s="104"/>
      <c r="B1078" s="71"/>
      <c r="C1078" s="105"/>
      <c r="D1078" s="102"/>
      <c r="E1078" s="71"/>
      <c r="F1078" s="71"/>
      <c r="G1078" s="71"/>
      <c r="H1078" s="71"/>
      <c r="I1078" s="71"/>
      <c r="J1078" s="71"/>
      <c r="K1078" s="71"/>
      <c r="L1078" s="71"/>
      <c r="M1078" s="71"/>
      <c r="N1078" s="71"/>
      <c r="O1078" s="71"/>
      <c r="P1078" s="71"/>
      <c r="Q1078" s="71"/>
      <c r="R1078" s="71"/>
      <c r="S1078" s="71"/>
      <c r="T1078" s="71"/>
      <c r="U1078" s="71"/>
      <c r="V1078" s="71"/>
      <c r="W1078" s="71"/>
      <c r="X1078" s="71"/>
      <c r="Y1078" s="71"/>
      <c r="Z1078" s="71"/>
      <c r="AA1078" s="71"/>
      <c r="AB1078" s="106"/>
      <c r="AC1078" s="96"/>
      <c r="AD1078" s="71"/>
    </row>
    <row r="1079" spans="1:30" ht="12.75">
      <c r="A1079" s="107"/>
      <c r="B1079" s="66"/>
      <c r="C1079" s="82"/>
      <c r="D1079" s="103"/>
      <c r="E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  <c r="R1079" s="66"/>
      <c r="S1079" s="66"/>
      <c r="T1079" s="66"/>
      <c r="U1079" s="66"/>
      <c r="V1079" s="66"/>
      <c r="W1079" s="66"/>
      <c r="X1079" s="66"/>
      <c r="Y1079" s="66"/>
      <c r="Z1079" s="66"/>
      <c r="AA1079" s="66"/>
      <c r="AB1079" s="108"/>
      <c r="AC1079" s="85"/>
      <c r="AD1079" s="66"/>
    </row>
    <row r="1080" spans="1:30" ht="12.75">
      <c r="A1080" s="104"/>
      <c r="B1080" s="71"/>
      <c r="C1080" s="105"/>
      <c r="D1080" s="102"/>
      <c r="E1080" s="71"/>
      <c r="F1080" s="71"/>
      <c r="G1080" s="71"/>
      <c r="H1080" s="71"/>
      <c r="I1080" s="71"/>
      <c r="J1080" s="71"/>
      <c r="K1080" s="71"/>
      <c r="L1080" s="71"/>
      <c r="M1080" s="71"/>
      <c r="N1080" s="71"/>
      <c r="O1080" s="71"/>
      <c r="P1080" s="71"/>
      <c r="Q1080" s="71"/>
      <c r="R1080" s="71"/>
      <c r="S1080" s="71"/>
      <c r="T1080" s="71"/>
      <c r="U1080" s="71"/>
      <c r="V1080" s="71"/>
      <c r="W1080" s="71"/>
      <c r="X1080" s="71"/>
      <c r="Y1080" s="71"/>
      <c r="Z1080" s="71"/>
      <c r="AA1080" s="71"/>
      <c r="AB1080" s="106"/>
      <c r="AC1080" s="96"/>
      <c r="AD1080" s="71"/>
    </row>
    <row r="1081" spans="1:30" ht="12.75">
      <c r="A1081" s="107"/>
      <c r="B1081" s="66"/>
      <c r="C1081" s="82"/>
      <c r="D1081" s="103"/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  <c r="R1081" s="66"/>
      <c r="S1081" s="66"/>
      <c r="T1081" s="66"/>
      <c r="U1081" s="66"/>
      <c r="V1081" s="66"/>
      <c r="W1081" s="66"/>
      <c r="X1081" s="66"/>
      <c r="Y1081" s="66"/>
      <c r="Z1081" s="66"/>
      <c r="AA1081" s="66"/>
      <c r="AB1081" s="108"/>
      <c r="AC1081" s="85"/>
      <c r="AD1081" s="66"/>
    </row>
    <row r="1082" spans="1:30" ht="12.75">
      <c r="A1082" s="104"/>
      <c r="B1082" s="71"/>
      <c r="C1082" s="105"/>
      <c r="D1082" s="102"/>
      <c r="E1082" s="71"/>
      <c r="F1082" s="71"/>
      <c r="G1082" s="71"/>
      <c r="H1082" s="71"/>
      <c r="I1082" s="71"/>
      <c r="J1082" s="71"/>
      <c r="K1082" s="71"/>
      <c r="L1082" s="71"/>
      <c r="M1082" s="71"/>
      <c r="N1082" s="71"/>
      <c r="O1082" s="71"/>
      <c r="P1082" s="71"/>
      <c r="Q1082" s="71"/>
      <c r="R1082" s="71"/>
      <c r="S1082" s="71"/>
      <c r="T1082" s="71"/>
      <c r="U1082" s="71"/>
      <c r="V1082" s="71"/>
      <c r="W1082" s="71"/>
      <c r="X1082" s="71"/>
      <c r="Y1082" s="71"/>
      <c r="Z1082" s="71"/>
      <c r="AA1082" s="71"/>
      <c r="AB1082" s="106"/>
      <c r="AC1082" s="96"/>
      <c r="AD1082" s="71"/>
    </row>
    <row r="1083" spans="1:30" ht="12.75">
      <c r="A1083" s="107"/>
      <c r="B1083" s="66"/>
      <c r="C1083" s="82"/>
      <c r="D1083" s="103"/>
      <c r="E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  <c r="R1083" s="66"/>
      <c r="S1083" s="66"/>
      <c r="T1083" s="66"/>
      <c r="U1083" s="66"/>
      <c r="V1083" s="66"/>
      <c r="W1083" s="66"/>
      <c r="X1083" s="66"/>
      <c r="Y1083" s="66"/>
      <c r="Z1083" s="66"/>
      <c r="AA1083" s="66"/>
      <c r="AB1083" s="108"/>
      <c r="AC1083" s="85"/>
      <c r="AD1083" s="66"/>
    </row>
    <row r="1084" spans="1:30" ht="12.75">
      <c r="A1084" s="104"/>
      <c r="B1084" s="71"/>
      <c r="C1084" s="105"/>
      <c r="D1084" s="102"/>
      <c r="E1084" s="71"/>
      <c r="F1084" s="71"/>
      <c r="G1084" s="71"/>
      <c r="H1084" s="71"/>
      <c r="I1084" s="71"/>
      <c r="J1084" s="71"/>
      <c r="K1084" s="71"/>
      <c r="L1084" s="71"/>
      <c r="M1084" s="71"/>
      <c r="N1084" s="71"/>
      <c r="O1084" s="71"/>
      <c r="P1084" s="71"/>
      <c r="Q1084" s="71"/>
      <c r="R1084" s="71"/>
      <c r="S1084" s="71"/>
      <c r="T1084" s="71"/>
      <c r="U1084" s="71"/>
      <c r="V1084" s="71"/>
      <c r="W1084" s="71"/>
      <c r="X1084" s="71"/>
      <c r="Y1084" s="71"/>
      <c r="Z1084" s="71"/>
      <c r="AA1084" s="71"/>
      <c r="AB1084" s="106"/>
      <c r="AC1084" s="96"/>
      <c r="AD1084" s="71"/>
    </row>
    <row r="1085" spans="1:30" ht="12.75">
      <c r="A1085" s="107"/>
      <c r="B1085" s="66"/>
      <c r="C1085" s="82"/>
      <c r="D1085" s="103"/>
      <c r="E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  <c r="R1085" s="66"/>
      <c r="S1085" s="66"/>
      <c r="T1085" s="66"/>
      <c r="U1085" s="66"/>
      <c r="V1085" s="66"/>
      <c r="W1085" s="66"/>
      <c r="X1085" s="66"/>
      <c r="Y1085" s="66"/>
      <c r="Z1085" s="66"/>
      <c r="AA1085" s="66"/>
      <c r="AB1085" s="108"/>
      <c r="AC1085" s="85"/>
      <c r="AD1085" s="66"/>
    </row>
    <row r="1086" spans="1:30" ht="12.75">
      <c r="A1086" s="104"/>
      <c r="B1086" s="71"/>
      <c r="C1086" s="105"/>
      <c r="D1086" s="102"/>
      <c r="E1086" s="71"/>
      <c r="F1086" s="71"/>
      <c r="G1086" s="71"/>
      <c r="H1086" s="71"/>
      <c r="I1086" s="71"/>
      <c r="J1086" s="71"/>
      <c r="K1086" s="71"/>
      <c r="L1086" s="71"/>
      <c r="M1086" s="71"/>
      <c r="N1086" s="71"/>
      <c r="O1086" s="71"/>
      <c r="P1086" s="71"/>
      <c r="Q1086" s="71"/>
      <c r="R1086" s="71"/>
      <c r="S1086" s="71"/>
      <c r="T1086" s="71"/>
      <c r="U1086" s="71"/>
      <c r="V1086" s="71"/>
      <c r="W1086" s="71"/>
      <c r="X1086" s="71"/>
      <c r="Y1086" s="71"/>
      <c r="Z1086" s="71"/>
      <c r="AA1086" s="71"/>
      <c r="AB1086" s="106"/>
      <c r="AC1086" s="96"/>
      <c r="AD1086" s="71"/>
    </row>
    <row r="1087" spans="1:30" ht="12.75">
      <c r="A1087" s="107"/>
      <c r="B1087" s="66"/>
      <c r="C1087" s="82"/>
      <c r="D1087" s="103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  <c r="R1087" s="66"/>
      <c r="S1087" s="66"/>
      <c r="T1087" s="66"/>
      <c r="U1087" s="66"/>
      <c r="V1087" s="66"/>
      <c r="W1087" s="66"/>
      <c r="X1087" s="66"/>
      <c r="Y1087" s="66"/>
      <c r="Z1087" s="66"/>
      <c r="AA1087" s="66"/>
      <c r="AB1087" s="108"/>
      <c r="AC1087" s="85"/>
      <c r="AD1087" s="66"/>
    </row>
    <row r="1088" spans="1:30" ht="12.75">
      <c r="A1088" s="104"/>
      <c r="B1088" s="71"/>
      <c r="C1088" s="105"/>
      <c r="D1088" s="102"/>
      <c r="E1088" s="71"/>
      <c r="F1088" s="71"/>
      <c r="G1088" s="71"/>
      <c r="H1088" s="71"/>
      <c r="I1088" s="71"/>
      <c r="J1088" s="71"/>
      <c r="K1088" s="71"/>
      <c r="L1088" s="71"/>
      <c r="M1088" s="71"/>
      <c r="N1088" s="71"/>
      <c r="O1088" s="71"/>
      <c r="P1088" s="71"/>
      <c r="Q1088" s="71"/>
      <c r="R1088" s="71"/>
      <c r="S1088" s="71"/>
      <c r="T1088" s="71"/>
      <c r="U1088" s="71"/>
      <c r="V1088" s="71"/>
      <c r="W1088" s="71"/>
      <c r="X1088" s="71"/>
      <c r="Y1088" s="71"/>
      <c r="Z1088" s="71"/>
      <c r="AA1088" s="71"/>
      <c r="AB1088" s="106"/>
      <c r="AC1088" s="96"/>
      <c r="AD1088" s="71"/>
    </row>
    <row r="1089" spans="1:30" ht="12.75">
      <c r="A1089" s="107"/>
      <c r="B1089" s="66"/>
      <c r="C1089" s="82"/>
      <c r="D1089" s="103"/>
      <c r="E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  <c r="R1089" s="66"/>
      <c r="S1089" s="66"/>
      <c r="T1089" s="66"/>
      <c r="U1089" s="66"/>
      <c r="V1089" s="66"/>
      <c r="W1089" s="66"/>
      <c r="X1089" s="66"/>
      <c r="Y1089" s="66"/>
      <c r="Z1089" s="66"/>
      <c r="AA1089" s="66"/>
      <c r="AB1089" s="108"/>
      <c r="AC1089" s="85"/>
      <c r="AD1089" s="66"/>
    </row>
    <row r="1090" spans="1:30" ht="12.75">
      <c r="A1090" s="104"/>
      <c r="B1090" s="71"/>
      <c r="C1090" s="105"/>
      <c r="D1090" s="102"/>
      <c r="E1090" s="71"/>
      <c r="F1090" s="71"/>
      <c r="G1090" s="71"/>
      <c r="H1090" s="71"/>
      <c r="I1090" s="71"/>
      <c r="J1090" s="71"/>
      <c r="K1090" s="71"/>
      <c r="L1090" s="71"/>
      <c r="M1090" s="71"/>
      <c r="N1090" s="71"/>
      <c r="O1090" s="71"/>
      <c r="P1090" s="71"/>
      <c r="Q1090" s="71"/>
      <c r="R1090" s="71"/>
      <c r="S1090" s="71"/>
      <c r="T1090" s="71"/>
      <c r="U1090" s="71"/>
      <c r="V1090" s="71"/>
      <c r="W1090" s="71"/>
      <c r="X1090" s="71"/>
      <c r="Y1090" s="71"/>
      <c r="Z1090" s="71"/>
      <c r="AA1090" s="71"/>
      <c r="AB1090" s="106"/>
      <c r="AC1090" s="96"/>
      <c r="AD1090" s="71"/>
    </row>
    <row r="1091" spans="1:30" ht="12.75">
      <c r="A1091" s="107"/>
      <c r="B1091" s="66"/>
      <c r="C1091" s="82"/>
      <c r="D1091" s="103"/>
      <c r="E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  <c r="R1091" s="66"/>
      <c r="S1091" s="66"/>
      <c r="T1091" s="66"/>
      <c r="U1091" s="66"/>
      <c r="V1091" s="66"/>
      <c r="W1091" s="66"/>
      <c r="X1091" s="66"/>
      <c r="Y1091" s="66"/>
      <c r="Z1091" s="66"/>
      <c r="AA1091" s="66"/>
      <c r="AB1091" s="108"/>
      <c r="AC1091" s="85"/>
      <c r="AD1091" s="66"/>
    </row>
    <row r="1092" spans="1:30" ht="12.75">
      <c r="A1092" s="104"/>
      <c r="B1092" s="71"/>
      <c r="C1092" s="105"/>
      <c r="D1092" s="102"/>
      <c r="E1092" s="71"/>
      <c r="F1092" s="71"/>
      <c r="G1092" s="71"/>
      <c r="H1092" s="71"/>
      <c r="I1092" s="71"/>
      <c r="J1092" s="71"/>
      <c r="K1092" s="71"/>
      <c r="L1092" s="71"/>
      <c r="M1092" s="71"/>
      <c r="N1092" s="71"/>
      <c r="O1092" s="71"/>
      <c r="P1092" s="71"/>
      <c r="Q1092" s="71"/>
      <c r="R1092" s="71"/>
      <c r="S1092" s="71"/>
      <c r="T1092" s="71"/>
      <c r="U1092" s="71"/>
      <c r="V1092" s="71"/>
      <c r="W1092" s="71"/>
      <c r="X1092" s="71"/>
      <c r="Y1092" s="71"/>
      <c r="Z1092" s="71"/>
      <c r="AA1092" s="71"/>
      <c r="AB1092" s="106"/>
      <c r="AC1092" s="96"/>
      <c r="AD1092" s="71"/>
    </row>
    <row r="1093" spans="1:30" ht="12.75">
      <c r="A1093" s="107"/>
      <c r="B1093" s="66"/>
      <c r="C1093" s="82"/>
      <c r="D1093" s="103"/>
      <c r="E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  <c r="R1093" s="66"/>
      <c r="S1093" s="66"/>
      <c r="T1093" s="66"/>
      <c r="U1093" s="66"/>
      <c r="V1093" s="66"/>
      <c r="W1093" s="66"/>
      <c r="X1093" s="66"/>
      <c r="Y1093" s="66"/>
      <c r="Z1093" s="66"/>
      <c r="AA1093" s="66"/>
      <c r="AB1093" s="108"/>
      <c r="AC1093" s="85"/>
      <c r="AD1093" s="66"/>
    </row>
    <row r="1094" spans="1:30" ht="12.75">
      <c r="A1094" s="104"/>
      <c r="B1094" s="71"/>
      <c r="C1094" s="105"/>
      <c r="D1094" s="102"/>
      <c r="E1094" s="71"/>
      <c r="F1094" s="71"/>
      <c r="G1094" s="71"/>
      <c r="H1094" s="71"/>
      <c r="I1094" s="71"/>
      <c r="J1094" s="71"/>
      <c r="K1094" s="71"/>
      <c r="L1094" s="71"/>
      <c r="M1094" s="71"/>
      <c r="N1094" s="71"/>
      <c r="O1094" s="71"/>
      <c r="P1094" s="71"/>
      <c r="Q1094" s="71"/>
      <c r="R1094" s="71"/>
      <c r="S1094" s="71"/>
      <c r="T1094" s="71"/>
      <c r="U1094" s="71"/>
      <c r="V1094" s="71"/>
      <c r="W1094" s="71"/>
      <c r="X1094" s="71"/>
      <c r="Y1094" s="71"/>
      <c r="Z1094" s="71"/>
      <c r="AA1094" s="71"/>
      <c r="AB1094" s="106"/>
      <c r="AC1094" s="96"/>
      <c r="AD1094" s="71"/>
    </row>
    <row r="1095" spans="1:30" ht="12.75">
      <c r="A1095" s="107"/>
      <c r="B1095" s="66"/>
      <c r="C1095" s="82"/>
      <c r="D1095" s="103"/>
      <c r="E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  <c r="R1095" s="66"/>
      <c r="S1095" s="66"/>
      <c r="T1095" s="66"/>
      <c r="U1095" s="66"/>
      <c r="V1095" s="66"/>
      <c r="W1095" s="66"/>
      <c r="X1095" s="66"/>
      <c r="Y1095" s="66"/>
      <c r="Z1095" s="66"/>
      <c r="AA1095" s="66"/>
      <c r="AB1095" s="108"/>
      <c r="AC1095" s="85"/>
      <c r="AD1095" s="66"/>
    </row>
    <row r="1096" spans="1:30" ht="12.75">
      <c r="A1096" s="104"/>
      <c r="B1096" s="71"/>
      <c r="C1096" s="105"/>
      <c r="D1096" s="102"/>
      <c r="E1096" s="71"/>
      <c r="F1096" s="71"/>
      <c r="G1096" s="71"/>
      <c r="H1096" s="71"/>
      <c r="I1096" s="71"/>
      <c r="J1096" s="71"/>
      <c r="K1096" s="71"/>
      <c r="L1096" s="71"/>
      <c r="M1096" s="71"/>
      <c r="N1096" s="71"/>
      <c r="O1096" s="71"/>
      <c r="P1096" s="71"/>
      <c r="Q1096" s="71"/>
      <c r="R1096" s="71"/>
      <c r="S1096" s="71"/>
      <c r="T1096" s="71"/>
      <c r="U1096" s="71"/>
      <c r="V1096" s="71"/>
      <c r="W1096" s="71"/>
      <c r="X1096" s="71"/>
      <c r="Y1096" s="71"/>
      <c r="Z1096" s="71"/>
      <c r="AA1096" s="71"/>
      <c r="AB1096" s="106"/>
      <c r="AC1096" s="96"/>
      <c r="AD1096" s="71"/>
    </row>
    <row r="1097" spans="1:30" ht="12.75">
      <c r="A1097" s="107"/>
      <c r="B1097" s="66"/>
      <c r="C1097" s="82"/>
      <c r="D1097" s="103"/>
      <c r="E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  <c r="R1097" s="66"/>
      <c r="S1097" s="66"/>
      <c r="T1097" s="66"/>
      <c r="U1097" s="66"/>
      <c r="V1097" s="66"/>
      <c r="W1097" s="66"/>
      <c r="X1097" s="66"/>
      <c r="Y1097" s="66"/>
      <c r="Z1097" s="66"/>
      <c r="AA1097" s="66"/>
      <c r="AB1097" s="108"/>
      <c r="AC1097" s="85"/>
      <c r="AD1097" s="66"/>
    </row>
    <row r="1098" spans="1:30" ht="12.75">
      <c r="A1098" s="104"/>
      <c r="B1098" s="71"/>
      <c r="C1098" s="105"/>
      <c r="D1098" s="102"/>
      <c r="E1098" s="71"/>
      <c r="F1098" s="71"/>
      <c r="G1098" s="71"/>
      <c r="H1098" s="71"/>
      <c r="I1098" s="71"/>
      <c r="J1098" s="71"/>
      <c r="K1098" s="71"/>
      <c r="L1098" s="71"/>
      <c r="M1098" s="71"/>
      <c r="N1098" s="71"/>
      <c r="O1098" s="71"/>
      <c r="P1098" s="71"/>
      <c r="Q1098" s="71"/>
      <c r="R1098" s="71"/>
      <c r="S1098" s="71"/>
      <c r="T1098" s="71"/>
      <c r="U1098" s="71"/>
      <c r="V1098" s="71"/>
      <c r="W1098" s="71"/>
      <c r="X1098" s="71"/>
      <c r="Y1098" s="71"/>
      <c r="Z1098" s="71"/>
      <c r="AA1098" s="71"/>
      <c r="AB1098" s="106"/>
      <c r="AC1098" s="96"/>
      <c r="AD1098" s="71"/>
    </row>
    <row r="1099" spans="1:30" ht="12.75">
      <c r="A1099" s="107"/>
      <c r="B1099" s="66"/>
      <c r="C1099" s="82"/>
      <c r="D1099" s="103"/>
      <c r="E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  <c r="R1099" s="66"/>
      <c r="S1099" s="66"/>
      <c r="T1099" s="66"/>
      <c r="U1099" s="66"/>
      <c r="V1099" s="66"/>
      <c r="W1099" s="66"/>
      <c r="X1099" s="66"/>
      <c r="Y1099" s="66"/>
      <c r="Z1099" s="66"/>
      <c r="AA1099" s="66"/>
      <c r="AB1099" s="108"/>
      <c r="AC1099" s="85"/>
      <c r="AD1099" s="66"/>
    </row>
    <row r="1100" spans="1:30" ht="12.75">
      <c r="A1100" s="104"/>
      <c r="B1100" s="71"/>
      <c r="C1100" s="105"/>
      <c r="D1100" s="102"/>
      <c r="E1100" s="71"/>
      <c r="F1100" s="71"/>
      <c r="G1100" s="71"/>
      <c r="H1100" s="71"/>
      <c r="I1100" s="71"/>
      <c r="J1100" s="71"/>
      <c r="K1100" s="71"/>
      <c r="L1100" s="71"/>
      <c r="M1100" s="71"/>
      <c r="N1100" s="71"/>
      <c r="O1100" s="71"/>
      <c r="P1100" s="71"/>
      <c r="Q1100" s="71"/>
      <c r="R1100" s="71"/>
      <c r="S1100" s="71"/>
      <c r="T1100" s="71"/>
      <c r="U1100" s="71"/>
      <c r="V1100" s="71"/>
      <c r="W1100" s="71"/>
      <c r="X1100" s="71"/>
      <c r="Y1100" s="71"/>
      <c r="Z1100" s="71"/>
      <c r="AA1100" s="71"/>
      <c r="AB1100" s="106"/>
      <c r="AC1100" s="96"/>
      <c r="AD1100" s="71"/>
    </row>
    <row r="1101" spans="1:30" ht="12.75">
      <c r="A1101" s="107"/>
      <c r="B1101" s="66"/>
      <c r="C1101" s="82"/>
      <c r="D1101" s="103"/>
      <c r="E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  <c r="R1101" s="66"/>
      <c r="S1101" s="66"/>
      <c r="T1101" s="66"/>
      <c r="U1101" s="66"/>
      <c r="V1101" s="66"/>
      <c r="W1101" s="66"/>
      <c r="X1101" s="66"/>
      <c r="Y1101" s="66"/>
      <c r="Z1101" s="66"/>
      <c r="AA1101" s="66"/>
      <c r="AB1101" s="108"/>
      <c r="AC1101" s="85"/>
      <c r="AD1101" s="66"/>
    </row>
    <row r="1102" spans="1:30" ht="12.75">
      <c r="A1102" s="104"/>
      <c r="B1102" s="71"/>
      <c r="C1102" s="105"/>
      <c r="D1102" s="102"/>
      <c r="E1102" s="71"/>
      <c r="F1102" s="71"/>
      <c r="G1102" s="71"/>
      <c r="H1102" s="71"/>
      <c r="I1102" s="71"/>
      <c r="J1102" s="71"/>
      <c r="K1102" s="71"/>
      <c r="L1102" s="71"/>
      <c r="M1102" s="71"/>
      <c r="N1102" s="71"/>
      <c r="O1102" s="71"/>
      <c r="P1102" s="71"/>
      <c r="Q1102" s="71"/>
      <c r="R1102" s="71"/>
      <c r="S1102" s="71"/>
      <c r="T1102" s="71"/>
      <c r="U1102" s="71"/>
      <c r="V1102" s="71"/>
      <c r="W1102" s="71"/>
      <c r="X1102" s="71"/>
      <c r="Y1102" s="71"/>
      <c r="Z1102" s="71"/>
      <c r="AA1102" s="71"/>
      <c r="AB1102" s="106"/>
      <c r="AC1102" s="96"/>
      <c r="AD1102" s="71"/>
    </row>
    <row r="1103" spans="1:30" ht="12.75">
      <c r="A1103" s="107"/>
      <c r="B1103" s="66"/>
      <c r="C1103" s="82"/>
      <c r="D1103" s="103"/>
      <c r="E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  <c r="R1103" s="66"/>
      <c r="S1103" s="66"/>
      <c r="T1103" s="66"/>
      <c r="U1103" s="66"/>
      <c r="V1103" s="66"/>
      <c r="W1103" s="66"/>
      <c r="X1103" s="66"/>
      <c r="Y1103" s="66"/>
      <c r="Z1103" s="66"/>
      <c r="AA1103" s="66"/>
      <c r="AB1103" s="108"/>
      <c r="AC1103" s="85"/>
      <c r="AD1103" s="66"/>
    </row>
  </sheetData>
  <sheetProtection algorithmName="SHA-512" hashValue="fFNeU0AnqdSM+bmMJfEo2iKfFKRaIjNzj0udJKfwTx1qFSHW/0n144y43gy+AAM0nR2jxtEfMLC5Cp8rvO1RCg==" saltValue="cC70KevAZgv2GYYoEh4Vqg==" spinCount="100000" sheet="1" objects="1" scenarios="1"/>
  <autoFilter ref="A1:AD158" xr:uid="{00000000-0009-0000-0000-000000000000}"/>
  <dataValidations count="1">
    <dataValidation type="list" allowBlank="1" showErrorMessage="1" sqref="B1:B1103" xr:uid="{00000000-0002-0000-0000-000000000000}">
      <formula1>"Backun,BandShoppe,Bergerault,Black Swamp,Brand,Buffet,Eastman,Embassy,Fox,Franz Hoffmann,Gladiator,Hoffman,Holton,JW Pepper,Lamberti,Latin Percussion,Leblanc,LP Generation,Ludwig,Lummi,Majestic,Manhasset,Meinl Percussion,Miraphone,Moretti,Music Racks,Muss"&amp;"er,Nino,Pageantry,Pearl,Peresto,Remo Mando,Roland ,Scribbledo 24 pack,Selmer,Studio 49,The Band Room,Toobaloo,Toshira,Verona,Wenger,Yamaha,Zildjian,Basic Beat,Remo,Grenadilla Wood Clave,American Piano Covers"</formula1>
    </dataValidation>
  </dataValidations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location="reviews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5" r:id="rId14" xr:uid="{00000000-0004-0000-0000-00000D000000}"/>
    <hyperlink ref="A16" r:id="rId15" xr:uid="{00000000-0004-0000-0000-00000E000000}"/>
    <hyperlink ref="A17" r:id="rId16" xr:uid="{00000000-0004-0000-0000-00000F000000}"/>
    <hyperlink ref="A18" r:id="rId17" xr:uid="{00000000-0004-0000-0000-000010000000}"/>
    <hyperlink ref="A19" r:id="rId18" xr:uid="{00000000-0004-0000-0000-000011000000}"/>
    <hyperlink ref="A20" r:id="rId19" xr:uid="{00000000-0004-0000-0000-000012000000}"/>
    <hyperlink ref="A21" r:id="rId20" xr:uid="{00000000-0004-0000-0000-000013000000}"/>
    <hyperlink ref="A22" r:id="rId21" xr:uid="{00000000-0004-0000-0000-000014000000}"/>
    <hyperlink ref="A23" r:id="rId22" xr:uid="{00000000-0004-0000-0000-000015000000}"/>
    <hyperlink ref="A24" r:id="rId23" xr:uid="{00000000-0004-0000-0000-000016000000}"/>
    <hyperlink ref="A25" r:id="rId24" xr:uid="{00000000-0004-0000-0000-000017000000}"/>
    <hyperlink ref="A26" r:id="rId25" xr:uid="{00000000-0004-0000-0000-000018000000}"/>
    <hyperlink ref="A27" r:id="rId26" location="product-tabs" xr:uid="{00000000-0004-0000-0000-000019000000}"/>
    <hyperlink ref="A28" r:id="rId27" xr:uid="{00000000-0004-0000-0000-00001A000000}"/>
    <hyperlink ref="A29" r:id="rId28" xr:uid="{00000000-0004-0000-0000-00001B000000}"/>
    <hyperlink ref="A30" r:id="rId29" xr:uid="{00000000-0004-0000-0000-00001C000000}"/>
    <hyperlink ref="A31" r:id="rId30" xr:uid="{00000000-0004-0000-0000-00001D000000}"/>
    <hyperlink ref="A32" r:id="rId31" xr:uid="{00000000-0004-0000-0000-00001E000000}"/>
    <hyperlink ref="A33" r:id="rId32" xr:uid="{00000000-0004-0000-0000-00001F000000}"/>
    <hyperlink ref="A34" r:id="rId33" xr:uid="{00000000-0004-0000-0000-000020000000}"/>
    <hyperlink ref="A35" r:id="rId34" xr:uid="{00000000-0004-0000-0000-000021000000}"/>
    <hyperlink ref="A36" r:id="rId35" xr:uid="{00000000-0004-0000-0000-000022000000}"/>
    <hyperlink ref="C36" r:id="rId36" xr:uid="{00000000-0004-0000-0000-000023000000}"/>
    <hyperlink ref="C37" r:id="rId37" xr:uid="{00000000-0004-0000-0000-000024000000}"/>
    <hyperlink ref="C38" r:id="rId38" xr:uid="{00000000-0004-0000-0000-000025000000}"/>
    <hyperlink ref="C39" r:id="rId39" xr:uid="{00000000-0004-0000-0000-000026000000}"/>
    <hyperlink ref="C40" r:id="rId40" xr:uid="{00000000-0004-0000-0000-000027000000}"/>
    <hyperlink ref="C41" r:id="rId41" xr:uid="{00000000-0004-0000-0000-000028000000}"/>
    <hyperlink ref="C42" r:id="rId42" xr:uid="{00000000-0004-0000-0000-000029000000}"/>
    <hyperlink ref="C43" r:id="rId43" xr:uid="{00000000-0004-0000-0000-00002A000000}"/>
    <hyperlink ref="C44" r:id="rId44" xr:uid="{00000000-0004-0000-0000-00002B000000}"/>
    <hyperlink ref="C45" r:id="rId45" xr:uid="{00000000-0004-0000-0000-00002C000000}"/>
    <hyperlink ref="C46" r:id="rId46" xr:uid="{00000000-0004-0000-0000-00002D000000}"/>
    <hyperlink ref="C47" r:id="rId47" xr:uid="{00000000-0004-0000-0000-00002E000000}"/>
    <hyperlink ref="A48" r:id="rId48" location="product-tabs" xr:uid="{00000000-0004-0000-0000-00002F000000}"/>
    <hyperlink ref="C49" r:id="rId49" xr:uid="{00000000-0004-0000-0000-000030000000}"/>
    <hyperlink ref="A50" r:id="rId50" xr:uid="{00000000-0004-0000-0000-000031000000}"/>
    <hyperlink ref="C51" r:id="rId51" xr:uid="{00000000-0004-0000-0000-000032000000}"/>
    <hyperlink ref="C52" r:id="rId52" xr:uid="{00000000-0004-0000-0000-000033000000}"/>
    <hyperlink ref="A53" r:id="rId53" xr:uid="{00000000-0004-0000-0000-000034000000}"/>
    <hyperlink ref="A54" r:id="rId54" xr:uid="{00000000-0004-0000-0000-000035000000}"/>
    <hyperlink ref="A55" r:id="rId55" xr:uid="{00000000-0004-0000-0000-000036000000}"/>
    <hyperlink ref="A56" r:id="rId56" xr:uid="{00000000-0004-0000-0000-000037000000}"/>
    <hyperlink ref="A57" r:id="rId57" xr:uid="{00000000-0004-0000-0000-000038000000}"/>
    <hyperlink ref="A58" r:id="rId58" xr:uid="{00000000-0004-0000-0000-000039000000}"/>
    <hyperlink ref="C59" r:id="rId59" xr:uid="{00000000-0004-0000-0000-00003A000000}"/>
    <hyperlink ref="A60" r:id="rId60" xr:uid="{00000000-0004-0000-0000-00003B000000}"/>
    <hyperlink ref="A61" r:id="rId61" xr:uid="{00000000-0004-0000-0000-00003C000000}"/>
    <hyperlink ref="A62" r:id="rId62" xr:uid="{00000000-0004-0000-0000-00003D000000}"/>
    <hyperlink ref="C63" r:id="rId63" xr:uid="{00000000-0004-0000-0000-00003E000000}"/>
    <hyperlink ref="A64" r:id="rId64" xr:uid="{00000000-0004-0000-0000-00003F000000}"/>
    <hyperlink ref="A65" r:id="rId65" xr:uid="{00000000-0004-0000-0000-000040000000}"/>
    <hyperlink ref="A66" r:id="rId66" xr:uid="{00000000-0004-0000-0000-000041000000}"/>
    <hyperlink ref="A67" r:id="rId67" xr:uid="{00000000-0004-0000-0000-000042000000}"/>
    <hyperlink ref="A68" r:id="rId68" location="reviews" xr:uid="{00000000-0004-0000-0000-000043000000}"/>
    <hyperlink ref="A69" r:id="rId69" location="reviews" xr:uid="{00000000-0004-0000-0000-000044000000}"/>
    <hyperlink ref="A70" r:id="rId70" xr:uid="{00000000-0004-0000-0000-000045000000}"/>
    <hyperlink ref="A71" r:id="rId71" xr:uid="{00000000-0004-0000-0000-000046000000}"/>
    <hyperlink ref="A72" r:id="rId72" xr:uid="{00000000-0004-0000-0000-000047000000}"/>
    <hyperlink ref="A73" r:id="rId73" xr:uid="{00000000-0004-0000-0000-000048000000}"/>
    <hyperlink ref="A74" r:id="rId74" xr:uid="{00000000-0004-0000-0000-000049000000}"/>
    <hyperlink ref="A75" r:id="rId75" xr:uid="{00000000-0004-0000-0000-00004A000000}"/>
    <hyperlink ref="A76" r:id="rId76" xr:uid="{00000000-0004-0000-0000-00004B000000}"/>
    <hyperlink ref="A77" r:id="rId77" xr:uid="{00000000-0004-0000-0000-00004C000000}"/>
    <hyperlink ref="A78" r:id="rId78" location="reviews" xr:uid="{00000000-0004-0000-0000-00004D000000}"/>
    <hyperlink ref="A79" r:id="rId79" xr:uid="{00000000-0004-0000-0000-00004E000000}"/>
    <hyperlink ref="A80" r:id="rId80" xr:uid="{00000000-0004-0000-0000-00004F000000}"/>
    <hyperlink ref="A81" r:id="rId81" xr:uid="{00000000-0004-0000-0000-000050000000}"/>
    <hyperlink ref="A82" r:id="rId82" xr:uid="{00000000-0004-0000-0000-000051000000}"/>
    <hyperlink ref="A83" r:id="rId83" xr:uid="{00000000-0004-0000-0000-000052000000}"/>
    <hyperlink ref="A84" r:id="rId84" xr:uid="{00000000-0004-0000-0000-000053000000}"/>
    <hyperlink ref="A85" r:id="rId85" xr:uid="{00000000-0004-0000-0000-000054000000}"/>
    <hyperlink ref="A86" r:id="rId86" xr:uid="{00000000-0004-0000-0000-000055000000}"/>
    <hyperlink ref="A87" r:id="rId87" xr:uid="{00000000-0004-0000-0000-000056000000}"/>
    <hyperlink ref="A88" r:id="rId88" xr:uid="{00000000-0004-0000-0000-000057000000}"/>
    <hyperlink ref="A89" r:id="rId89" xr:uid="{00000000-0004-0000-0000-000058000000}"/>
    <hyperlink ref="A90" r:id="rId90" xr:uid="{00000000-0004-0000-0000-000059000000}"/>
    <hyperlink ref="A91" r:id="rId91" xr:uid="{00000000-0004-0000-0000-00005A000000}"/>
    <hyperlink ref="A92" r:id="rId92" xr:uid="{00000000-0004-0000-0000-00005B000000}"/>
    <hyperlink ref="C92" r:id="rId93" xr:uid="{00000000-0004-0000-0000-00005C000000}"/>
    <hyperlink ref="A93" r:id="rId94" xr:uid="{00000000-0004-0000-0000-00005D000000}"/>
    <hyperlink ref="A94" r:id="rId95" xr:uid="{00000000-0004-0000-0000-00005E000000}"/>
    <hyperlink ref="A95" r:id="rId96" xr:uid="{00000000-0004-0000-0000-00005F000000}"/>
    <hyperlink ref="A96" r:id="rId97" xr:uid="{00000000-0004-0000-0000-000060000000}"/>
    <hyperlink ref="A97" r:id="rId98" xr:uid="{00000000-0004-0000-0000-000061000000}"/>
    <hyperlink ref="A98" r:id="rId99" xr:uid="{00000000-0004-0000-0000-000062000000}"/>
    <hyperlink ref="A99" r:id="rId100" xr:uid="{00000000-0004-0000-0000-000063000000}"/>
    <hyperlink ref="A100" r:id="rId101" xr:uid="{00000000-0004-0000-0000-000064000000}"/>
    <hyperlink ref="A101" r:id="rId102" xr:uid="{00000000-0004-0000-0000-000065000000}"/>
    <hyperlink ref="A102" r:id="rId103" xr:uid="{00000000-0004-0000-0000-000066000000}"/>
    <hyperlink ref="A103" r:id="rId104" xr:uid="{00000000-0004-0000-0000-000067000000}"/>
    <hyperlink ref="A104" r:id="rId105" location="full-description" xr:uid="{00000000-0004-0000-0000-000068000000}"/>
    <hyperlink ref="A105" r:id="rId106" xr:uid="{00000000-0004-0000-0000-000069000000}"/>
    <hyperlink ref="A106" r:id="rId107" xr:uid="{00000000-0004-0000-0000-00006A000000}"/>
    <hyperlink ref="A107" r:id="rId108" xr:uid="{00000000-0004-0000-0000-00006B000000}"/>
    <hyperlink ref="A108" r:id="rId109" xr:uid="{00000000-0004-0000-0000-00006C000000}"/>
    <hyperlink ref="A109" r:id="rId110" xr:uid="{00000000-0004-0000-0000-00006D000000}"/>
    <hyperlink ref="A110" r:id="rId111" xr:uid="{00000000-0004-0000-0000-00006E000000}"/>
    <hyperlink ref="A112" r:id="rId112" xr:uid="{00000000-0004-0000-0000-00006F000000}"/>
    <hyperlink ref="A113" r:id="rId113" xr:uid="{00000000-0004-0000-0000-000070000000}"/>
    <hyperlink ref="A114" r:id="rId114" xr:uid="{00000000-0004-0000-0000-000071000000}"/>
    <hyperlink ref="C115" r:id="rId115" xr:uid="{00000000-0004-0000-0000-000072000000}"/>
    <hyperlink ref="C116" r:id="rId116" xr:uid="{00000000-0004-0000-0000-000073000000}"/>
    <hyperlink ref="C117" r:id="rId117" xr:uid="{00000000-0004-0000-0000-000074000000}"/>
    <hyperlink ref="C118" r:id="rId118" xr:uid="{00000000-0004-0000-0000-000075000000}"/>
    <hyperlink ref="C119" r:id="rId119" xr:uid="{00000000-0004-0000-0000-000076000000}"/>
    <hyperlink ref="C120" r:id="rId120" xr:uid="{00000000-0004-0000-0000-000077000000}"/>
    <hyperlink ref="A121" r:id="rId121" xr:uid="{00000000-0004-0000-0000-000078000000}"/>
    <hyperlink ref="A122" r:id="rId122" xr:uid="{00000000-0004-0000-0000-000079000000}"/>
    <hyperlink ref="A124" r:id="rId123" xr:uid="{00000000-0004-0000-0000-00007A000000}"/>
    <hyperlink ref="A125" r:id="rId124" xr:uid="{00000000-0004-0000-0000-00007B000000}"/>
    <hyperlink ref="A126" r:id="rId125" xr:uid="{00000000-0004-0000-0000-00007C000000}"/>
    <hyperlink ref="A149" r:id="rId126" xr:uid="{00000000-0004-0000-0000-00007D000000}"/>
    <hyperlink ref="A151" r:id="rId127" xr:uid="{00000000-0004-0000-0000-00007E000000}"/>
    <hyperlink ref="A152" r:id="rId128" xr:uid="{00000000-0004-0000-0000-00007F000000}"/>
    <hyperlink ref="A153" r:id="rId129" xr:uid="{00000000-0004-0000-0000-000080000000}"/>
    <hyperlink ref="A154" r:id="rId130" xr:uid="{00000000-0004-0000-0000-000081000000}"/>
    <hyperlink ref="A155" r:id="rId131" xr:uid="{00000000-0004-0000-0000-000082000000}"/>
    <hyperlink ref="A156" r:id="rId132" xr:uid="{00000000-0004-0000-0000-000083000000}"/>
    <hyperlink ref="A157" r:id="rId133" xr:uid="{00000000-0004-0000-0000-000084000000}"/>
    <hyperlink ref="A158" r:id="rId134" xr:uid="{00000000-0004-0000-0000-000085000000}"/>
    <hyperlink ref="A159" r:id="rId135" xr:uid="{00000000-0004-0000-0000-000086000000}"/>
    <hyperlink ref="A160" r:id="rId136" xr:uid="{00000000-0004-0000-0000-000087000000}"/>
    <hyperlink ref="A161" r:id="rId137" xr:uid="{00000000-0004-0000-0000-000088000000}"/>
    <hyperlink ref="A162" r:id="rId138" xr:uid="{00000000-0004-0000-0000-000089000000}"/>
    <hyperlink ref="A163" r:id="rId139" xr:uid="{00000000-0004-0000-0000-00008A000000}"/>
    <hyperlink ref="A164" r:id="rId140" xr:uid="{00000000-0004-0000-0000-00008B000000}"/>
    <hyperlink ref="A165" r:id="rId141" xr:uid="{00000000-0004-0000-0000-00008C000000}"/>
  </hyperlinks>
  <printOptions horizontalCentered="1" gridLines="1"/>
  <pageMargins left="0.25" right="0.25" top="0.75" bottom="0.75" header="0" footer="0"/>
  <pageSetup scale="10" pageOrder="overThenDown" orientation="landscape" cellComments="atEnd"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2425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Sims, Susannah K.</dc:creator>
  <cp:lastModifiedBy>Sims, Susannah K.</cp:lastModifiedBy>
  <cp:lastPrinted>2025-05-15T15:32:03Z</cp:lastPrinted>
  <dcterms:created xsi:type="dcterms:W3CDTF">2025-05-15T20:10:02Z</dcterms:created>
  <dcterms:modified xsi:type="dcterms:W3CDTF">2025-05-16T13:29:24Z</dcterms:modified>
</cp:coreProperties>
</file>