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H:\PS - Jeff\PD 17-18.081 ITB Underground Storage Tanks\"/>
    </mc:Choice>
  </mc:AlternateContent>
  <bookViews>
    <workbookView xWindow="0" yWindow="0" windowWidth="28800" windowHeight="11610"/>
  </bookViews>
  <sheets>
    <sheet name="Solicitation, Offer, &amp; Bid Form" sheetId="2" r:id="rId1"/>
    <sheet name="Unit Prices" sheetId="1" r:id="rId2"/>
  </sheets>
  <definedNames>
    <definedName name="_xlnm.Print_Area" localSheetId="1">'Unit Prices'!$A$1:$F$20</definedName>
    <definedName name="_xlnm.Print_Titles" localSheetId="1">'Unit Prices'!$1:$2</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F16" i="1" l="1"/>
  <c r="F15" i="1"/>
  <c r="F14" i="1"/>
  <c r="F13" i="1"/>
  <c r="F12" i="1"/>
  <c r="F11" i="1"/>
  <c r="F10" i="1"/>
  <c r="F9" i="1"/>
  <c r="F8" i="1"/>
  <c r="F7" i="1"/>
  <c r="F6" i="1"/>
  <c r="F4" i="1"/>
  <c r="F3" i="1"/>
  <c r="F34" i="2" l="1"/>
  <c r="E19" i="1"/>
  <c r="A4" i="1" l="1"/>
  <c r="A5" i="1" s="1"/>
  <c r="A6" i="1" s="1"/>
  <c r="A7" i="1" s="1"/>
  <c r="A8" i="1" s="1"/>
  <c r="A9" i="1" s="1"/>
  <c r="A10" i="1" s="1"/>
  <c r="A11" i="1" s="1"/>
  <c r="A13" i="1" l="1"/>
  <c r="A14" i="1" s="1"/>
  <c r="A15" i="1" s="1"/>
  <c r="A12" i="1"/>
</calcChain>
</file>

<file path=xl/sharedStrings.xml><?xml version="1.0" encoding="utf-8"?>
<sst xmlns="http://schemas.openxmlformats.org/spreadsheetml/2006/main" count="77" uniqueCount="64">
  <si>
    <t>Pay Item #</t>
  </si>
  <si>
    <t>DESCRIPTION</t>
  </si>
  <si>
    <t>UNITS</t>
  </si>
  <si>
    <t>QUANTITY</t>
  </si>
  <si>
    <t>UNIT PRICE</t>
  </si>
  <si>
    <t>EXT.</t>
  </si>
  <si>
    <t>Mobilization</t>
  </si>
  <si>
    <t>LS</t>
  </si>
  <si>
    <t>Remove and Replace unsuitable material (if necessary) ( Per FDOT Index 500 &amp; 505)</t>
  </si>
  <si>
    <t>Dewatering</t>
  </si>
  <si>
    <t>TOTAL PRICE $</t>
  </si>
  <si>
    <t>UST's at Mass Transit Facility and Road Prison
May 25, 2018</t>
  </si>
  <si>
    <t>Fuel containment procedures</t>
  </si>
  <si>
    <t>Remove and Replace Unsuitables</t>
  </si>
  <si>
    <t>Demolition ( includes concrete slab, monitoring and well tops, fuel service manholes, pumps, liner removal at Road operations, and tank closure procedures)</t>
  </si>
  <si>
    <t>Tank replacement ( includes but not limited to; footer, tie-down, backfill, mechanical and electrical connections, testing, and certification)</t>
  </si>
  <si>
    <t>Backfill material (as needed)</t>
  </si>
  <si>
    <t>Sump Motor, fuel service manhole, cover and necessary hookups</t>
  </si>
  <si>
    <t>monitoring well/ access lid manhole covers</t>
  </si>
  <si>
    <t>6" concrete filled bollards ( remove and replace)</t>
  </si>
  <si>
    <t>Tank Monitoring System hookup ( includes installation and probe calibration)</t>
  </si>
  <si>
    <t>Silt Fence and erosion control measures (soil stockpile containment)</t>
  </si>
  <si>
    <t>Concrete slab replacement (20x55 at Transit and 60x60 at Road Operations)</t>
  </si>
  <si>
    <t>SOLICITATION, OFFER, AND BID FORM</t>
  </si>
  <si>
    <t>ESCAMBIA COUNTY, FLORIDA</t>
  </si>
  <si>
    <t>Submit offers to:</t>
  </si>
  <si>
    <t>Jeff Lovingood, 850-595-4953</t>
  </si>
  <si>
    <t>Invitation to Bid</t>
  </si>
  <si>
    <t>Purchasing Specialist</t>
  </si>
  <si>
    <t>Underground Fuel Storage Tanks at Bus Transit &amp; Road Prison</t>
  </si>
  <si>
    <t>Office of Purchasing, 2nd Floor, Room 11.101</t>
  </si>
  <si>
    <t>213 Palafox Place, Pensacola, FL  32502</t>
  </si>
  <si>
    <t>or P.O. Box 1591, Pensacola, FL 32591-1591</t>
  </si>
  <si>
    <t>Solicitation Number PD 17-18.081</t>
  </si>
  <si>
    <t>SOLICITATION</t>
  </si>
  <si>
    <t>Mailing Date:  August 06, 2018</t>
  </si>
  <si>
    <t xml:space="preserve">Pre-Solicitation Conference will be held in the Office of </t>
  </si>
  <si>
    <t>Purchasing Conference Room, 11.407, at 213 Palafox Pl. Pensacola, FL 32502 at 9:00 AM CDT on August 21, 2018</t>
  </si>
  <si>
    <t>Offers Will Be Received Until:</t>
  </si>
  <si>
    <t>POSTING OF SOLICITATION TABULATIONS</t>
  </si>
  <si>
    <t>Solicitation tabulations with Recommended Awards will be posted for review by interested parties at the Escambia County Office of Purchasing, and will remain posted for a period of two (2) business days.  Failure to file a protest in writing within two (2) business days after posting of the soliciation tabulation shall constitute a waiver of any protest relating to this soliciation.  All protests must be filed with the Escambia County Office of Purchasing.  Protests will be handled according to Escambia County Purchasing Ordinance.</t>
  </si>
  <si>
    <r>
      <t>OFFER</t>
    </r>
    <r>
      <rPr>
        <sz val="11"/>
        <color theme="1"/>
        <rFont val="Arial"/>
        <family val="2"/>
      </rPr>
      <t xml:space="preserve"> (shall be completed by Offeror)</t>
    </r>
  </si>
  <si>
    <t>Federal Employer ID Number or S.S. Number:</t>
  </si>
  <si>
    <t>Terms of Payment</t>
  </si>
  <si>
    <t xml:space="preserve">Delivery Date will be </t>
  </si>
  <si>
    <t>days after receipt of Purchase Order</t>
  </si>
  <si>
    <t>Vendor Name:</t>
  </si>
  <si>
    <t>Address:</t>
  </si>
  <si>
    <t>Bid Bond Attached</t>
  </si>
  <si>
    <t>City, State, Zip:</t>
  </si>
  <si>
    <t>$</t>
  </si>
  <si>
    <t>Phone:</t>
  </si>
  <si>
    <t>Toll Free:</t>
  </si>
  <si>
    <t>Fax:</t>
  </si>
  <si>
    <t>Contact:</t>
  </si>
  <si>
    <t>Name &amp; Title of Person Authorized to Sign Offer</t>
  </si>
  <si>
    <t>* Signature of Person Authorized to Sign Offer</t>
  </si>
  <si>
    <t>(Original Signature Required)</t>
  </si>
  <si>
    <t>* Failure to execute this Form binding the bidder/proposer's offer shall result in the bid/proposal being rejected as non-responsive.</t>
  </si>
  <si>
    <t>I certify that this offer is made without prior understanding, agreement, or connection, with any Corporation, firm or person submitting an offer for the same materials, supplies, or equipment, and is in all respects fair and without collusion or fraud.  I agree to abide by all conditions of this offer and certify that I am authorized to sign this offer for the Offeror and that the Offeror is in compliance with all requirements of the solicitation, including but not limited to certification requirements.  In submitting an offer to Escambia County Florida, the Offeror agrees that if the offer is accepted, the Offeror will convey, sell, assign or transfer to Escambia County Florida all rights title and interest in and to all causes of action it may now or hereafter acquire under the Anti-trust laws of the United States and the State of Florida for price fixing relating to the particular commodities or services purchase or acquired by Escambia County Florida.  At the County’s discretion, such assignment shall be made and become effective at the time the County tenders final payment to the Offeror.</t>
  </si>
  <si>
    <t>BID FORM</t>
  </si>
  <si>
    <t>BASE BID:    $</t>
  </si>
  <si>
    <r>
      <rPr>
        <b/>
        <sz val="11"/>
        <color theme="1"/>
        <rFont val="Arial"/>
        <family val="2"/>
      </rPr>
      <t xml:space="preserve">Pre-Solicitation Conference: </t>
    </r>
    <r>
      <rPr>
        <sz val="11"/>
        <color theme="1"/>
        <rFont val="Arial"/>
        <family val="2"/>
      </rPr>
      <t>A Non-Mandatory</t>
    </r>
  </si>
  <si>
    <r>
      <rPr>
        <b/>
        <sz val="11"/>
        <color theme="1"/>
        <rFont val="Arial"/>
        <family val="2"/>
      </rPr>
      <t>4:00 PM CST, September 12, 2018</t>
    </r>
    <r>
      <rPr>
        <sz val="11"/>
        <color theme="1"/>
        <rFont val="Arial"/>
        <family val="2"/>
      </rPr>
      <t xml:space="preserve">, and may not be withdrawn within </t>
    </r>
    <r>
      <rPr>
        <b/>
        <u/>
        <sz val="11"/>
        <color theme="1"/>
        <rFont val="Arial"/>
        <family val="2"/>
      </rPr>
      <t>90</t>
    </r>
    <r>
      <rPr>
        <sz val="11"/>
        <color theme="1"/>
        <rFont val="Arial"/>
        <family val="2"/>
      </rPr>
      <t xml:space="preserve"> days after such date and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</si>
</sst>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5" x14ac:knownFonts="1">
    <font>
      <sz val="10"/>
      <name val="Arial"/>
    </font>
    <font>
      <b/>
      <sz val="16"/>
      <name val="Arial"/>
      <family val="2"/>
    </font>
    <font>
      <sz val="10"/>
      <name val="Arial"/>
      <family val="2"/>
    </font>
    <font>
      <b/>
      <sz val="11"/>
      <name val="Arial"/>
      <family val="2"/>
    </font>
    <font>
      <sz val="9.5"/>
      <name val="Arial"/>
      <family val="2"/>
    </font>
    <font>
      <b/>
      <sz val="10"/>
      <name val="Arial"/>
      <family val="2"/>
    </font>
    <font>
      <sz val="9.5"/>
      <color rgb="FFFF0000"/>
      <name val="Arial"/>
      <family val="2"/>
    </font>
    <font>
      <sz val="10"/>
      <color rgb="FFFF0000"/>
      <name val="Arial"/>
      <family val="2"/>
    </font>
    <font>
      <sz val="10"/>
      <color theme="1"/>
      <name val="Arial"/>
      <family val="2"/>
    </font>
    <font>
      <b/>
      <u/>
      <sz val="11"/>
      <color theme="1"/>
      <name val="Arial"/>
      <family val="2"/>
    </font>
    <font>
      <sz val="11"/>
      <color theme="1"/>
      <name val="Arial"/>
      <family val="2"/>
    </font>
    <font>
      <b/>
      <sz val="11"/>
      <color theme="1"/>
      <name val="Arial"/>
      <family val="2"/>
    </font>
    <font>
      <b/>
      <u/>
      <sz val="8"/>
      <color theme="1"/>
      <name val="Arial"/>
      <family val="2"/>
    </font>
    <font>
      <sz val="8"/>
      <color theme="1"/>
      <name val="Arial"/>
      <family val="2"/>
    </font>
    <font>
      <b/>
      <i/>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0">
    <border>
      <left/>
      <right/>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medium">
        <color indexed="64"/>
      </right>
      <top style="thick">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s>
  <cellStyleXfs count="1">
    <xf numFmtId="0" fontId="0" fillId="0" borderId="0"/>
  </cellStyleXfs>
  <cellXfs count="89">
    <xf numFmtId="0" fontId="0" fillId="0" borderId="0" xfId="0"/>
    <xf numFmtId="0" fontId="2" fillId="0" borderId="0" xfId="0" applyFont="1"/>
    <xf numFmtId="0" fontId="3" fillId="0" borderId="4" xfId="0" applyFont="1" applyBorder="1" applyAlignment="1">
      <alignment horizontal="center" wrapText="1"/>
    </xf>
    <xf numFmtId="0" fontId="3" fillId="0" borderId="5" xfId="0" applyFont="1" applyFill="1" applyBorder="1" applyAlignment="1">
      <alignment horizontal="center"/>
    </xf>
    <xf numFmtId="1" fontId="3" fillId="0" borderId="5" xfId="0" applyNumberFormat="1" applyFont="1" applyFill="1" applyBorder="1" applyAlignment="1">
      <alignment horizontal="center"/>
    </xf>
    <xf numFmtId="0" fontId="3" fillId="0" borderId="5" xfId="0" applyFont="1" applyBorder="1" applyAlignment="1">
      <alignment horizontal="center" wrapText="1"/>
    </xf>
    <xf numFmtId="0" fontId="3" fillId="0" borderId="6" xfId="0" applyFont="1" applyBorder="1" applyAlignment="1">
      <alignment horizontal="center"/>
    </xf>
    <xf numFmtId="0" fontId="4" fillId="0" borderId="7" xfId="0" applyFont="1" applyFill="1" applyBorder="1" applyAlignment="1">
      <alignment horizontal="center" vertical="center"/>
    </xf>
    <xf numFmtId="0" fontId="4" fillId="0" borderId="8" xfId="0" applyFont="1" applyFill="1" applyBorder="1" applyAlignment="1">
      <alignment horizontal="left"/>
    </xf>
    <xf numFmtId="0" fontId="4" fillId="0" borderId="8" xfId="0" applyFont="1" applyFill="1" applyBorder="1" applyAlignment="1">
      <alignment horizontal="center" vertical="center"/>
    </xf>
    <xf numFmtId="3" fontId="4" fillId="0"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164" fontId="4" fillId="0" borderId="9" xfId="0" applyNumberFormat="1" applyFont="1" applyBorder="1" applyAlignment="1">
      <alignment horizontal="center" vertical="center"/>
    </xf>
    <xf numFmtId="0" fontId="4" fillId="0" borderId="8" xfId="0" applyFont="1" applyFill="1" applyBorder="1" applyAlignment="1">
      <alignment horizontal="left" wrapText="1"/>
    </xf>
    <xf numFmtId="0" fontId="4" fillId="2" borderId="8" xfId="0" applyFont="1" applyFill="1" applyBorder="1" applyAlignment="1">
      <alignment horizontal="left"/>
    </xf>
    <xf numFmtId="3" fontId="0" fillId="0" borderId="0" xfId="0" applyNumberFormat="1"/>
    <xf numFmtId="0" fontId="0" fillId="0" borderId="0" xfId="0" applyFill="1"/>
    <xf numFmtId="164" fontId="0" fillId="0" borderId="10" xfId="0" applyNumberFormat="1" applyBorder="1" applyAlignment="1">
      <alignment horizontal="center"/>
    </xf>
    <xf numFmtId="164" fontId="0" fillId="0" borderId="11" xfId="0" applyNumberFormat="1" applyBorder="1" applyAlignment="1">
      <alignment horizontal="center"/>
    </xf>
    <xf numFmtId="0" fontId="4" fillId="0" borderId="12" xfId="0" applyFont="1" applyFill="1" applyBorder="1" applyAlignment="1">
      <alignment horizontal="center"/>
    </xf>
    <xf numFmtId="0" fontId="0" fillId="0" borderId="13" xfId="0" applyBorder="1" applyAlignment="1">
      <alignment horizontal="center"/>
    </xf>
    <xf numFmtId="1" fontId="0" fillId="0" borderId="13" xfId="0" applyNumberFormat="1" applyBorder="1" applyAlignment="1">
      <alignment horizontal="center"/>
    </xf>
    <xf numFmtId="0" fontId="0" fillId="0" borderId="14" xfId="0" applyBorder="1" applyAlignment="1">
      <alignment horizontal="center"/>
    </xf>
    <xf numFmtId="0" fontId="4" fillId="0" borderId="15" xfId="0" applyFont="1" applyFill="1" applyBorder="1" applyAlignment="1">
      <alignment horizontal="center"/>
    </xf>
    <xf numFmtId="0" fontId="0" fillId="0" borderId="0" xfId="0" applyFill="1" applyBorder="1"/>
    <xf numFmtId="0" fontId="5" fillId="0" borderId="0" xfId="0" applyFont="1" applyBorder="1" applyAlignment="1">
      <alignment horizontal="right"/>
    </xf>
    <xf numFmtId="0" fontId="4" fillId="0" borderId="18" xfId="0" applyFont="1" applyFill="1" applyBorder="1" applyAlignment="1">
      <alignment horizontal="center"/>
    </xf>
    <xf numFmtId="0" fontId="0" fillId="0" borderId="16" xfId="0" applyBorder="1" applyAlignment="1">
      <alignment horizontal="center"/>
    </xf>
    <xf numFmtId="1" fontId="0" fillId="0" borderId="16" xfId="0" applyNumberForma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left"/>
    </xf>
    <xf numFmtId="0" fontId="4" fillId="0" borderId="0" xfId="0" applyFont="1" applyFill="1" applyBorder="1" applyAlignment="1">
      <alignment horizontal="center"/>
    </xf>
    <xf numFmtId="0" fontId="0" fillId="0" borderId="0" xfId="0" applyBorder="1" applyAlignment="1">
      <alignment horizontal="center"/>
    </xf>
    <xf numFmtId="1" fontId="0" fillId="0" borderId="0" xfId="0" applyNumberForma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left"/>
    </xf>
    <xf numFmtId="0" fontId="0" fillId="0" borderId="0" xfId="0" applyAlignment="1">
      <alignment horizontal="center"/>
    </xf>
    <xf numFmtId="1" fontId="0" fillId="0" borderId="0" xfId="0" applyNumberFormat="1" applyAlignment="1">
      <alignment horizontal="center"/>
    </xf>
    <xf numFmtId="0" fontId="6" fillId="0" borderId="7" xfId="0" applyFont="1" applyFill="1" applyBorder="1" applyAlignment="1">
      <alignment horizontal="center" vertical="center"/>
    </xf>
    <xf numFmtId="0" fontId="7" fillId="0" borderId="10" xfId="0" applyFont="1" applyBorder="1" applyAlignment="1">
      <alignment horizontal="left"/>
    </xf>
    <xf numFmtId="0" fontId="7" fillId="0" borderId="10" xfId="0" applyFont="1" applyBorder="1" applyAlignment="1">
      <alignment horizontal="center"/>
    </xf>
    <xf numFmtId="1" fontId="7" fillId="0" borderId="10" xfId="0" applyNumberFormat="1" applyFont="1" applyBorder="1" applyAlignment="1">
      <alignment horizontal="center"/>
    </xf>
    <xf numFmtId="0" fontId="4" fillId="0" borderId="8" xfId="0" applyFont="1" applyFill="1" applyBorder="1" applyAlignment="1">
      <alignment horizontal="left" vertical="center" wrapText="1"/>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8" xfId="0" applyFont="1" applyBorder="1" applyAlignment="1">
      <alignment horizontal="center" vertical="center"/>
    </xf>
    <xf numFmtId="3" fontId="2" fillId="0" borderId="8" xfId="0" applyNumberFormat="1" applyFont="1" applyBorder="1" applyAlignment="1">
      <alignment horizontal="center" vertical="center"/>
    </xf>
    <xf numFmtId="0" fontId="2" fillId="0" borderId="8" xfId="0" applyFont="1" applyBorder="1" applyAlignment="1">
      <alignment horizontal="left" wrapText="1"/>
    </xf>
    <xf numFmtId="0" fontId="9" fillId="0" borderId="0" xfId="0" applyFont="1"/>
    <xf numFmtId="0" fontId="10" fillId="0" borderId="0" xfId="0" applyFont="1"/>
    <xf numFmtId="0" fontId="11" fillId="0" borderId="0" xfId="0" applyFont="1" applyAlignment="1">
      <alignment horizontal="right"/>
    </xf>
    <xf numFmtId="0" fontId="10" fillId="0" borderId="0" xfId="0" applyFont="1" applyAlignment="1">
      <alignment horizontal="right"/>
    </xf>
    <xf numFmtId="0" fontId="11" fillId="0" borderId="0" xfId="0" applyFont="1"/>
    <xf numFmtId="0" fontId="11" fillId="0" borderId="0" xfId="0" applyFont="1" applyBorder="1" applyAlignment="1">
      <alignment horizontal="right"/>
    </xf>
    <xf numFmtId="0" fontId="11" fillId="0" borderId="0" xfId="0" applyFont="1" applyBorder="1"/>
    <xf numFmtId="0" fontId="10" fillId="0" borderId="0" xfId="0" applyFont="1" applyBorder="1"/>
    <xf numFmtId="0" fontId="10" fillId="0" borderId="0" xfId="0" applyFont="1" applyAlignment="1">
      <alignment horizontal="left"/>
    </xf>
    <xf numFmtId="0" fontId="10" fillId="3" borderId="16" xfId="0" applyFont="1" applyFill="1" applyBorder="1"/>
    <xf numFmtId="0" fontId="9" fillId="0" borderId="13" xfId="0" applyFont="1" applyBorder="1" applyAlignment="1">
      <alignment horizontal="center"/>
    </xf>
    <xf numFmtId="4" fontId="10" fillId="0" borderId="16" xfId="0" applyNumberFormat="1" applyFont="1" applyBorder="1" applyAlignment="1">
      <alignment horizontal="center"/>
    </xf>
    <xf numFmtId="0" fontId="10" fillId="0" borderId="13" xfId="0" applyFont="1" applyBorder="1" applyAlignment="1">
      <alignment horizontal="left"/>
    </xf>
    <xf numFmtId="0" fontId="10" fillId="0" borderId="13" xfId="0" applyFont="1" applyBorder="1" applyAlignment="1">
      <alignment horizontal="right"/>
    </xf>
    <xf numFmtId="0" fontId="10" fillId="0" borderId="0" xfId="0" applyFont="1" applyAlignment="1">
      <alignment horizontal="center"/>
    </xf>
    <xf numFmtId="0" fontId="10" fillId="0" borderId="0" xfId="0" applyFont="1" applyAlignment="1">
      <alignment horizontal="right"/>
    </xf>
    <xf numFmtId="0" fontId="14" fillId="0" borderId="0" xfId="0" applyFont="1" applyAlignment="1">
      <alignment horizontal="center" wrapText="1"/>
    </xf>
    <xf numFmtId="0" fontId="14" fillId="0" borderId="16" xfId="0" applyFont="1" applyBorder="1" applyAlignment="1">
      <alignment horizontal="center" wrapText="1"/>
    </xf>
    <xf numFmtId="0" fontId="13" fillId="0" borderId="19" xfId="0" applyFont="1" applyBorder="1" applyAlignment="1">
      <alignment horizontal="left" wrapText="1"/>
    </xf>
    <xf numFmtId="0" fontId="10" fillId="3" borderId="16" xfId="0" applyFont="1" applyFill="1" applyBorder="1" applyAlignment="1">
      <alignment horizontal="center"/>
    </xf>
    <xf numFmtId="0" fontId="10" fillId="3" borderId="19" xfId="0" applyFont="1" applyFill="1" applyBorder="1" applyAlignment="1">
      <alignment horizontal="center"/>
    </xf>
    <xf numFmtId="0" fontId="11" fillId="3" borderId="0" xfId="0" applyFont="1" applyFill="1" applyAlignment="1">
      <alignment horizontal="center"/>
    </xf>
    <xf numFmtId="0" fontId="11" fillId="3" borderId="16" xfId="0" applyFont="1" applyFill="1" applyBorder="1" applyAlignment="1">
      <alignment horizontal="center"/>
    </xf>
    <xf numFmtId="0" fontId="11" fillId="0" borderId="0" xfId="0" applyFont="1" applyBorder="1" applyAlignment="1">
      <alignment horizontal="center"/>
    </xf>
    <xf numFmtId="0" fontId="11" fillId="0" borderId="16" xfId="0" applyFont="1" applyBorder="1" applyAlignment="1">
      <alignment horizontal="center"/>
    </xf>
    <xf numFmtId="0" fontId="11" fillId="0" borderId="0" xfId="0" applyFont="1" applyAlignment="1">
      <alignment horizontal="center"/>
    </xf>
    <xf numFmtId="0" fontId="11" fillId="0" borderId="0" xfId="0" applyFont="1" applyAlignment="1">
      <alignment horizontal="left"/>
    </xf>
    <xf numFmtId="0" fontId="12" fillId="0" borderId="0" xfId="0" applyFont="1" applyAlignment="1">
      <alignment horizontal="center"/>
    </xf>
    <xf numFmtId="0" fontId="13" fillId="0" borderId="0" xfId="0" applyFont="1" applyAlignment="1">
      <alignment horizontal="center"/>
    </xf>
    <xf numFmtId="0" fontId="13" fillId="0" borderId="16" xfId="0" applyFont="1" applyBorder="1" applyAlignment="1">
      <alignment horizontal="left" wrapText="1"/>
    </xf>
    <xf numFmtId="0" fontId="10" fillId="0" borderId="0" xfId="0" applyFont="1" applyAlignment="1">
      <alignment horizontal="left"/>
    </xf>
    <xf numFmtId="0" fontId="8" fillId="0" borderId="0" xfId="0" applyFont="1" applyAlignment="1">
      <alignment horizontal="left"/>
    </xf>
    <xf numFmtId="0" fontId="10" fillId="0" borderId="0" xfId="0" applyFont="1" applyAlignment="1">
      <alignment horizontal="left" wrapText="1"/>
    </xf>
    <xf numFmtId="0" fontId="10" fillId="0" borderId="16" xfId="0" applyFont="1" applyBorder="1" applyAlignment="1">
      <alignment horizontal="center"/>
    </xf>
    <xf numFmtId="0" fontId="11" fillId="0" borderId="0" xfId="0" applyFont="1" applyAlignment="1">
      <alignment horizontal="center" vertical="center" wrapText="1"/>
    </xf>
    <xf numFmtId="0" fontId="10" fillId="0" borderId="16" xfId="0" applyFont="1" applyBorder="1" applyAlignment="1">
      <alignment horizontal="left"/>
    </xf>
    <xf numFmtId="0" fontId="1" fillId="0" borderId="1"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164" fontId="4" fillId="0" borderId="16" xfId="0" applyNumberFormat="1" applyFont="1" applyBorder="1" applyAlignment="1">
      <alignment horizontal="center"/>
    </xf>
    <xf numFmtId="164" fontId="4" fillId="0" borderId="17" xfId="0" applyNumberFormat="1"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tabSelected="1" workbookViewId="0">
      <selection activeCell="I17" sqref="I17"/>
    </sheetView>
  </sheetViews>
  <sheetFormatPr defaultRowHeight="12.75" x14ac:dyDescent="0.2"/>
  <sheetData>
    <row r="1" spans="1:11" ht="15" x14ac:dyDescent="0.25">
      <c r="A1" s="48" t="s">
        <v>23</v>
      </c>
      <c r="B1" s="49"/>
      <c r="C1" s="49"/>
      <c r="D1" s="49"/>
      <c r="E1" s="49"/>
      <c r="F1" s="62"/>
      <c r="G1" s="62"/>
      <c r="H1" s="49"/>
      <c r="I1" s="49"/>
      <c r="J1" s="49"/>
      <c r="K1" s="50" t="s">
        <v>24</v>
      </c>
    </row>
    <row r="2" spans="1:11" ht="14.25" x14ac:dyDescent="0.2">
      <c r="A2" s="78" t="s">
        <v>25</v>
      </c>
      <c r="B2" s="78"/>
      <c r="C2" s="78"/>
      <c r="D2" s="78"/>
      <c r="E2" s="78"/>
      <c r="F2" s="62"/>
      <c r="G2" s="62"/>
      <c r="H2" s="49"/>
      <c r="I2" s="49"/>
      <c r="J2" s="49"/>
      <c r="K2" s="51"/>
    </row>
    <row r="3" spans="1:11" ht="15" x14ac:dyDescent="0.25">
      <c r="A3" s="78" t="s">
        <v>26</v>
      </c>
      <c r="B3" s="78"/>
      <c r="C3" s="78"/>
      <c r="D3" s="78"/>
      <c r="E3" s="78"/>
      <c r="F3" s="62"/>
      <c r="G3" s="62"/>
      <c r="H3" s="73" t="s">
        <v>27</v>
      </c>
      <c r="I3" s="73"/>
      <c r="J3" s="73"/>
      <c r="K3" s="73"/>
    </row>
    <row r="4" spans="1:11" ht="14.25" x14ac:dyDescent="0.2">
      <c r="A4" s="78" t="s">
        <v>28</v>
      </c>
      <c r="B4" s="78"/>
      <c r="C4" s="78"/>
      <c r="D4" s="78"/>
      <c r="E4" s="78"/>
      <c r="F4" s="62"/>
      <c r="G4" s="62"/>
      <c r="H4" s="82" t="s">
        <v>29</v>
      </c>
      <c r="I4" s="82"/>
      <c r="J4" s="82"/>
      <c r="K4" s="82"/>
    </row>
    <row r="5" spans="1:11" ht="14.25" x14ac:dyDescent="0.2">
      <c r="A5" s="78" t="s">
        <v>30</v>
      </c>
      <c r="B5" s="78"/>
      <c r="C5" s="78"/>
      <c r="D5" s="78"/>
      <c r="E5" s="78"/>
      <c r="F5" s="62"/>
      <c r="G5" s="62"/>
      <c r="H5" s="82"/>
      <c r="I5" s="82"/>
      <c r="J5" s="82"/>
      <c r="K5" s="82"/>
    </row>
    <row r="6" spans="1:11" ht="14.25" x14ac:dyDescent="0.2">
      <c r="A6" s="78" t="s">
        <v>31</v>
      </c>
      <c r="B6" s="78"/>
      <c r="C6" s="78"/>
      <c r="D6" s="78"/>
      <c r="E6" s="78"/>
      <c r="F6" s="62"/>
      <c r="G6" s="62"/>
      <c r="H6" s="82"/>
      <c r="I6" s="82"/>
      <c r="J6" s="82"/>
      <c r="K6" s="82"/>
    </row>
    <row r="7" spans="1:11" ht="15.75" thickBot="1" x14ac:dyDescent="0.3">
      <c r="A7" s="83" t="s">
        <v>32</v>
      </c>
      <c r="B7" s="83"/>
      <c r="C7" s="83"/>
      <c r="D7" s="83"/>
      <c r="E7" s="83"/>
      <c r="F7" s="81"/>
      <c r="G7" s="81"/>
      <c r="H7" s="72" t="s">
        <v>33</v>
      </c>
      <c r="I7" s="72"/>
      <c r="J7" s="72"/>
      <c r="K7" s="72"/>
    </row>
    <row r="8" spans="1:11" ht="15" x14ac:dyDescent="0.25">
      <c r="A8" s="58" t="s">
        <v>34</v>
      </c>
      <c r="B8" s="58"/>
      <c r="C8" s="58"/>
      <c r="D8" s="58"/>
      <c r="E8" s="58"/>
      <c r="F8" s="58"/>
      <c r="G8" s="58"/>
      <c r="H8" s="58"/>
      <c r="I8" s="58"/>
      <c r="J8" s="58"/>
      <c r="K8" s="58"/>
    </row>
    <row r="9" spans="1:11" ht="15" x14ac:dyDescent="0.25">
      <c r="A9" s="74" t="s">
        <v>35</v>
      </c>
      <c r="B9" s="74"/>
      <c r="C9" s="74"/>
      <c r="D9" s="74"/>
      <c r="E9" s="74"/>
      <c r="F9" s="74"/>
      <c r="G9" s="74"/>
      <c r="H9" s="74"/>
      <c r="I9" s="74"/>
      <c r="J9" s="74"/>
      <c r="K9" s="74"/>
    </row>
    <row r="10" spans="1:11" ht="15" x14ac:dyDescent="0.25">
      <c r="A10" s="56" t="s">
        <v>62</v>
      </c>
      <c r="B10" s="56"/>
      <c r="C10" s="56"/>
      <c r="D10" s="56"/>
      <c r="E10" s="56"/>
      <c r="F10" s="78" t="s">
        <v>36</v>
      </c>
      <c r="G10" s="78"/>
      <c r="H10" s="78"/>
      <c r="I10" s="78"/>
      <c r="J10" s="78"/>
      <c r="K10" s="78"/>
    </row>
    <row r="11" spans="1:11" x14ac:dyDescent="0.2">
      <c r="A11" s="79" t="s">
        <v>37</v>
      </c>
      <c r="B11" s="79"/>
      <c r="C11" s="79"/>
      <c r="D11" s="79"/>
      <c r="E11" s="79"/>
      <c r="F11" s="79"/>
      <c r="G11" s="79"/>
      <c r="H11" s="79"/>
      <c r="I11" s="79"/>
      <c r="J11" s="79"/>
      <c r="K11" s="79"/>
    </row>
    <row r="12" spans="1:11" ht="15" x14ac:dyDescent="0.25">
      <c r="A12" s="74" t="s">
        <v>38</v>
      </c>
      <c r="B12" s="74"/>
      <c r="C12" s="74"/>
      <c r="D12" s="74"/>
      <c r="E12" s="80" t="s">
        <v>63</v>
      </c>
      <c r="F12" s="80"/>
      <c r="G12" s="80"/>
      <c r="H12" s="80"/>
      <c r="I12" s="80"/>
      <c r="J12" s="80"/>
      <c r="K12" s="80"/>
    </row>
    <row r="13" spans="1:11" ht="14.25" x14ac:dyDescent="0.2">
      <c r="A13" s="62"/>
      <c r="B13" s="62"/>
      <c r="C13" s="62"/>
      <c r="D13" s="62"/>
      <c r="E13" s="80"/>
      <c r="F13" s="80"/>
      <c r="G13" s="80"/>
      <c r="H13" s="80"/>
      <c r="I13" s="80"/>
      <c r="J13" s="80"/>
      <c r="K13" s="80"/>
    </row>
    <row r="14" spans="1:11" x14ac:dyDescent="0.2">
      <c r="A14" s="75" t="s">
        <v>39</v>
      </c>
      <c r="B14" s="76"/>
      <c r="C14" s="76"/>
      <c r="D14" s="76"/>
      <c r="E14" s="76"/>
      <c r="F14" s="76"/>
      <c r="G14" s="76"/>
      <c r="H14" s="76"/>
      <c r="I14" s="76"/>
      <c r="J14" s="76"/>
      <c r="K14" s="76"/>
    </row>
    <row r="15" spans="1:11" ht="47.25" customHeight="1" thickBot="1" x14ac:dyDescent="0.25">
      <c r="A15" s="77" t="s">
        <v>40</v>
      </c>
      <c r="B15" s="77"/>
      <c r="C15" s="77"/>
      <c r="D15" s="77"/>
      <c r="E15" s="77"/>
      <c r="F15" s="77"/>
      <c r="G15" s="77"/>
      <c r="H15" s="77"/>
      <c r="I15" s="77"/>
      <c r="J15" s="77"/>
      <c r="K15" s="77"/>
    </row>
    <row r="16" spans="1:11" ht="15" x14ac:dyDescent="0.25">
      <c r="A16" s="58" t="s">
        <v>41</v>
      </c>
      <c r="B16" s="58"/>
      <c r="C16" s="58"/>
      <c r="D16" s="58"/>
      <c r="E16" s="58"/>
      <c r="F16" s="58"/>
      <c r="G16" s="58"/>
      <c r="H16" s="58"/>
      <c r="I16" s="58"/>
      <c r="J16" s="58"/>
      <c r="K16" s="58"/>
    </row>
    <row r="17" spans="1:11" ht="15.75" thickBot="1" x14ac:dyDescent="0.3">
      <c r="A17" s="74" t="s">
        <v>42</v>
      </c>
      <c r="B17" s="74"/>
      <c r="C17" s="74"/>
      <c r="D17" s="74"/>
      <c r="E17" s="74"/>
      <c r="F17" s="67"/>
      <c r="G17" s="67"/>
      <c r="H17" s="67"/>
      <c r="I17" s="49"/>
      <c r="J17" s="49"/>
      <c r="K17" s="50" t="s">
        <v>43</v>
      </c>
    </row>
    <row r="18" spans="1:11" ht="15.75" thickBot="1" x14ac:dyDescent="0.3">
      <c r="A18" s="74" t="s">
        <v>44</v>
      </c>
      <c r="B18" s="74"/>
      <c r="C18" s="74"/>
      <c r="D18" s="57"/>
      <c r="E18" s="74" t="s">
        <v>45</v>
      </c>
      <c r="F18" s="74"/>
      <c r="G18" s="74"/>
      <c r="H18" s="74"/>
      <c r="I18" s="49"/>
      <c r="J18" s="67"/>
      <c r="K18" s="67"/>
    </row>
    <row r="19" spans="1:11" ht="15.75" thickBot="1" x14ac:dyDescent="0.3">
      <c r="A19" s="73" t="s">
        <v>46</v>
      </c>
      <c r="B19" s="73"/>
      <c r="C19" s="67"/>
      <c r="D19" s="67"/>
      <c r="E19" s="67"/>
      <c r="F19" s="67"/>
      <c r="G19" s="67"/>
      <c r="H19" s="67"/>
      <c r="I19" s="49"/>
      <c r="J19" s="49"/>
      <c r="K19" s="51"/>
    </row>
    <row r="20" spans="1:11" ht="15.75" thickBot="1" x14ac:dyDescent="0.3">
      <c r="A20" s="52" t="s">
        <v>47</v>
      </c>
      <c r="B20" s="67"/>
      <c r="C20" s="67"/>
      <c r="D20" s="67"/>
      <c r="E20" s="67"/>
      <c r="F20" s="67"/>
      <c r="G20" s="67"/>
      <c r="H20" s="67"/>
      <c r="I20" s="49"/>
      <c r="J20" s="52"/>
      <c r="K20" s="53" t="s">
        <v>48</v>
      </c>
    </row>
    <row r="21" spans="1:11" ht="15.75" thickBot="1" x14ac:dyDescent="0.3">
      <c r="A21" s="74" t="s">
        <v>49</v>
      </c>
      <c r="B21" s="74"/>
      <c r="C21" s="68"/>
      <c r="D21" s="68"/>
      <c r="E21" s="68"/>
      <c r="F21" s="68"/>
      <c r="G21" s="68"/>
      <c r="H21" s="68"/>
      <c r="I21" s="50" t="s">
        <v>50</v>
      </c>
      <c r="J21" s="67"/>
      <c r="K21" s="67"/>
    </row>
    <row r="22" spans="1:11" ht="15.75" thickBot="1" x14ac:dyDescent="0.3">
      <c r="A22" s="52" t="s">
        <v>51</v>
      </c>
      <c r="B22" s="67"/>
      <c r="C22" s="67"/>
      <c r="D22" s="67"/>
      <c r="E22" s="67"/>
      <c r="F22" s="49"/>
      <c r="G22" s="50" t="s">
        <v>52</v>
      </c>
      <c r="H22" s="67"/>
      <c r="I22" s="67"/>
      <c r="J22" s="67"/>
      <c r="K22" s="67"/>
    </row>
    <row r="23" spans="1:11" ht="15.75" thickBot="1" x14ac:dyDescent="0.3">
      <c r="A23" s="52" t="s">
        <v>53</v>
      </c>
      <c r="B23" s="68"/>
      <c r="C23" s="68"/>
      <c r="D23" s="68"/>
      <c r="E23" s="68"/>
      <c r="F23" s="49"/>
      <c r="G23" s="54" t="s">
        <v>54</v>
      </c>
      <c r="H23" s="68"/>
      <c r="I23" s="68"/>
      <c r="J23" s="68"/>
      <c r="K23" s="68"/>
    </row>
    <row r="24" spans="1:11" ht="14.25" x14ac:dyDescent="0.2">
      <c r="A24" s="69"/>
      <c r="B24" s="69"/>
      <c r="C24" s="69"/>
      <c r="D24" s="69"/>
      <c r="E24" s="69"/>
      <c r="F24" s="55"/>
      <c r="G24" s="71"/>
      <c r="H24" s="71"/>
      <c r="I24" s="71"/>
      <c r="J24" s="71"/>
      <c r="K24" s="71"/>
    </row>
    <row r="25" spans="1:11" ht="15" thickBot="1" x14ac:dyDescent="0.25">
      <c r="A25" s="70"/>
      <c r="B25" s="70"/>
      <c r="C25" s="70"/>
      <c r="D25" s="70"/>
      <c r="E25" s="70"/>
      <c r="F25" s="55"/>
      <c r="G25" s="72"/>
      <c r="H25" s="72"/>
      <c r="I25" s="72"/>
      <c r="J25" s="72"/>
      <c r="K25" s="72"/>
    </row>
    <row r="26" spans="1:11" ht="14.25" x14ac:dyDescent="0.2">
      <c r="A26" s="60" t="s">
        <v>55</v>
      </c>
      <c r="B26" s="60"/>
      <c r="C26" s="60"/>
      <c r="D26" s="60"/>
      <c r="E26" s="60"/>
      <c r="F26" s="49"/>
      <c r="G26" s="61" t="s">
        <v>56</v>
      </c>
      <c r="H26" s="61"/>
      <c r="I26" s="61"/>
      <c r="J26" s="61"/>
      <c r="K26" s="61"/>
    </row>
    <row r="27" spans="1:11" ht="14.25" x14ac:dyDescent="0.2">
      <c r="A27" s="62"/>
      <c r="B27" s="62"/>
      <c r="C27" s="62"/>
      <c r="D27" s="62"/>
      <c r="E27" s="62"/>
      <c r="F27" s="62"/>
      <c r="G27" s="63" t="s">
        <v>57</v>
      </c>
      <c r="H27" s="63"/>
      <c r="I27" s="63"/>
      <c r="J27" s="63"/>
      <c r="K27" s="63"/>
    </row>
    <row r="28" spans="1:11" x14ac:dyDescent="0.2">
      <c r="A28" s="64" t="s">
        <v>58</v>
      </c>
      <c r="B28" s="64"/>
      <c r="C28" s="64"/>
      <c r="D28" s="64"/>
      <c r="E28" s="64"/>
      <c r="F28" s="64"/>
      <c r="G28" s="64"/>
      <c r="H28" s="64"/>
      <c r="I28" s="64"/>
      <c r="J28" s="64"/>
      <c r="K28" s="64"/>
    </row>
    <row r="29" spans="1:11" ht="13.5" thickBot="1" x14ac:dyDescent="0.25">
      <c r="A29" s="65"/>
      <c r="B29" s="65"/>
      <c r="C29" s="65"/>
      <c r="D29" s="65"/>
      <c r="E29" s="65"/>
      <c r="F29" s="65"/>
      <c r="G29" s="65"/>
      <c r="H29" s="65"/>
      <c r="I29" s="65"/>
      <c r="J29" s="65"/>
      <c r="K29" s="65"/>
    </row>
    <row r="30" spans="1:11" ht="91.5" customHeight="1" thickBot="1" x14ac:dyDescent="0.25">
      <c r="A30" s="66" t="s">
        <v>59</v>
      </c>
      <c r="B30" s="66"/>
      <c r="C30" s="66"/>
      <c r="D30" s="66"/>
      <c r="E30" s="66"/>
      <c r="F30" s="66"/>
      <c r="G30" s="66"/>
      <c r="H30" s="66"/>
      <c r="I30" s="66"/>
      <c r="J30" s="66"/>
      <c r="K30" s="66"/>
    </row>
    <row r="31" spans="1:11" ht="15" x14ac:dyDescent="0.25">
      <c r="A31" s="58" t="s">
        <v>60</v>
      </c>
      <c r="B31" s="58"/>
      <c r="C31" s="58"/>
      <c r="D31" s="58"/>
      <c r="E31" s="58"/>
      <c r="F31" s="58"/>
      <c r="G31" s="58"/>
      <c r="H31" s="58"/>
      <c r="I31" s="58"/>
      <c r="J31" s="58"/>
      <c r="K31" s="58"/>
    </row>
    <row r="32" spans="1:11" ht="14.25" x14ac:dyDescent="0.2">
      <c r="A32" s="49"/>
      <c r="B32" s="49"/>
      <c r="C32" s="49"/>
      <c r="D32" s="49"/>
      <c r="E32" s="49"/>
      <c r="F32" s="49"/>
      <c r="G32" s="49"/>
      <c r="H32" s="49"/>
      <c r="I32" s="49"/>
      <c r="J32" s="49"/>
      <c r="K32" s="51"/>
    </row>
    <row r="33" spans="1:11" ht="14.25" x14ac:dyDescent="0.2">
      <c r="A33" s="49"/>
      <c r="B33" s="49"/>
      <c r="C33" s="49"/>
      <c r="D33" s="49"/>
      <c r="E33" s="49"/>
      <c r="F33" s="49"/>
      <c r="G33" s="49"/>
      <c r="H33" s="49"/>
      <c r="I33" s="49"/>
      <c r="J33" s="49"/>
      <c r="K33" s="51"/>
    </row>
    <row r="34" spans="1:11" ht="15.75" thickBot="1" x14ac:dyDescent="0.3">
      <c r="A34" s="49"/>
      <c r="B34" s="49"/>
      <c r="C34" s="49"/>
      <c r="D34" s="49"/>
      <c r="E34" s="50" t="s">
        <v>61</v>
      </c>
      <c r="F34" s="59">
        <f>SUM('Unit Prices'!F3:F16)</f>
        <v>0</v>
      </c>
      <c r="G34" s="59"/>
      <c r="H34" s="59"/>
      <c r="I34" s="59"/>
      <c r="J34" s="49"/>
      <c r="K34" s="51"/>
    </row>
  </sheetData>
  <sheetProtection algorithmName="SHA-512" hashValue="cfhlUb9QDtsqnnhnCf2N+I/1e9KigE9Clb5/uXSg7hJljEnINHUHzNu+nPKwUcA8jRDr7Aacsxkvc/aT4GWWdA==" saltValue="D97vdxYsEmOYGILRQ0Kbig==" spinCount="100000" sheet="1" objects="1" scenarios="1"/>
  <protectedRanges>
    <protectedRange sqref="F17:H17 D18 C19:H19 B20:H20 C21:H21 B22:E22 B23:E23 A24:E25 J18:K18 J21:K21 H22:K22 H23:K23" name="Range1"/>
  </protectedRanges>
  <mergeCells count="45">
    <mergeCell ref="F1:G7"/>
    <mergeCell ref="A2:E2"/>
    <mergeCell ref="A3:E3"/>
    <mergeCell ref="H3:K3"/>
    <mergeCell ref="A4:E4"/>
    <mergeCell ref="H4:K6"/>
    <mergeCell ref="A5:E5"/>
    <mergeCell ref="A6:E6"/>
    <mergeCell ref="A7:E7"/>
    <mergeCell ref="H7:K7"/>
    <mergeCell ref="A8:K8"/>
    <mergeCell ref="A9:K9"/>
    <mergeCell ref="F10:K10"/>
    <mergeCell ref="A11:K11"/>
    <mergeCell ref="A12:D12"/>
    <mergeCell ref="E12:K13"/>
    <mergeCell ref="A13:D13"/>
    <mergeCell ref="J21:K21"/>
    <mergeCell ref="A14:K14"/>
    <mergeCell ref="A15:K15"/>
    <mergeCell ref="A16:K16"/>
    <mergeCell ref="A17:E17"/>
    <mergeCell ref="F17:H17"/>
    <mergeCell ref="A18:C18"/>
    <mergeCell ref="E18:H18"/>
    <mergeCell ref="J18:K18"/>
    <mergeCell ref="A19:B19"/>
    <mergeCell ref="C19:H19"/>
    <mergeCell ref="B20:H20"/>
    <mergeCell ref="A21:B21"/>
    <mergeCell ref="C21:H21"/>
    <mergeCell ref="B22:E22"/>
    <mergeCell ref="H22:K22"/>
    <mergeCell ref="B23:E23"/>
    <mergeCell ref="H23:K23"/>
    <mergeCell ref="A24:E25"/>
    <mergeCell ref="G24:K25"/>
    <mergeCell ref="A31:K31"/>
    <mergeCell ref="F34:I34"/>
    <mergeCell ref="A26:E26"/>
    <mergeCell ref="G26:K26"/>
    <mergeCell ref="A27:F27"/>
    <mergeCell ref="G27:K27"/>
    <mergeCell ref="A28:K29"/>
    <mergeCell ref="A30:K30"/>
  </mergeCells>
  <dataValidations disablePrompts="1" count="4">
    <dataValidation type="list" allowBlank="1" showInputMessage="1" showErrorMessage="1" sqref="A3:E3">
      <formula1>$N$1:$N$5</formula1>
    </dataValidation>
    <dataValidation type="list" allowBlank="1" showInputMessage="1" showErrorMessage="1" sqref="E10">
      <formula1>$N$17:$N$18</formula1>
    </dataValidation>
    <dataValidation type="list" allowBlank="1" showInputMessage="1" showErrorMessage="1" sqref="H3">
      <formula1>$N$11:$N$15</formula1>
    </dataValidation>
    <dataValidation type="list" allowBlank="1" showInputMessage="1" showErrorMessage="1" sqref="A4">
      <formula1>$N$6:$N$9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view="pageBreakPreview" zoomScaleNormal="100" zoomScaleSheetLayoutView="100" workbookViewId="0">
      <selection activeCell="E3" sqref="E3:E16"/>
    </sheetView>
  </sheetViews>
  <sheetFormatPr defaultRowHeight="12.75" x14ac:dyDescent="0.2"/>
  <cols>
    <col min="1" max="1" width="7.140625" style="36" customWidth="1"/>
    <col min="2" max="2" width="84" style="36" customWidth="1"/>
    <col min="3" max="3" width="8.140625" style="36" customWidth="1"/>
    <col min="4" max="4" width="11.28515625" style="37" customWidth="1"/>
    <col min="5" max="5" width="10.5703125" style="36" customWidth="1"/>
    <col min="6" max="6" width="11.5703125" style="36" customWidth="1"/>
  </cols>
  <sheetData>
    <row r="1" spans="1:11" ht="62.25" customHeight="1" thickBot="1" x14ac:dyDescent="0.35">
      <c r="A1" s="84" t="s">
        <v>11</v>
      </c>
      <c r="B1" s="85"/>
      <c r="C1" s="85"/>
      <c r="D1" s="85"/>
      <c r="E1" s="85"/>
      <c r="F1" s="86"/>
      <c r="G1" s="1"/>
    </row>
    <row r="2" spans="1:11" ht="30.75" thickTop="1" x14ac:dyDescent="0.25">
      <c r="A2" s="2" t="s">
        <v>0</v>
      </c>
      <c r="B2" s="3" t="s">
        <v>1</v>
      </c>
      <c r="C2" s="3" t="s">
        <v>2</v>
      </c>
      <c r="D2" s="4" t="s">
        <v>3</v>
      </c>
      <c r="E2" s="5" t="s">
        <v>4</v>
      </c>
      <c r="F2" s="6" t="s">
        <v>5</v>
      </c>
    </row>
    <row r="3" spans="1:11" x14ac:dyDescent="0.2">
      <c r="A3" s="7">
        <v>1</v>
      </c>
      <c r="B3" s="8" t="s">
        <v>6</v>
      </c>
      <c r="C3" s="9" t="s">
        <v>7</v>
      </c>
      <c r="D3" s="10">
        <v>2</v>
      </c>
      <c r="E3" s="11">
        <v>0</v>
      </c>
      <c r="F3" s="12">
        <f t="shared" ref="F3:F16" si="0">SUM(D3*E3)</f>
        <v>0</v>
      </c>
    </row>
    <row r="4" spans="1:11" ht="25.5" x14ac:dyDescent="0.2">
      <c r="A4" s="7">
        <f t="shared" ref="A4:A12" si="1">A3+1</f>
        <v>2</v>
      </c>
      <c r="B4" s="13" t="s">
        <v>14</v>
      </c>
      <c r="C4" s="9" t="s">
        <v>7</v>
      </c>
      <c r="D4" s="10">
        <v>1</v>
      </c>
      <c r="E4" s="11">
        <v>0</v>
      </c>
      <c r="F4" s="12">
        <f t="shared" si="0"/>
        <v>0</v>
      </c>
    </row>
    <row r="5" spans="1:11" ht="12.75" customHeight="1" x14ac:dyDescent="0.2">
      <c r="A5" s="7">
        <f t="shared" si="1"/>
        <v>3</v>
      </c>
      <c r="B5" s="13" t="s">
        <v>12</v>
      </c>
      <c r="C5" s="9" t="s">
        <v>7</v>
      </c>
      <c r="D5" s="10">
        <v>1</v>
      </c>
      <c r="E5" s="11">
        <v>0</v>
      </c>
      <c r="F5" s="12">
        <f t="shared" si="0"/>
        <v>0</v>
      </c>
    </row>
    <row r="6" spans="1:11" x14ac:dyDescent="0.2">
      <c r="A6" s="7">
        <f t="shared" si="1"/>
        <v>4</v>
      </c>
      <c r="B6" s="14" t="s">
        <v>8</v>
      </c>
      <c r="C6" s="9" t="s">
        <v>7</v>
      </c>
      <c r="D6" s="10">
        <v>1</v>
      </c>
      <c r="E6" s="11">
        <v>0</v>
      </c>
      <c r="F6" s="12">
        <f t="shared" si="0"/>
        <v>0</v>
      </c>
    </row>
    <row r="7" spans="1:11" x14ac:dyDescent="0.2">
      <c r="A7" s="7">
        <f t="shared" si="1"/>
        <v>5</v>
      </c>
      <c r="B7" s="42" t="s">
        <v>22</v>
      </c>
      <c r="C7" s="9" t="s">
        <v>7</v>
      </c>
      <c r="D7" s="10">
        <v>1</v>
      </c>
      <c r="E7" s="11">
        <v>0</v>
      </c>
      <c r="F7" s="12">
        <f t="shared" si="0"/>
        <v>0</v>
      </c>
      <c r="G7" s="1"/>
      <c r="J7" s="15"/>
      <c r="K7" s="1"/>
    </row>
    <row r="8" spans="1:11" x14ac:dyDescent="0.2">
      <c r="A8" s="7">
        <f t="shared" si="1"/>
        <v>6</v>
      </c>
      <c r="B8" s="14" t="s">
        <v>9</v>
      </c>
      <c r="C8" s="43" t="s">
        <v>7</v>
      </c>
      <c r="D8" s="44">
        <v>1</v>
      </c>
      <c r="E8" s="11">
        <v>0</v>
      </c>
      <c r="F8" s="12">
        <f t="shared" si="0"/>
        <v>0</v>
      </c>
    </row>
    <row r="9" spans="1:11" x14ac:dyDescent="0.2">
      <c r="A9" s="7">
        <f t="shared" si="1"/>
        <v>7</v>
      </c>
      <c r="B9" s="14" t="s">
        <v>13</v>
      </c>
      <c r="C9" s="43" t="s">
        <v>7</v>
      </c>
      <c r="D9" s="44">
        <v>1</v>
      </c>
      <c r="E9" s="11">
        <v>0</v>
      </c>
      <c r="F9" s="12">
        <f t="shared" si="0"/>
        <v>0</v>
      </c>
    </row>
    <row r="10" spans="1:11" x14ac:dyDescent="0.2">
      <c r="A10" s="7">
        <f t="shared" si="1"/>
        <v>8</v>
      </c>
      <c r="B10" s="14" t="s">
        <v>16</v>
      </c>
      <c r="C10" s="43" t="s">
        <v>7</v>
      </c>
      <c r="D10" s="44">
        <v>1</v>
      </c>
      <c r="E10" s="11">
        <v>0</v>
      </c>
      <c r="F10" s="12">
        <f t="shared" si="0"/>
        <v>0</v>
      </c>
    </row>
    <row r="11" spans="1:11" ht="25.5" x14ac:dyDescent="0.2">
      <c r="A11" s="7">
        <f t="shared" si="1"/>
        <v>9</v>
      </c>
      <c r="B11" s="47" t="s">
        <v>15</v>
      </c>
      <c r="C11" s="45" t="s">
        <v>7</v>
      </c>
      <c r="D11" s="46">
        <v>6</v>
      </c>
      <c r="E11" s="11">
        <v>0</v>
      </c>
      <c r="F11" s="12">
        <f t="shared" si="0"/>
        <v>0</v>
      </c>
    </row>
    <row r="12" spans="1:11" x14ac:dyDescent="0.2">
      <c r="A12" s="7">
        <f t="shared" si="1"/>
        <v>10</v>
      </c>
      <c r="B12" s="47" t="s">
        <v>20</v>
      </c>
      <c r="C12" s="45" t="s">
        <v>7</v>
      </c>
      <c r="D12" s="46">
        <v>4</v>
      </c>
      <c r="E12" s="11">
        <v>0</v>
      </c>
      <c r="F12" s="12">
        <f t="shared" si="0"/>
        <v>0</v>
      </c>
    </row>
    <row r="13" spans="1:11" x14ac:dyDescent="0.2">
      <c r="A13" s="7">
        <f>A11+1</f>
        <v>10</v>
      </c>
      <c r="B13" s="14" t="s">
        <v>17</v>
      </c>
      <c r="C13" s="9" t="s">
        <v>7</v>
      </c>
      <c r="D13" s="10">
        <v>4</v>
      </c>
      <c r="E13" s="11">
        <v>0</v>
      </c>
      <c r="F13" s="12">
        <f t="shared" si="0"/>
        <v>0</v>
      </c>
    </row>
    <row r="14" spans="1:11" ht="15" customHeight="1" x14ac:dyDescent="0.2">
      <c r="A14" s="7">
        <f>A13+1</f>
        <v>11</v>
      </c>
      <c r="B14" s="14" t="s">
        <v>18</v>
      </c>
      <c r="C14" s="9" t="s">
        <v>7</v>
      </c>
      <c r="D14" s="10">
        <v>4</v>
      </c>
      <c r="E14" s="11">
        <v>0</v>
      </c>
      <c r="F14" s="12">
        <f t="shared" si="0"/>
        <v>0</v>
      </c>
    </row>
    <row r="15" spans="1:11" x14ac:dyDescent="0.2">
      <c r="A15" s="7">
        <f>A14+1</f>
        <v>12</v>
      </c>
      <c r="B15" s="14" t="s">
        <v>19</v>
      </c>
      <c r="C15" s="9" t="s">
        <v>7</v>
      </c>
      <c r="D15" s="10">
        <v>15</v>
      </c>
      <c r="E15" s="11">
        <v>0</v>
      </c>
      <c r="F15" s="12">
        <f t="shared" si="0"/>
        <v>0</v>
      </c>
    </row>
    <row r="16" spans="1:11" x14ac:dyDescent="0.2">
      <c r="A16" s="7">
        <v>13</v>
      </c>
      <c r="B16" s="14" t="s">
        <v>21</v>
      </c>
      <c r="C16" s="9" t="s">
        <v>7</v>
      </c>
      <c r="D16" s="10">
        <v>1</v>
      </c>
      <c r="E16" s="11">
        <v>0</v>
      </c>
      <c r="F16" s="12">
        <f t="shared" si="0"/>
        <v>0</v>
      </c>
    </row>
    <row r="17" spans="1:6" ht="13.5" thickBot="1" x14ac:dyDescent="0.25">
      <c r="A17" s="38"/>
      <c r="B17" s="39"/>
      <c r="C17" s="40"/>
      <c r="D17" s="41"/>
      <c r="E17" s="17"/>
      <c r="F17" s="18"/>
    </row>
    <row r="18" spans="1:6" x14ac:dyDescent="0.2">
      <c r="A18" s="19"/>
      <c r="B18" s="20"/>
      <c r="C18" s="20"/>
      <c r="D18" s="21"/>
      <c r="E18" s="20"/>
      <c r="F18" s="22"/>
    </row>
    <row r="19" spans="1:6" s="16" customFormat="1" ht="13.5" thickBot="1" x14ac:dyDescent="0.25">
      <c r="A19" s="23"/>
      <c r="B19" s="24"/>
      <c r="C19" s="24"/>
      <c r="D19" s="25" t="s">
        <v>10</v>
      </c>
      <c r="E19" s="87">
        <f>SUM(F3:F16)</f>
        <v>0</v>
      </c>
      <c r="F19" s="88"/>
    </row>
    <row r="20" spans="1:6" ht="21" customHeight="1" thickBot="1" x14ac:dyDescent="0.25">
      <c r="A20" s="26"/>
      <c r="B20" s="27"/>
      <c r="C20" s="27"/>
      <c r="D20" s="28"/>
      <c r="E20" s="29"/>
      <c r="F20" s="30"/>
    </row>
    <row r="21" spans="1:6" x14ac:dyDescent="0.2">
      <c r="A21" s="31"/>
      <c r="B21" s="32"/>
      <c r="C21" s="32"/>
      <c r="D21" s="33"/>
      <c r="E21" s="34"/>
      <c r="F21" s="35"/>
    </row>
    <row r="22" spans="1:6" x14ac:dyDescent="0.2">
      <c r="A22" s="31"/>
      <c r="B22" s="32"/>
      <c r="C22" s="32"/>
      <c r="D22" s="33"/>
      <c r="E22" s="34"/>
      <c r="F22" s="35"/>
    </row>
    <row r="23" spans="1:6" x14ac:dyDescent="0.2">
      <c r="A23" s="32"/>
      <c r="B23" s="32"/>
      <c r="C23" s="32"/>
      <c r="D23" s="33"/>
      <c r="E23" s="34"/>
      <c r="F23" s="34"/>
    </row>
  </sheetData>
  <sheetProtection algorithmName="SHA-512" hashValue="XKuxE82gOPJT6B4De6nxGaOueiAH5Q66snE/isR+t8J1pFT4ekFP0TTkxuQ++VasJ4wimUdbjGs+CAcFa9M3LQ==" saltValue="Ky2P/j7j3s4HXWIW7RY8Cg==" spinCount="100000" sheet="1" objects="1" scenarios="1"/>
  <protectedRanges>
    <protectedRange sqref="E3:E16" name="Range1"/>
  </protectedRanges>
  <mergeCells count="2">
    <mergeCell ref="A1:F1"/>
    <mergeCell ref="E19:F19"/>
  </mergeCells>
  <printOptions horizontalCentered="1"/>
  <pageMargins left="0.25" right="0.25" top="0.75" bottom="0.75" header="0.5" footer="0.5"/>
  <pageSetup scale="78" orientation="portrait" r:id="rId1"/>
  <headerFooter alignWithMargins="0">
    <oddFooter>&amp;L&amp;9&amp;Z&amp;F&amp;R&amp;9Updated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Solicitation, Offer, &amp; Bid Form</vt:lpstr>
      <vt:lpstr>Unit Prices</vt:lpstr>
      <vt:lpstr>'Unit Prices'!Print_Area</vt:lpstr>
      <vt:lpstr>'Unit Prices'!Print_Titles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Fredrick Avera</dc:creator>
  <cp:lastModifiedBy>Jeffrey Lovingood</cp:lastModifiedBy>
  <cp:lastPrinted>2018-06-06T14:38:50Z</cp:lastPrinted>
  <dcterms:created xsi:type="dcterms:W3CDTF">2017-06-09T15:35:27Z</dcterms:created>
  <dcterms:modified xsi:type="dcterms:W3CDTF">2018-08-31T19:27:18Z</dcterms:modified>
</cp:coreProperties>
</file>